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LEONARDO\Desktop\LCO_2025\01 - SÍTIO NOVO\03 - DISPENSA\077 - Sec. Saúde - UBS Boa Esperança\"/>
    </mc:Choice>
  </mc:AlternateContent>
  <xr:revisionPtr revIDLastSave="0" documentId="13_ncr:1_{C0A0C3DE-E018-4927-B5C6-3B8B2633B051}" xr6:coauthVersionLast="47" xr6:coauthVersionMax="47" xr10:uidLastSave="{00000000-0000-0000-0000-000000000000}"/>
  <bookViews>
    <workbookView xWindow="-120" yWindow="-120" windowWidth="20730" windowHeight="11040" tabRatio="744" xr2:uid="{00000000-000D-0000-FFFF-FFFF00000000}"/>
  </bookViews>
  <sheets>
    <sheet name="ORÇAMENTO" sheetId="1" r:id="rId1"/>
    <sheet name="SINAPI" sheetId="10" r:id="rId2"/>
    <sheet name="ESCOPO" sheetId="11" r:id="rId3"/>
    <sheet name="CRONOGRAMA" sheetId="2" r:id="rId4"/>
    <sheet name="BDI" sheetId="3" r:id="rId5"/>
  </sheets>
  <externalReferences>
    <externalReference r:id="rId6"/>
  </externalReferences>
  <definedNames>
    <definedName name="_xlnm.Print_Area" localSheetId="4">BDI!#REF!</definedName>
    <definedName name="_xlnm.Print_Area" localSheetId="3">CRONOGRAMA!$A$1:$K$35</definedName>
    <definedName name="_xlnm.Print_Area" localSheetId="0">ORÇAMENTO!$A$1:$H$46</definedName>
    <definedName name="_xlnm.Print_Titles" localSheetId="0">ORÇAMENTO!$1:$6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1" i="1" l="1"/>
  <c r="D31" i="1" s="1"/>
  <c r="F31" i="1"/>
  <c r="I31" i="1" s="1"/>
  <c r="F32" i="1"/>
  <c r="F30" i="1"/>
  <c r="I30" i="1" s="1"/>
  <c r="C32" i="1"/>
  <c r="D32" i="1" s="1"/>
  <c r="C29" i="1"/>
  <c r="D29" i="1" s="1"/>
  <c r="C30" i="1"/>
  <c r="D30" i="1" s="1"/>
  <c r="C33" i="1"/>
  <c r="C34" i="1"/>
  <c r="C35" i="1"/>
  <c r="I28" i="1"/>
  <c r="I29" i="1"/>
  <c r="I32" i="1" l="1"/>
  <c r="C10" i="1"/>
  <c r="D10" i="1" s="1"/>
  <c r="F10" i="1"/>
  <c r="I10" i="1" s="1"/>
  <c r="B17" i="2"/>
  <c r="B15" i="2"/>
  <c r="B13" i="2"/>
  <c r="B11" i="2"/>
  <c r="E22" i="1"/>
  <c r="C23" i="1"/>
  <c r="D23" i="1" s="1"/>
  <c r="F23" i="1"/>
  <c r="I23" i="1" s="1"/>
  <c r="C22" i="1" l="1"/>
  <c r="D22" i="1" s="1"/>
  <c r="F22" i="1"/>
  <c r="I22" i="1" l="1"/>
  <c r="J25" i="1" l="1"/>
  <c r="I25" i="1"/>
  <c r="E8" i="1" l="1"/>
  <c r="H3" i="11" l="1"/>
  <c r="D41" i="3" l="1"/>
  <c r="J12" i="1" l="1"/>
  <c r="J13" i="1"/>
  <c r="J15" i="1"/>
  <c r="J16" i="1"/>
  <c r="J18" i="1"/>
  <c r="J19" i="1"/>
  <c r="J26" i="1"/>
  <c r="B23" i="11" l="1"/>
  <c r="H3" i="3" l="1"/>
  <c r="E5" i="1" l="1"/>
  <c r="B5" i="3"/>
  <c r="G41" i="3"/>
  <c r="G8" i="3"/>
  <c r="H2" i="3"/>
  <c r="H1" i="3"/>
  <c r="G32" i="1" l="1"/>
  <c r="G31" i="1"/>
  <c r="J32" i="1"/>
  <c r="H32" i="1"/>
  <c r="G29" i="1"/>
  <c r="G28" i="1"/>
  <c r="G30" i="1"/>
  <c r="G23" i="1"/>
  <c r="H23" i="1" s="1"/>
  <c r="G10" i="1"/>
  <c r="G22" i="1"/>
  <c r="J22" i="1" s="1"/>
  <c r="C21" i="1"/>
  <c r="D21" i="1" s="1"/>
  <c r="F21" i="1"/>
  <c r="H31" i="1" l="1"/>
  <c r="J31" i="1"/>
  <c r="J23" i="1"/>
  <c r="H28" i="1"/>
  <c r="J28" i="1"/>
  <c r="H29" i="1"/>
  <c r="J29" i="1"/>
  <c r="H30" i="1"/>
  <c r="J30" i="1"/>
  <c r="J10" i="1"/>
  <c r="H10" i="1"/>
  <c r="H22" i="1"/>
  <c r="H11" i="2"/>
  <c r="I28" i="2" l="1"/>
  <c r="H27" i="2" s="1"/>
  <c r="G28" i="2"/>
  <c r="E28" i="2"/>
  <c r="D27" i="2" s="1"/>
  <c r="F27" i="2" l="1"/>
  <c r="J27" i="2"/>
  <c r="I21" i="1" l="1"/>
  <c r="F24" i="1" l="1"/>
  <c r="I24" i="1" s="1"/>
  <c r="C24" i="1"/>
  <c r="D24" i="1" s="1"/>
  <c r="F20" i="1"/>
  <c r="I20" i="1" s="1"/>
  <c r="C20" i="1"/>
  <c r="D20" i="1" s="1"/>
  <c r="F35" i="1"/>
  <c r="I35" i="1" s="1"/>
  <c r="F14" i="1" l="1"/>
  <c r="I14" i="1" s="1"/>
  <c r="C14" i="1"/>
  <c r="D14" i="1" s="1"/>
  <c r="C17" i="1" l="1"/>
  <c r="D17" i="1" s="1"/>
  <c r="F17" i="1"/>
  <c r="C9" i="1" l="1"/>
  <c r="D9" i="1" s="1"/>
  <c r="F9" i="1"/>
  <c r="I9" i="1" s="1"/>
  <c r="B5" i="11" l="1"/>
  <c r="I15" i="1" l="1"/>
  <c r="I16" i="1"/>
  <c r="I18" i="1"/>
  <c r="I26" i="1"/>
  <c r="F34" i="1"/>
  <c r="I34" i="1" s="1"/>
  <c r="D34" i="1"/>
  <c r="F33" i="1"/>
  <c r="I33" i="1" s="1"/>
  <c r="D33" i="1"/>
  <c r="F27" i="1"/>
  <c r="I27" i="1" s="1"/>
  <c r="C27" i="1"/>
  <c r="D27" i="1" s="1"/>
  <c r="C11" i="1"/>
  <c r="D11" i="1" s="1"/>
  <c r="C8" i="1"/>
  <c r="D8" i="1" s="1"/>
  <c r="J6" i="2" l="1"/>
  <c r="B9" i="2"/>
  <c r="F11" i="1"/>
  <c r="I11" i="1" l="1"/>
  <c r="I17" i="1"/>
  <c r="F8" i="1"/>
  <c r="G35" i="2" l="1"/>
  <c r="D35" i="2"/>
  <c r="I8" i="1"/>
  <c r="G6" i="2" l="1"/>
  <c r="K2" i="2" l="1"/>
  <c r="K3" i="2"/>
  <c r="K1" i="2"/>
  <c r="G21" i="1" l="1"/>
  <c r="G20" i="1"/>
  <c r="G24" i="1"/>
  <c r="G35" i="1"/>
  <c r="G14" i="1"/>
  <c r="G17" i="1"/>
  <c r="G9" i="1"/>
  <c r="G33" i="1"/>
  <c r="G34" i="1"/>
  <c r="G27" i="1"/>
  <c r="G11" i="1"/>
  <c r="E38" i="1"/>
  <c r="G8" i="1"/>
  <c r="H8" i="1" s="1"/>
  <c r="H11" i="1" l="1"/>
  <c r="J11" i="1"/>
  <c r="H20" i="1"/>
  <c r="J20" i="1"/>
  <c r="H33" i="1"/>
  <c r="J33" i="1"/>
  <c r="H21" i="1"/>
  <c r="J21" i="1"/>
  <c r="H34" i="1"/>
  <c r="J34" i="1"/>
  <c r="J8" i="1"/>
  <c r="H17" i="1"/>
  <c r="J17" i="1"/>
  <c r="H35" i="1"/>
  <c r="J35" i="1"/>
  <c r="H27" i="1"/>
  <c r="J27" i="1"/>
  <c r="H9" i="1"/>
  <c r="J9" i="1"/>
  <c r="H14" i="1"/>
  <c r="H13" i="1" s="1"/>
  <c r="C11" i="2" s="1"/>
  <c r="J14" i="1"/>
  <c r="H24" i="1"/>
  <c r="J24" i="1"/>
  <c r="H19" i="1" l="1"/>
  <c r="C15" i="2" s="1"/>
  <c r="J37" i="1"/>
  <c r="H7" i="1"/>
  <c r="C9" i="2" s="1"/>
  <c r="G12" i="2"/>
  <c r="F11" i="2" s="1"/>
  <c r="H16" i="1"/>
  <c r="C13" i="2" s="1"/>
  <c r="E26" i="2" l="1"/>
  <c r="D25" i="2" s="1"/>
  <c r="E12" i="2"/>
  <c r="D11" i="2" s="1"/>
  <c r="I26" i="2" l="1"/>
  <c r="H25" i="2" s="1"/>
  <c r="G26" i="2"/>
  <c r="F25" i="2" s="1"/>
  <c r="J11" i="2"/>
  <c r="J25" i="2" l="1"/>
  <c r="G24" i="2"/>
  <c r="F23" i="2" s="1"/>
  <c r="E24" i="2" l="1"/>
  <c r="D23" i="2" s="1"/>
  <c r="I24" i="2"/>
  <c r="H23" i="2" s="1"/>
  <c r="J23" i="2" l="1"/>
  <c r="G22" i="2" l="1"/>
  <c r="E22" i="2" l="1"/>
  <c r="D21" i="2" s="1"/>
  <c r="I22" i="2"/>
  <c r="H21" i="2" s="1"/>
  <c r="F21" i="2"/>
  <c r="J21" i="2" l="1"/>
  <c r="K6" i="2" l="1"/>
  <c r="I6" i="2"/>
  <c r="J5" i="2"/>
  <c r="I5" i="2"/>
  <c r="B5" i="2"/>
  <c r="I16" i="2" l="1"/>
  <c r="H15" i="2" s="1"/>
  <c r="G20" i="2"/>
  <c r="E20" i="2"/>
  <c r="D19" i="2" s="1"/>
  <c r="I20" i="2"/>
  <c r="H19" i="2" s="1"/>
  <c r="G10" i="2"/>
  <c r="I10" i="2"/>
  <c r="H9" i="2" s="1"/>
  <c r="E10" i="2"/>
  <c r="E16" i="2" l="1"/>
  <c r="D15" i="2" s="1"/>
  <c r="G16" i="2"/>
  <c r="J19" i="2"/>
  <c r="F19" i="2"/>
  <c r="D9" i="2"/>
  <c r="F9" i="2"/>
  <c r="J9" i="2"/>
  <c r="J15" i="2" l="1"/>
  <c r="F15" i="2"/>
  <c r="G14" i="2"/>
  <c r="I14" i="2"/>
  <c r="H13" i="2" s="1"/>
  <c r="E14" i="2"/>
  <c r="D13" i="2" l="1"/>
  <c r="J13" i="2"/>
  <c r="F13" i="2"/>
  <c r="I37" i="1" l="1"/>
  <c r="H26" i="1"/>
  <c r="C17" i="2" l="1"/>
  <c r="H39" i="1"/>
  <c r="H41" i="1" s="1"/>
  <c r="I38" i="1"/>
  <c r="H37" i="1"/>
  <c r="I18" i="2" l="1"/>
  <c r="H17" i="2" s="1"/>
  <c r="G18" i="2"/>
  <c r="E18" i="2"/>
  <c r="D17" i="2" s="1"/>
  <c r="E30" i="2"/>
  <c r="C31" i="2"/>
  <c r="K27" i="2" s="1"/>
  <c r="H38" i="1"/>
  <c r="I30" i="2"/>
  <c r="H4" i="1"/>
  <c r="G30" i="2"/>
  <c r="F17" i="2" l="1"/>
  <c r="J17" i="2"/>
  <c r="K17" i="2" s="1"/>
  <c r="G33" i="2"/>
  <c r="F33" i="2" s="1"/>
  <c r="H29" i="2"/>
  <c r="I33" i="2"/>
  <c r="H33" i="2" s="1"/>
  <c r="K11" i="2"/>
  <c r="K25" i="2"/>
  <c r="K23" i="2"/>
  <c r="K21" i="2"/>
  <c r="K15" i="2"/>
  <c r="K19" i="2"/>
  <c r="K9" i="2"/>
  <c r="K13" i="2"/>
  <c r="D29" i="2"/>
  <c r="E33" i="2"/>
  <c r="J29" i="2"/>
  <c r="K29" i="2" s="1"/>
  <c r="F29" i="2"/>
  <c r="K31" i="2" l="1"/>
  <c r="D33" i="2"/>
  <c r="D34" i="2" s="1"/>
  <c r="F34" i="2" s="1"/>
  <c r="H34" i="2" s="1"/>
  <c r="E34" i="2"/>
  <c r="G34" i="2" s="1"/>
  <c r="I34" i="2" s="1"/>
</calcChain>
</file>

<file path=xl/sharedStrings.xml><?xml version="1.0" encoding="utf-8"?>
<sst xmlns="http://schemas.openxmlformats.org/spreadsheetml/2006/main" count="29204" uniqueCount="14643">
  <si>
    <t>ITEM</t>
  </si>
  <si>
    <t>CÓDIGO</t>
  </si>
  <si>
    <t>DESCRIÇÃO DOS SERVIÇOS</t>
  </si>
  <si>
    <t>UNID.</t>
  </si>
  <si>
    <t>QUANT.</t>
  </si>
  <si>
    <r>
      <rPr>
        <b/>
        <sz val="8"/>
        <rFont val="Arial"/>
        <family val="2"/>
      </rPr>
      <t>PR. UNIT.
(R$) S/ BDI</t>
    </r>
  </si>
  <si>
    <r>
      <rPr>
        <b/>
        <sz val="8"/>
        <rFont val="Arial"/>
        <family val="2"/>
      </rPr>
      <t>PR. UNIT.
(R$) C/ BDI</t>
    </r>
  </si>
  <si>
    <t>VALOR (R$)</t>
  </si>
  <si>
    <t>ESTADO DO TOCANTINS</t>
  </si>
  <si>
    <t>PLANILHA ORÇAMENTÁRIA</t>
  </si>
  <si>
    <t>OBRA</t>
  </si>
  <si>
    <t>BDI</t>
  </si>
  <si>
    <t>M2</t>
  </si>
  <si>
    <t>1.1</t>
  </si>
  <si>
    <t>1.2</t>
  </si>
  <si>
    <t>1.3</t>
  </si>
  <si>
    <t>6.1</t>
  </si>
  <si>
    <t>6.2</t>
  </si>
  <si>
    <t>6.3</t>
  </si>
  <si>
    <t>TOTAL GERAL</t>
  </si>
  <si>
    <t>CRONOGRAMA FÍSICO-FINANCEIRO</t>
  </si>
  <si>
    <t xml:space="preserve">OBRA: </t>
  </si>
  <si>
    <t>DESCRIÇÃO</t>
  </si>
  <si>
    <t xml:space="preserve">VALOR </t>
  </si>
  <si>
    <t xml:space="preserve">30 dias </t>
  </si>
  <si>
    <t xml:space="preserve">60 dias </t>
  </si>
  <si>
    <t xml:space="preserve">90 dias </t>
  </si>
  <si>
    <t xml:space="preserve">TOTAL </t>
  </si>
  <si>
    <t>PESO DO ITEM</t>
  </si>
  <si>
    <t>%</t>
  </si>
  <si>
    <t>R$</t>
  </si>
  <si>
    <t>EVOLUÇÃO</t>
  </si>
  <si>
    <t>TOTAL PARCIAL</t>
  </si>
  <si>
    <t xml:space="preserve">ACUMULADO </t>
  </si>
  <si>
    <t>COMPOSIÇÃO DE BDI</t>
  </si>
  <si>
    <t>Tipo de obra:</t>
  </si>
  <si>
    <t>Regime de desoneração da folha de pagamento</t>
  </si>
  <si>
    <t>Conforme lei 12.844/2013.</t>
  </si>
  <si>
    <t>DATA</t>
  </si>
  <si>
    <t>ítem</t>
  </si>
  <si>
    <t>Componente</t>
  </si>
  <si>
    <t>adotado</t>
  </si>
  <si>
    <t>Lucro</t>
  </si>
  <si>
    <t>Risco</t>
  </si>
  <si>
    <t>ISSQN</t>
  </si>
  <si>
    <t>PIS</t>
  </si>
  <si>
    <t>COFINS</t>
  </si>
  <si>
    <t>Os valores do BDI acima, foram calculados com o emprego da fórmula prevista no Acordão 2622/2013 - Plenário.</t>
  </si>
  <si>
    <t>BDI =</t>
  </si>
  <si>
    <t>( 1 + AC + S + R + G ) X ( 1 + DF ) X ( 1 + L )</t>
  </si>
  <si>
    <t>(1-L)</t>
  </si>
  <si>
    <t>Onde:</t>
  </si>
  <si>
    <t>AC = taxa de administração central</t>
  </si>
  <si>
    <t>R + taxa de rioscos e imprevistos</t>
  </si>
  <si>
    <t>G = garantia exigida em edital</t>
  </si>
  <si>
    <t>DF + taxa de despesas finaceiras</t>
  </si>
  <si>
    <t>L + taxa de lucro bruto</t>
  </si>
  <si>
    <t>Tributos (impostos COFINS 3%, e  PIS 0,65%)</t>
  </si>
  <si>
    <t>Administração Central</t>
  </si>
  <si>
    <t>Seguro e Garantia</t>
  </si>
  <si>
    <t>Despesas Financeiras</t>
  </si>
  <si>
    <t>AC</t>
  </si>
  <si>
    <t>SG</t>
  </si>
  <si>
    <t>R</t>
  </si>
  <si>
    <t>DF</t>
  </si>
  <si>
    <t>L</t>
  </si>
  <si>
    <t>CP</t>
  </si>
  <si>
    <t>ISS</t>
  </si>
  <si>
    <t>SG + taxa de seguros</t>
  </si>
  <si>
    <t>DATA DA ELABORAÇÃO</t>
  </si>
  <si>
    <t>1.4</t>
  </si>
  <si>
    <t>ÍTEM</t>
  </si>
  <si>
    <t>VALOR DOS SERVIÇOS</t>
  </si>
  <si>
    <t>PREFEITURA MUNICIPAL DE SÍTIO NOVO DO TOCANTINS - TO</t>
  </si>
  <si>
    <t>M</t>
  </si>
  <si>
    <t>BDI COM DESONERAÇÃO</t>
  </si>
  <si>
    <t>BDI SEM DESONERAÇÃO</t>
  </si>
  <si>
    <t>CPRB</t>
  </si>
  <si>
    <t>PISO EM GRANILITE, MARMORITE OU GRANITINA EM AMBIENTES INTERNOS, COM ESPESSURA DE 8 MM, INCLUSO MISTURA EM BETONEIRA, COLOCAÇÃO DAS JUNTAS, APLICAÇÃO DO PISO, 4 POLIMENTOS COM POLITRIZ, ESTUCAMENTO, SELADOR E CERA. AF_06/2022</t>
  </si>
  <si>
    <t>UN</t>
  </si>
  <si>
    <t>BASE SINAPI</t>
  </si>
  <si>
    <t>Construção e reforma de edifícios</t>
  </si>
  <si>
    <t>M3</t>
  </si>
  <si>
    <t>KG</t>
  </si>
  <si>
    <t>ALVENARIA DE EMBASAMENTO COM BLOCO ESTRUTURAL DE CERÂMICA, DE 14X19X29CM E ARGAMASSA DE ASSENTAMENTO COM PREPARO EM BETONEIRA. AF_05/2020</t>
  </si>
  <si>
    <t>IMPERMEABILIZAÇÃO DE SUPERFÍCIE COM EMULSÃO ASFÁLTICA, 2 DEMÃOS. AF_09/2023</t>
  </si>
  <si>
    <t>REATERRO MANUAL DE VALAS, COM PLACA VIBRATÓRIA. AF_08/2023</t>
  </si>
  <si>
    <t>TELHAMENTO COM TELHA DE AÇO/ALUMÍNIO E = 0,5 MM, COM ATÉ 2 ÁGUAS, INCLUSO IÇAMENTO. AF_07/2019</t>
  </si>
  <si>
    <t>CALHA EM CHAPA DE AÇO GALVANIZADO NÚMERO 24, DESENVOLVIMENTO DE 50 CM, INCLUSO TRANSPORTE VERTICAL. AF_07/2019</t>
  </si>
  <si>
    <t>CAIXA ENTERRADA HIDRÁULICA RETANGULAR EM ALVENARIA COM TIJOLOS CERÂMICOS MACIÇOS, DIMENSÕES INTERNAS: 0,8X0,8X0,6 M PARA REDE DE DRENAGEM. AF_12/2020</t>
  </si>
  <si>
    <t>CANALETA MEIA CANA PRÉ-MOLDADA DE CONCRETO (D = 60 CM) - FORNECIMENTO E INSTALAÇÃO. AF_08/2021</t>
  </si>
  <si>
    <t>TUBO PVC, SÉRIE R, ÁGUA PLUVIAL, DN 150 MM, FORNECIDO E INSTALADO EM CONDUTORES VERTICAIS DE ÁGUAS PLUVIAIS. AF_06/2022</t>
  </si>
  <si>
    <t>valor</t>
  </si>
  <si>
    <t>data</t>
  </si>
  <si>
    <t>ALVENARIA DE VEDAÇÃO DE BLOCOS CERÂMICOS FURADOS NA VERTICAL DE 9X19X39 CM (ESPESSURA 9 CM) E ARGAMASSA DE ASSENTAMENTO COM PREPARO EM BETONEIRA. AF_12/2021</t>
  </si>
  <si>
    <t>DIVISORIA SANITÁRIA, TIPO CABINE, EM GRANITO CINZA POLIDO, ESP = 3CM, ASSENTADO COM ARGAMASSA COLANTE AC III-E, EXCLUSIVE FERRAGENS. AF_01/2021</t>
  </si>
  <si>
    <t>KIT DE PORTA-PRONTA DE MADEIRA EM ACABAMENTO MELAMÍNICO BRANCO, FOLHA LEVE OU MÉDIA, 80X210CM, EXCLUSIVE FECHADURA, FIXAÇÃO COM PREENCHIMENTO PARCIAL DE ESPUMA EXPANSIVA - FORNECIMENTO E INSTALAÇÃO. AF_12/2019</t>
  </si>
  <si>
    <t>VASO SANITÁRIO SIFONADO COM CAIXA ACOPLADA LOUÇA BRANCA - FORNECIMENTO E INSTALAÇÃO. AF_01/2020</t>
  </si>
  <si>
    <t>LAVATÓRIO LOUÇA BRANCA COM COLUNA, 45 X 55CM OU EQUIVALENTE, PADRÃO MÉDIO - FORNECIMENTO E INSTALAÇÃO. AF_01/2020</t>
  </si>
  <si>
    <t>UM</t>
  </si>
  <si>
    <t>TELHAMENTO COM TELHA ONDULADA DE FIBROCIMENTO E = 6 MM, COM RECOBRIMENTO LATERAL DE 1/4 DE ONDA PARA TELHADO COM INCLINAÇÃO MAIOR QUE 10°, COM ATÉ 2 ÁGUAS, INCLUSO IÇAMENTO. AF_07/2019</t>
  </si>
  <si>
    <t>CUMEEIRA PARA TELHA DE FIBROCIMENTO ONDULADA E = 6 MM, INCLUSO ACESSÓRIOS DE FIXAÇÃO E IÇAMENTO. AF_07/2019</t>
  </si>
  <si>
    <t>RODAPÉ EM MARMORITE, ALTURA 10CM. AF_09/2020</t>
  </si>
  <si>
    <t>KIT DE PORTA-PRONTA DE MADEIRA EM ACABAMENTO MELAMÍNICO BRANCO, FOLHA LEVE OU MÉDIA, E BATENTE METÁLICO, 90X210CM, FIXAÇÃO COM ARGAMASSA - FORNECIMENTO E INSTALAÇÃO. AF_12/2019</t>
  </si>
  <si>
    <t>CHAPIM (RUFO CAPA) EM AÇO GALVANIZADO, CORTE 33. AF_11/2020</t>
  </si>
  <si>
    <t>QUADRO DE DISTRIBUIÇÃO DE ENERGIA EM PVC, DE EMBUTIR, SEM BARRAMENTO, PARA 6 DISJUNTORES - FORNECIMENTO E INSTALAÇÃO. AF_10/2020</t>
  </si>
  <si>
    <t>PINTURA DE DEMARCAÇÃO DE QUADRA POLIESPORTIVA COM TINTA ACRÍLICA, E = 5 CM, APLICAÇÃO MANUAL. AF_05/2021</t>
  </si>
  <si>
    <t>DISJUNTOR MONOPOLAR TIPO DIN, CORRENTE NOMINAL DE 10A - FORNECIMENTO E INSTALAÇÃO. AF_10/2020</t>
  </si>
  <si>
    <t>KIT DE PORTA DE MADEIRA PARA PINTURA, SEMI-OCA (PESADA OU SUPERPESADA), PADRÃO POPULAR, 90X210CM, ESPESSURA DE 3,5CM, ITENS INCLUSOS: DOBRADIÇAS, MONTAGEM E INSTALAÇÃO DO BATENTE, SEM FECHADURA - FORNECIMENTO E INSTALAÇÃO. AF_12/2019</t>
  </si>
  <si>
    <t>TRAMA DE AÇO COMPOSTA POR RIPAS PARA TELHADOS DE MAIS DE 2 ÁGUAS PARA TELHA CERÂMICA CAPA-CANAL, INCLUSO TRANSPORTE VERTICAL. AF_07/2019</t>
  </si>
  <si>
    <t>CONTRAPISO EM ARGAMASSA TRAÇO 1:4 (CIMENTO E AREIA), PREPARO MECÂNICO COM BETONEIRA 400 L, APLICADO EM ÁREAS SECAS SOBRE LAJE, ADERIDO, ACABAMENTO NÃO REFORÇADO, ESPESSURA 2CM. AF_07/2021</t>
  </si>
  <si>
    <t>TUBO DE PVC PARA REDE COLETORA DE ESGOTO DE PAREDE MACIÇA, DN 100 MM, JUNTA ELÁSTICA - FORNECIMENTO E ASSENTAMENTO. AF_01/2021</t>
  </si>
  <si>
    <t>TUBO DE PVC PARA REDE COLETORA DE ESGOTO DE PAREDE MACIÇA, DN 200 MM, JUNTA ELÁSTICA -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</si>
  <si>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</si>
  <si>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</si>
  <si>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</si>
  <si>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</si>
  <si>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</si>
  <si>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</si>
  <si>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</si>
  <si>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</si>
  <si>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</si>
  <si>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</si>
  <si>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</si>
  <si>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</si>
  <si>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</si>
  <si>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</si>
  <si>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</si>
  <si>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</si>
  <si>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</si>
  <si>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</si>
  <si>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</si>
  <si>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</si>
  <si>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</si>
  <si>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</si>
  <si>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</si>
  <si>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</si>
  <si>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</si>
  <si>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</si>
  <si>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</si>
  <si>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</si>
  <si>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</si>
  <si>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</si>
  <si>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</si>
  <si>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TUBO DE PEAD CORRUGADO DE DUPLA PAREDE PARA REDE COLETORA DE ESGOTO, DN 800 MM, JUNTA ELÁSTICA INTEGRADA - FORNECIMENTO E ASSENTAMENTO.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</si>
  <si>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</si>
  <si>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</si>
  <si>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</si>
  <si>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</si>
  <si>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</si>
  <si>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</si>
  <si>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</si>
  <si>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</si>
  <si>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</si>
  <si>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</si>
  <si>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</si>
  <si>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</si>
  <si>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</si>
  <si>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</si>
  <si>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</si>
  <si>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</si>
  <si>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</si>
  <si>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</si>
  <si>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</si>
  <si>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</si>
  <si>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</si>
  <si>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</si>
  <si>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</si>
  <si>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</si>
  <si>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</si>
  <si>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</si>
  <si>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</si>
  <si>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</si>
  <si>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</si>
  <si>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</si>
  <si>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</si>
  <si>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</si>
  <si>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</si>
  <si>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</si>
  <si>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</si>
  <si>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</si>
  <si>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</si>
  <si>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</si>
  <si>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</si>
  <si>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</si>
  <si>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</si>
  <si>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</si>
  <si>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</si>
  <si>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</si>
  <si>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</si>
  <si>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</si>
  <si>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</si>
  <si>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</si>
  <si>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</si>
  <si>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</si>
  <si>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</si>
  <si>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</si>
  <si>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</si>
  <si>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</si>
  <si>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</si>
  <si>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</si>
  <si>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</si>
  <si>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</si>
  <si>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</si>
  <si>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</si>
  <si>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</si>
  <si>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</si>
  <si>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</si>
  <si>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</si>
  <si>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</si>
  <si>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</si>
  <si>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</si>
  <si>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</si>
  <si>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</si>
  <si>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</si>
  <si>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</si>
  <si>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</si>
  <si>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</si>
  <si>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</si>
  <si>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</si>
  <si>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</si>
  <si>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</si>
  <si>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</si>
  <si>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</si>
  <si>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</si>
  <si>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</si>
  <si>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</si>
  <si>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</si>
  <si>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</si>
  <si>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</si>
  <si>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</si>
  <si>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</si>
  <si>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</si>
  <si>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</si>
  <si>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</si>
  <si>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</si>
  <si>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</si>
  <si>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</si>
  <si>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</si>
  <si>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</si>
  <si>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</si>
  <si>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</si>
  <si>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</si>
  <si>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</si>
  <si>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</si>
  <si>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</si>
  <si>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</si>
  <si>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</si>
  <si>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</si>
  <si>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</si>
  <si>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</si>
  <si>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</si>
  <si>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</si>
  <si>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</si>
  <si>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</si>
  <si>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</si>
  <si>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</si>
  <si>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</si>
  <si>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</si>
  <si>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</si>
  <si>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</si>
  <si>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</si>
  <si>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</si>
  <si>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</si>
  <si>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AF_05/2023</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</si>
  <si>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</si>
  <si>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</si>
  <si>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</si>
  <si>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</si>
  <si>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</si>
  <si>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</si>
  <si>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</si>
  <si>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GRUPO DE SOLDAGEM COM GERADOR A DIESEL 60 CV PARA SOLDA ELÉTRICA, SOBRE 04 RODAS, COM MOTOR 4 CILINDROS 600 A - CHP DIURNO. AF_02/2016</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</si>
  <si>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</si>
  <si>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</si>
  <si>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</si>
  <si>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</si>
  <si>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</si>
  <si>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</si>
  <si>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AF_05/2023</t>
  </si>
  <si>
    <t>TRATOR DE ESTEIRAS, POTÊNCIA 125 HP, PESO OPERACIONAL 12,9 T, COM LÂMINA 2,7 M3 - CHP DIURNO. AF_10/2014</t>
  </si>
  <si>
    <t>ESCAVADEIRA HIDRÁULICA SOBRE ESTEIRAS, CAÇAMBA 1,20 M3, PESO OPERACIONAL 21 T, POTÊNCIA BRUTA 155 HP - CHP DIURNO. AF_06/2014</t>
  </si>
  <si>
    <t>TANQUE DE ASFALTO ESTACIONÁRIO COM MAÇARICO, CAPACIDADE 20.000 L - CHP DIURNO. AF_05/2023</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</si>
  <si>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</si>
  <si>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</si>
  <si>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AF_05/2023</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</si>
  <si>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</si>
  <si>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</si>
  <si>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</si>
  <si>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</si>
  <si>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</si>
  <si>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AF_05/2023</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</si>
  <si>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</si>
  <si>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</si>
  <si>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</si>
  <si>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</si>
  <si>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</si>
  <si>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</si>
  <si>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</si>
  <si>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</si>
  <si>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</si>
  <si>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</si>
  <si>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</si>
  <si>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</si>
  <si>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</si>
  <si>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</si>
  <si>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</si>
  <si>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</si>
  <si>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</si>
  <si>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</si>
  <si>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</si>
  <si>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</si>
  <si>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</si>
  <si>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</si>
  <si>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</si>
  <si>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</si>
  <si>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</si>
  <si>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</si>
  <si>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</si>
  <si>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</si>
  <si>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</si>
  <si>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</si>
  <si>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</si>
  <si>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</si>
  <si>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</si>
  <si>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</si>
  <si>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</si>
  <si>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AF_05/2023</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</si>
  <si>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</si>
  <si>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</si>
  <si>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</si>
  <si>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</si>
  <si>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AF_05/2023</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</si>
  <si>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</si>
  <si>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</si>
  <si>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</si>
  <si>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</si>
  <si>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</si>
  <si>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</si>
  <si>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AF_05/2023</t>
  </si>
  <si>
    <t>USINA DE ASFALTO À FRIO, CAPACIDADE DE 40 A 60 TON/HORA, ELÉTRICA POTÊNCIA 30 CV - CHP DIURNO. AF_05/2023</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</si>
  <si>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</si>
  <si>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</si>
  <si>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</si>
  <si>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</si>
  <si>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AF_05/2023</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</si>
  <si>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</si>
  <si>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</si>
  <si>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</si>
  <si>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AF_05/2023</t>
  </si>
  <si>
    <t>DESEMPENADEIRA DE CONCRETO, PESO DE 78 KG, 4 PÁS, MOTOR A GASOLINA, POTÊNCIA 5,5 HP - CHP DIURNO. AF_05/2023</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</si>
  <si>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</si>
  <si>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</si>
  <si>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</si>
  <si>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</si>
  <si>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</si>
  <si>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</si>
  <si>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</si>
  <si>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</si>
  <si>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</si>
  <si>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</si>
  <si>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</si>
  <si>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</si>
  <si>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AF_05/2023</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</si>
  <si>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</si>
  <si>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</si>
  <si>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</si>
  <si>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TERMOFUSORA PARA TUBOS E CONEXÕES EM PPR COM DIÂMETROS DE 20 A 63 MM, POTÊNCIA DE 800 W, TENSAO 220 V - CHP DIURNO. AF_05/2022</t>
  </si>
  <si>
    <t>TERMOFUSORA PARA TUBOS E CONEXÕES EM PPR COM DIÂMETROS DE 75 A 110 MM, POTÊNCIA DE *1100* W, TENSÃO 220 V - CHP DIURNO. AF_05/2022</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</si>
  <si>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</si>
  <si>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</si>
  <si>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</si>
  <si>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</si>
  <si>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</si>
  <si>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</si>
  <si>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</si>
  <si>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</si>
  <si>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</si>
  <si>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</si>
  <si>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</si>
  <si>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</si>
  <si>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</si>
  <si>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</si>
  <si>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</si>
  <si>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</si>
  <si>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</si>
  <si>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</si>
  <si>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</si>
  <si>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</si>
  <si>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</si>
  <si>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</si>
  <si>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</si>
  <si>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</si>
  <si>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</si>
  <si>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</si>
  <si>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</si>
  <si>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</si>
  <si>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</si>
  <si>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</si>
  <si>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</si>
  <si>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</si>
  <si>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</si>
  <si>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AF_05/2023</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</si>
  <si>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</si>
  <si>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</si>
  <si>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</si>
  <si>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</si>
  <si>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</si>
  <si>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</si>
  <si>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</si>
  <si>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</si>
  <si>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</si>
  <si>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</si>
  <si>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</si>
  <si>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AF_05/2023</t>
  </si>
  <si>
    <t>TRATOR DE ESTEIRAS, POTÊNCIA 125 HP, PESO OPERACIONAL 12,9 T, COM LÂMINA 2,7 M3 - CHI DIURNO. AF_10/2014</t>
  </si>
  <si>
    <t>ESCAVADEIRA HIDRÁULICA SOBRE ESTEIRAS, CAÇAMBA 1,20 M3, PESO OPERACIONAL 21 T, POTÊNCIA BRUTA 155 HP - CHI DIURNO. AF_06/2014</t>
  </si>
  <si>
    <t>TANQUE DE ASFALTO ESTACIONÁRIO COM MAÇARICO, CAPACIDADE 20.000 L - CHI DIURNO. AF_05/2023</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</si>
  <si>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</si>
  <si>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</si>
  <si>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</si>
  <si>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AF_05/2023</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</si>
  <si>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</si>
  <si>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</si>
  <si>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</si>
  <si>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</si>
  <si>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</si>
  <si>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AF_05/2023</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</si>
  <si>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</si>
  <si>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</si>
  <si>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</si>
  <si>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</si>
  <si>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</si>
  <si>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</si>
  <si>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</si>
  <si>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</si>
  <si>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</si>
  <si>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</si>
  <si>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</si>
  <si>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</si>
  <si>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</si>
  <si>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AF_05/2023</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</si>
  <si>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</si>
  <si>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</si>
  <si>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</si>
  <si>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</si>
  <si>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</si>
  <si>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</si>
  <si>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</si>
  <si>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</si>
  <si>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</si>
  <si>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</si>
  <si>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</si>
  <si>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</si>
  <si>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</si>
  <si>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</si>
  <si>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</si>
  <si>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</si>
  <si>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</si>
  <si>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</si>
  <si>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</si>
  <si>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</si>
  <si>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</si>
  <si>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AF_05/2023</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</si>
  <si>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</si>
  <si>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</si>
  <si>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</si>
  <si>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</si>
  <si>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</si>
  <si>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AF_05/2023</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</si>
  <si>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</si>
  <si>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</si>
  <si>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</si>
  <si>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</si>
  <si>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</si>
  <si>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</si>
  <si>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AF_05/2023</t>
  </si>
  <si>
    <t>USINA DE ASFALTO À FRIO, CAPACIDADE DE 40 A 60 TON/HORA, ELÉTRICA POTÊNCIA 30 CV - CHI DIURNO. AF_05/2023</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</si>
  <si>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</si>
  <si>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</si>
  <si>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</si>
  <si>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AF_05/2023</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</si>
  <si>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</si>
  <si>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</si>
  <si>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</si>
  <si>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AF_05/2023</t>
  </si>
  <si>
    <t>DESEMPENADEIRA DE CONCRETO, PESO DE 78 KG, 4 PÁS, MOTOR A GASOLINA, POTÊNCIA 5,5 HP - CHI DIURNO. AF_05/2023</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</si>
  <si>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</si>
  <si>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</si>
  <si>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</si>
  <si>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</si>
  <si>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</si>
  <si>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</si>
  <si>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</si>
  <si>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</si>
  <si>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</si>
  <si>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</si>
  <si>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</si>
  <si>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</si>
  <si>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</si>
  <si>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</si>
  <si>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USINA DE MISTURA ASFÁLTICA À QUENTE, TIPO CONTRA FLUXO, PROD 100 A 140 TON/HORA - CHI DIURNO. AF_12/2019</t>
  </si>
  <si>
    <t>USINA DE ASFALTO, TIPO GRAVIMÉTRICA, PROD 150 TON/HORA - CHI DIURNO. AF_12/2019</t>
  </si>
  <si>
    <t>TERMOFUSORA PARA TUBOS E CONEXÕES EM PPR COM DIÂMETROS DE 20 A 63 MM, POTÊNCIA DE 800 W, TENSAO 220 V - CHI DIURNO. AF_05/2022</t>
  </si>
  <si>
    <t>TERMOFUSORA PARA TUBOS E CONEXÕES EM PPR COM DIÂMETROS DE 75 A 110 MM, POTÊNCIA DE *1100* W, TENSÃO 220 V - CHI DIURNO. AF_05/2022</t>
  </si>
  <si>
    <t>ROLO COMPACTADOR VIBRATÓRIO PÉ DE CARNEIRO PARA SOLOS, POTÊNCIA 80 HP, PESO OPERACIONAL SEM/COM LASTRO 7,4 / 8,8 T, LARGURA DE TRABALHO 1,68 M - MANUTENÇÃO. AF_02/2016</t>
  </si>
  <si>
    <t>H</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</si>
  <si>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</si>
  <si>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</si>
  <si>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</si>
  <si>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</si>
  <si>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</si>
  <si>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</si>
  <si>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</si>
  <si>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</si>
  <si>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</si>
  <si>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</si>
  <si>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</si>
  <si>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</si>
  <si>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</si>
  <si>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</si>
  <si>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</si>
  <si>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</si>
  <si>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</si>
  <si>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</si>
  <si>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</si>
  <si>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</si>
  <si>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</si>
  <si>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</si>
  <si>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</si>
  <si>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</si>
  <si>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</si>
  <si>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</si>
  <si>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</si>
  <si>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</si>
  <si>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</si>
  <si>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</si>
  <si>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</si>
  <si>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</si>
  <si>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</si>
  <si>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</si>
  <si>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</si>
  <si>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</si>
  <si>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</si>
  <si>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</si>
  <si>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</si>
  <si>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</si>
  <si>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</si>
  <si>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</si>
  <si>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</si>
  <si>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</si>
  <si>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</si>
  <si>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</si>
  <si>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</si>
  <si>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</si>
  <si>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</si>
  <si>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</si>
  <si>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</si>
  <si>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</si>
  <si>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</si>
  <si>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</si>
  <si>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</si>
  <si>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</si>
  <si>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</si>
  <si>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</si>
  <si>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</si>
  <si>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</si>
  <si>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</si>
  <si>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</si>
  <si>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</si>
  <si>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</si>
  <si>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</si>
  <si>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</si>
  <si>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</si>
  <si>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</si>
  <si>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</si>
  <si>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</si>
  <si>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</si>
  <si>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</si>
  <si>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</si>
  <si>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</si>
  <si>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</si>
  <si>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</si>
  <si>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</si>
  <si>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</si>
  <si>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</si>
  <si>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</si>
  <si>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</si>
  <si>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</si>
  <si>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</si>
  <si>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</si>
  <si>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</si>
  <si>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</si>
  <si>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</si>
  <si>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</si>
  <si>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</si>
  <si>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</si>
  <si>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</si>
  <si>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</si>
  <si>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</si>
  <si>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</si>
  <si>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</si>
  <si>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</si>
  <si>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</si>
  <si>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</si>
  <si>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</si>
  <si>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</si>
  <si>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</si>
  <si>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</si>
  <si>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</si>
  <si>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</si>
  <si>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</si>
  <si>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</si>
  <si>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</si>
  <si>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</si>
  <si>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</si>
  <si>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</si>
  <si>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</si>
  <si>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</si>
  <si>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</si>
  <si>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</si>
  <si>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</si>
  <si>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</si>
  <si>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</si>
  <si>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</si>
  <si>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</si>
  <si>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</si>
  <si>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</si>
  <si>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</si>
  <si>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</si>
  <si>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</si>
  <si>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</si>
  <si>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</si>
  <si>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</si>
  <si>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</si>
  <si>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</si>
  <si>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</si>
  <si>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</si>
  <si>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</si>
  <si>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</si>
  <si>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</si>
  <si>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</si>
  <si>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</si>
  <si>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</si>
  <si>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</si>
  <si>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</si>
  <si>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</si>
  <si>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</si>
  <si>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</si>
  <si>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</si>
  <si>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</si>
  <si>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</si>
  <si>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</si>
  <si>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</si>
  <si>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</si>
  <si>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</si>
  <si>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</si>
  <si>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</si>
  <si>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</si>
  <si>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</si>
  <si>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</si>
  <si>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</si>
  <si>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</si>
  <si>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</si>
  <si>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</si>
  <si>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</si>
  <si>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</si>
  <si>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</si>
  <si>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</si>
  <si>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</si>
  <si>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</si>
  <si>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</si>
  <si>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</si>
  <si>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</si>
  <si>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</si>
  <si>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</si>
  <si>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</si>
  <si>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</si>
  <si>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</si>
  <si>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</si>
  <si>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</si>
  <si>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</si>
  <si>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</si>
  <si>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</si>
  <si>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</si>
  <si>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</si>
  <si>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</si>
  <si>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</si>
  <si>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</si>
  <si>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</si>
  <si>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</si>
  <si>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</si>
  <si>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</si>
  <si>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</si>
  <si>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</si>
  <si>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</si>
  <si>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</si>
  <si>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</si>
  <si>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</si>
  <si>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</si>
  <si>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</si>
  <si>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</si>
  <si>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</si>
  <si>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</si>
  <si>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</si>
  <si>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</si>
  <si>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</si>
  <si>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</si>
  <si>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</si>
  <si>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</si>
  <si>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</si>
  <si>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</si>
  <si>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</si>
  <si>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</si>
  <si>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</si>
  <si>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</si>
  <si>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</si>
  <si>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</si>
  <si>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</si>
  <si>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</si>
  <si>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</si>
  <si>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</si>
  <si>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</si>
  <si>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</si>
  <si>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</si>
  <si>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</si>
  <si>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</si>
  <si>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</si>
  <si>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</si>
  <si>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</si>
  <si>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</si>
  <si>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</si>
  <si>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</si>
  <si>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</si>
  <si>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</si>
  <si>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</si>
  <si>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</si>
  <si>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</si>
  <si>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</si>
  <si>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</si>
  <si>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</si>
  <si>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</si>
  <si>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</si>
  <si>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</si>
  <si>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</si>
  <si>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</si>
  <si>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</si>
  <si>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</si>
  <si>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</si>
  <si>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</si>
  <si>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</si>
  <si>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</si>
  <si>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</si>
  <si>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</si>
  <si>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</si>
  <si>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</si>
  <si>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</si>
  <si>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</si>
  <si>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</si>
  <si>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</si>
  <si>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</si>
  <si>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</si>
  <si>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</si>
  <si>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</si>
  <si>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</si>
  <si>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</si>
  <si>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</si>
  <si>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</si>
  <si>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</si>
  <si>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</si>
  <si>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</si>
  <si>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</si>
  <si>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</si>
  <si>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</si>
  <si>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</si>
  <si>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</si>
  <si>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</si>
  <si>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</si>
  <si>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</si>
  <si>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</si>
  <si>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</si>
  <si>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</si>
  <si>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</si>
  <si>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</si>
  <si>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</si>
  <si>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</si>
  <si>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</si>
  <si>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</si>
  <si>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</si>
  <si>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</si>
  <si>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</si>
  <si>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</si>
  <si>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</si>
  <si>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</si>
  <si>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</si>
  <si>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</si>
  <si>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</si>
  <si>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</si>
  <si>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</si>
  <si>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</si>
  <si>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</si>
  <si>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</si>
  <si>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</si>
  <si>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</si>
  <si>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</si>
  <si>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</si>
  <si>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</si>
  <si>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</si>
  <si>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</si>
  <si>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</si>
  <si>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</si>
  <si>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</si>
  <si>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</si>
  <si>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</si>
  <si>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</si>
  <si>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</si>
  <si>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</si>
  <si>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</si>
  <si>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</si>
  <si>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</si>
  <si>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</si>
  <si>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</si>
  <si>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</si>
  <si>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</si>
  <si>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</si>
  <si>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</si>
  <si>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</si>
  <si>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</si>
  <si>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</si>
  <si>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</si>
  <si>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</si>
  <si>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</si>
  <si>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</si>
  <si>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</si>
  <si>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</si>
  <si>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</si>
  <si>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</si>
  <si>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</si>
  <si>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</si>
  <si>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</si>
  <si>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</si>
  <si>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</si>
  <si>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</si>
  <si>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</si>
  <si>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</si>
  <si>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</si>
  <si>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</si>
  <si>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</si>
  <si>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</si>
  <si>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</si>
  <si>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</si>
  <si>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</si>
  <si>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</si>
  <si>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</si>
  <si>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</si>
  <si>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</si>
  <si>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</si>
  <si>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</si>
  <si>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</si>
  <si>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</si>
  <si>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</si>
  <si>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</si>
  <si>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</si>
  <si>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</si>
  <si>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</si>
  <si>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</si>
  <si>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</si>
  <si>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</si>
  <si>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</si>
  <si>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</si>
  <si>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</si>
  <si>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</si>
  <si>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</si>
  <si>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</si>
  <si>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</si>
  <si>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</si>
  <si>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</si>
  <si>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</si>
  <si>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</si>
  <si>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</si>
  <si>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</si>
  <si>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</si>
  <si>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</si>
  <si>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</si>
  <si>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</si>
  <si>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</si>
  <si>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</si>
  <si>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</si>
  <si>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</si>
  <si>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</si>
  <si>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</si>
  <si>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</si>
  <si>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</si>
  <si>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</si>
  <si>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</si>
  <si>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</si>
  <si>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</si>
  <si>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</si>
  <si>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</si>
  <si>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</si>
  <si>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</si>
  <si>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</si>
  <si>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</si>
  <si>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</si>
  <si>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</si>
  <si>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</si>
  <si>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</si>
  <si>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</si>
  <si>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</si>
  <si>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</si>
  <si>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</si>
  <si>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</si>
  <si>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</si>
  <si>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</si>
  <si>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</si>
  <si>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</si>
  <si>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</si>
  <si>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</si>
  <si>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</si>
  <si>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</si>
  <si>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</si>
  <si>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</si>
  <si>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</si>
  <si>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</si>
  <si>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</si>
  <si>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</si>
  <si>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</si>
  <si>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</si>
  <si>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</si>
  <si>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</si>
  <si>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</si>
  <si>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</si>
  <si>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</si>
  <si>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</si>
  <si>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</si>
  <si>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</si>
  <si>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</si>
  <si>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</si>
  <si>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</si>
  <si>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</si>
  <si>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</si>
  <si>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</si>
  <si>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</si>
  <si>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</si>
  <si>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</si>
  <si>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</si>
  <si>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</si>
  <si>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</si>
  <si>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</si>
  <si>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</si>
  <si>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</si>
  <si>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</si>
  <si>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</si>
  <si>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</si>
  <si>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</si>
  <si>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</si>
  <si>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</si>
  <si>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</si>
  <si>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</si>
  <si>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</si>
  <si>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</si>
  <si>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</si>
  <si>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PULVERIZADOR DE TINTA ELÉTRICO/MÁQUINA DE PINTURA AIRLESS, VAZÃO 2 L/MIN - MATERIAIS NA OPERAÇÃO. AF_05/2023</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</si>
  <si>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</si>
  <si>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</si>
  <si>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</si>
  <si>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</si>
  <si>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</si>
  <si>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</si>
  <si>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</si>
  <si>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</si>
  <si>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</si>
  <si>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</si>
  <si>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</si>
  <si>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</si>
  <si>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</si>
  <si>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</si>
  <si>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</si>
  <si>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</si>
  <si>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</si>
  <si>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</si>
  <si>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</si>
  <si>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</si>
  <si>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</si>
  <si>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</si>
  <si>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</si>
  <si>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</si>
  <si>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</si>
  <si>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</si>
  <si>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</si>
  <si>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</si>
  <si>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</si>
  <si>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</si>
  <si>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</si>
  <si>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</si>
  <si>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</si>
  <si>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</si>
  <si>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</si>
  <si>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</si>
  <si>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</si>
  <si>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</si>
  <si>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</si>
  <si>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</si>
  <si>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</si>
  <si>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</si>
  <si>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</si>
  <si>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</si>
  <si>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</si>
  <si>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</si>
  <si>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</si>
  <si>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</si>
  <si>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</si>
  <si>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</si>
  <si>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</si>
  <si>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</si>
  <si>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</si>
  <si>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</si>
  <si>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</si>
  <si>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</si>
  <si>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</si>
  <si>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</si>
  <si>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</si>
  <si>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</si>
  <si>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</si>
  <si>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PERFURATRIZ ROTATIVA SOBRE ESTEIRA, TORQUE MAXIMO 2500 KGM, POTENCIA 110 HP, MOTOR DIESEL - MATERIAIS NA OPERAÇÃO. AF_05/2017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</si>
  <si>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</si>
  <si>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</si>
  <si>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</si>
  <si>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</si>
  <si>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</si>
  <si>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</si>
  <si>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</si>
  <si>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</si>
  <si>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</si>
  <si>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</si>
  <si>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</si>
  <si>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</si>
  <si>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</si>
  <si>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</si>
  <si>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</si>
  <si>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</si>
  <si>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</si>
  <si>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</si>
  <si>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</si>
  <si>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</si>
  <si>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</si>
  <si>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</si>
  <si>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AF_05/2023</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</si>
  <si>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</si>
  <si>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</si>
  <si>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</si>
  <si>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</si>
  <si>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</si>
  <si>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</si>
  <si>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</si>
  <si>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</si>
  <si>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ESCAVADEIRA HIDRÁULICA SOBRE ESTEIRA, PESO OPERACIONAL ENTRE 22,00 E 23,50 T, POTÊNCIA NOMINAL 139 HP, COM MARTELO ROMPEDOR HIDRÁULICO 1700 KG - MATERIAIS NA OPERAÇÃO. AF_04/2019</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</si>
  <si>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</si>
  <si>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</si>
  <si>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</si>
  <si>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</si>
  <si>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</si>
  <si>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</si>
  <si>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</si>
  <si>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</si>
  <si>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</si>
  <si>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</si>
  <si>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</si>
  <si>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</si>
  <si>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</si>
  <si>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</si>
  <si>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</si>
  <si>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</si>
  <si>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</si>
  <si>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</si>
  <si>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</si>
  <si>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</si>
  <si>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</si>
  <si>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</si>
  <si>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</si>
  <si>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</si>
  <si>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</si>
  <si>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</si>
  <si>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</si>
  <si>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</si>
  <si>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</si>
  <si>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</si>
  <si>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</si>
  <si>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</si>
  <si>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</si>
  <si>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</si>
  <si>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</si>
  <si>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</si>
  <si>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</si>
  <si>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</si>
  <si>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</si>
  <si>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</si>
  <si>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</si>
  <si>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</si>
  <si>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</si>
  <si>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</si>
  <si>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</si>
  <si>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</si>
  <si>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</si>
  <si>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</si>
  <si>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</si>
  <si>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</si>
  <si>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</si>
  <si>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</si>
  <si>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</si>
  <si>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</si>
  <si>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</si>
  <si>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</si>
  <si>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</si>
  <si>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</si>
  <si>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</si>
  <si>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</si>
  <si>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</si>
  <si>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</si>
  <si>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</si>
  <si>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</si>
  <si>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</si>
  <si>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</si>
  <si>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</si>
  <si>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</si>
  <si>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</si>
  <si>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</si>
  <si>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</si>
  <si>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</si>
  <si>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</si>
  <si>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</si>
  <si>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</si>
  <si>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</si>
  <si>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</si>
  <si>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</si>
  <si>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</si>
  <si>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</si>
  <si>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</si>
  <si>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</si>
  <si>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</si>
  <si>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</si>
  <si>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</si>
  <si>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</si>
  <si>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</si>
  <si>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</si>
  <si>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</si>
  <si>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</si>
  <si>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</si>
  <si>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</si>
  <si>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</si>
  <si>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</si>
  <si>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</si>
  <si>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</si>
  <si>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</si>
  <si>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</si>
  <si>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</si>
  <si>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AF_07/2019_PS</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</si>
  <si>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</si>
  <si>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</si>
  <si>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</si>
  <si>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</si>
  <si>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</si>
  <si>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</si>
  <si>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</si>
  <si>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</si>
  <si>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</si>
  <si>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</si>
  <si>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</si>
  <si>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</si>
  <si>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</si>
  <si>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</si>
  <si>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</si>
  <si>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</si>
  <si>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</si>
  <si>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</si>
  <si>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</si>
  <si>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</si>
  <si>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</si>
  <si>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</si>
  <si>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</si>
  <si>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</si>
  <si>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</si>
  <si>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</si>
  <si>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</si>
  <si>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</si>
  <si>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</si>
  <si>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</si>
  <si>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</si>
  <si>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</si>
  <si>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</si>
  <si>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</si>
  <si>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</si>
  <si>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</si>
  <si>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</si>
  <si>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</si>
  <si>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</si>
  <si>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</si>
  <si>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</si>
  <si>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</si>
  <si>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</si>
  <si>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</si>
  <si>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</si>
  <si>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</si>
  <si>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</si>
  <si>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</si>
  <si>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</si>
  <si>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</si>
  <si>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</si>
  <si>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</si>
  <si>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</si>
  <si>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</si>
  <si>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TRAMA DE AÇO COMPOSTA POR TERÇAS PARA TELHADOS DE ATÉ 2 ÁGUAS PARA TELHA ONDULADA DE FIBROCIMENTO, METÁLICA, PLÁSTICA OU TERMOACÚSTICA, INCLUSO TRANSPORTE VERTICAL (EM KG). AF_07/2019</t>
  </si>
  <si>
    <t>TELHAMENTO COM TELHA DE ENCAIXE, TIPO FRANCESA DE VIDRO, COM ATÉ 2 ÁGUAS, INCLUSO TRANSPORTE VERTICAL. AF_07/2019</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</si>
  <si>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</si>
  <si>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</si>
  <si>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</si>
  <si>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</si>
  <si>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</si>
  <si>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DRENO SUBSUPERFICIAL (SEÇÃO 0,40 X 0,40 M), COM TUBO DE PEAD CORRUGADO PERFURADO, DN 100 MM, ENCHIMENTO COM AREIA. AF_07/2021</t>
  </si>
  <si>
    <t>DRENO SUBSUPERFICIAL (SEÇÃO 0,40 X 0,40 M), COM TUBO DE PVC CORRUGADO RÍGIDO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</si>
  <si>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</si>
  <si>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</si>
  <si>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</si>
  <si>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</si>
  <si>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PVC CORRUGADO RÍGIDO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</si>
  <si>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</si>
  <si>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</si>
  <si>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PVC CORRUGADO RÍGIDO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</si>
  <si>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</si>
  <si>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</si>
  <si>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PVC CORRUGADO RÍGIDO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</si>
  <si>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</si>
  <si>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</si>
  <si>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</si>
  <si>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</si>
  <si>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PVC CORRUGADO RÍGIDO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</si>
  <si>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</si>
  <si>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</si>
  <si>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PVC CORRUGADO RÍGIDO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</si>
  <si>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</si>
  <si>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</si>
  <si>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</si>
  <si>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</si>
  <si>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</si>
  <si>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</si>
  <si>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</si>
  <si>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</si>
  <si>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</si>
  <si>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TUBO DE PEAD CORRUGADO PERFURADO, DN 100 MM, PARA DRENO - FORNECIMENTO E ASSENTAMENTO. AF_07/2021</t>
  </si>
  <si>
    <t>TUBO DE PVC CORRUGADO RÍGIDO PERFURADO, DN 100 MM, PARA DRENO - FORNECIMENTO E ASSENTAMENTO. AF_07/2021</t>
  </si>
  <si>
    <t>TUBO DE CONCRETO SIMPLES POROSO, DN 200 MM, PARA DRENO - FORNECIMENTO E ASSENTAMENTO. AF_07/2021</t>
  </si>
  <si>
    <t>JUNÇÃO SIMPLES DE PVC, 45 GRAUS, SÉRIE NORMAL, PARA ESGOTO PREDIAL, DN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</si>
  <si>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</si>
  <si>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</si>
  <si>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</si>
  <si>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</si>
  <si>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</si>
  <si>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</si>
  <si>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</si>
  <si>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</si>
  <si>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</si>
  <si>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</si>
  <si>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</si>
  <si>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</si>
  <si>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EXECUÇÃO DE PROTEÇÃO DA CABEÇA DO TIRANTE COM USO DE FÔRMAS METÁLICAS, 50 UTILIZAÇÕES, E CONCRETO FCK =15 MPA. AF_11/2023</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</si>
  <si>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</si>
  <si>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</si>
  <si>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</si>
  <si>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</si>
  <si>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</si>
  <si>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</si>
  <si>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</si>
  <si>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</si>
  <si>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</si>
  <si>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</si>
  <si>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</si>
  <si>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</si>
  <si>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</si>
  <si>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</si>
  <si>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</si>
  <si>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</si>
  <si>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</si>
  <si>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</si>
  <si>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</si>
  <si>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</si>
  <si>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</si>
  <si>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</si>
  <si>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</si>
  <si>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</si>
  <si>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</si>
  <si>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</si>
  <si>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</si>
  <si>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</si>
  <si>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</si>
  <si>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</si>
  <si>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</si>
  <si>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</si>
  <si>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</si>
  <si>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</si>
  <si>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</si>
  <si>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</si>
  <si>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</si>
  <si>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</si>
  <si>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</si>
  <si>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</si>
  <si>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</si>
  <si>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</si>
  <si>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</si>
  <si>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</si>
  <si>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</si>
  <si>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0,5X2,2X1,0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</si>
  <si>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</si>
  <si>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</si>
  <si>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</si>
  <si>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</si>
  <si>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</si>
  <si>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</si>
  <si>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</si>
  <si>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</si>
  <si>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</si>
  <si>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</si>
  <si>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</si>
  <si>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</si>
  <si>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</si>
  <si>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</si>
  <si>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</si>
  <si>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</si>
  <si>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</si>
  <si>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</si>
  <si>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</si>
  <si>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</si>
  <si>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</si>
  <si>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</si>
  <si>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</si>
  <si>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</si>
  <si>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</si>
  <si>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</si>
  <si>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</si>
  <si>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</si>
  <si>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</si>
  <si>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</si>
  <si>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</si>
  <si>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</si>
  <si>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</si>
  <si>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</si>
  <si>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</si>
  <si>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</si>
  <si>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</si>
  <si>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</si>
  <si>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</si>
  <si>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</si>
  <si>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</si>
  <si>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</si>
  <si>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</si>
  <si>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</si>
  <si>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</si>
  <si>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</si>
  <si>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</si>
  <si>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</si>
  <si>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</si>
  <si>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</si>
  <si>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</si>
  <si>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</si>
  <si>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</si>
  <si>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</si>
  <si>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</si>
  <si>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</si>
  <si>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</si>
  <si>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</si>
  <si>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</si>
  <si>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</si>
  <si>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</si>
  <si>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</si>
  <si>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</si>
  <si>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</si>
  <si>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</si>
  <si>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</si>
  <si>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</si>
  <si>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</si>
  <si>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</si>
  <si>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</si>
  <si>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</si>
  <si>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</si>
  <si>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</si>
  <si>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</si>
  <si>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</si>
  <si>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</si>
  <si>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</si>
  <si>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</si>
  <si>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</si>
  <si>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</si>
  <si>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</si>
  <si>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</si>
  <si>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</si>
  <si>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</si>
  <si>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</si>
  <si>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</si>
  <si>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</si>
  <si>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</si>
  <si>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</si>
  <si>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</si>
  <si>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</si>
  <si>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</si>
  <si>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APLICAÇÃO DE MANTA GEOTÊXTIL NAS JUNTAS RÍGIDAS DE ADUELAS PRÉ-MOLDADAS DE CONCRETO ARMADO. AF_01/2023</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</si>
  <si>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</si>
  <si>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</si>
  <si>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</si>
  <si>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</si>
  <si>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</si>
  <si>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</si>
  <si>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</si>
  <si>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</si>
  <si>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</si>
  <si>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</si>
  <si>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</si>
  <si>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</si>
  <si>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</si>
  <si>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</si>
  <si>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</si>
  <si>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</si>
  <si>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</si>
  <si>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</si>
  <si>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</si>
  <si>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</si>
  <si>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</si>
  <si>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</si>
  <si>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</si>
  <si>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</si>
  <si>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</si>
  <si>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</si>
  <si>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</si>
  <si>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</si>
  <si>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</si>
  <si>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</si>
  <si>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</si>
  <si>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</si>
  <si>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</si>
  <si>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</si>
  <si>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</si>
  <si>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</si>
  <si>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</si>
  <si>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</si>
  <si>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</si>
  <si>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</si>
  <si>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</si>
  <si>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</si>
  <si>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</si>
  <si>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</si>
  <si>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</si>
  <si>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</si>
  <si>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</si>
  <si>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</si>
  <si>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</si>
  <si>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</si>
  <si>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</si>
  <si>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</si>
  <si>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</si>
  <si>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</si>
  <si>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</si>
  <si>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</si>
  <si>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</si>
  <si>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</si>
  <si>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</si>
  <si>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</si>
  <si>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</si>
  <si>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</si>
  <si>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</si>
  <si>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</si>
  <si>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</si>
  <si>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</si>
  <si>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</si>
  <si>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</si>
  <si>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</si>
  <si>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</si>
  <si>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</si>
  <si>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</si>
  <si>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</si>
  <si>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</si>
  <si>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</si>
  <si>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</si>
  <si>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</si>
  <si>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</si>
  <si>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</si>
  <si>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</si>
  <si>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</si>
  <si>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</si>
  <si>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</si>
  <si>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</si>
  <si>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</si>
  <si>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</si>
  <si>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</si>
  <si>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</si>
  <si>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</si>
  <si>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</si>
  <si>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</si>
  <si>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</si>
  <si>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</si>
  <si>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</si>
  <si>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</si>
  <si>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</si>
  <si>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</si>
  <si>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</si>
  <si>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</si>
  <si>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</si>
  <si>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</si>
  <si>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</si>
  <si>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</si>
  <si>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</si>
  <si>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</si>
  <si>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</si>
  <si>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</si>
  <si>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</si>
  <si>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</si>
  <si>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</si>
  <si>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</si>
  <si>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</si>
  <si>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</si>
  <si>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BATENTE PARA PORTA DE MADEIRA, PADRÃO MÉDIO - FORNECIMENTO E MONTAGEM. AF_12/2019</t>
  </si>
  <si>
    <t>BATENTE PARA PORTA DE MADEIRA, FIXAÇÃO COM ARGAMASSA, PADRÃO MÉDIO - FORNECIMENTO E INSTALAÇÃO.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</si>
  <si>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</si>
  <si>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</si>
  <si>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</si>
  <si>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</si>
  <si>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</si>
  <si>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</si>
  <si>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</si>
  <si>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</si>
  <si>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</si>
  <si>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</si>
  <si>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</si>
  <si>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</si>
  <si>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</si>
  <si>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</si>
  <si>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</si>
  <si>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</si>
  <si>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</si>
  <si>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</si>
  <si>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</si>
  <si>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</si>
  <si>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</si>
  <si>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</si>
  <si>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</si>
  <si>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</si>
  <si>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</si>
  <si>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</si>
  <si>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</si>
  <si>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</si>
  <si>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</si>
  <si>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</si>
  <si>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</si>
  <si>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</si>
  <si>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</si>
  <si>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</si>
  <si>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</si>
  <si>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</si>
  <si>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</si>
  <si>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</si>
  <si>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</si>
  <si>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</si>
  <si>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</si>
  <si>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</si>
  <si>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</si>
  <si>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</si>
  <si>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</si>
  <si>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</si>
  <si>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</si>
  <si>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</si>
  <si>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</si>
  <si>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</si>
  <si>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</si>
  <si>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</si>
  <si>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</si>
  <si>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</si>
  <si>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</si>
  <si>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</si>
  <si>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</si>
  <si>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</si>
  <si>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</si>
  <si>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</si>
  <si>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</si>
  <si>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</si>
  <si>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</si>
  <si>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</si>
  <si>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</si>
  <si>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</si>
  <si>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</si>
  <si>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</si>
  <si>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</si>
  <si>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</si>
  <si>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</si>
  <si>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</si>
  <si>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</si>
  <si>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</si>
  <si>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</si>
  <si>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</si>
  <si>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</si>
  <si>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</si>
  <si>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</si>
  <si>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</si>
  <si>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</si>
  <si>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</si>
  <si>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</si>
  <si>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</si>
  <si>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</si>
  <si>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</si>
  <si>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</si>
  <si>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</si>
  <si>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</si>
  <si>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</si>
  <si>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</si>
  <si>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</si>
  <si>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PORTA DE FERRO, DE ABRIR, TIPO GRADE COM CHAPA, COM GUARNIÇÕES. AF_12/2019</t>
  </si>
  <si>
    <t>GUARDA-CORPO PANORÂMICO COM PERFIS DE ALUMÍNIO E VIDRO LAMINADO 8 MM, FIXADO COM CHUMBADOR MECÂNICO. AF_04/2019_PS</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</si>
  <si>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</si>
  <si>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</si>
  <si>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</si>
  <si>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</si>
  <si>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</si>
  <si>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</si>
  <si>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</si>
  <si>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</si>
  <si>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</si>
  <si>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</si>
  <si>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</si>
  <si>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</si>
  <si>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</si>
  <si>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</si>
  <si>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</si>
  <si>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</si>
  <si>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</si>
  <si>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</si>
  <si>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</si>
  <si>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</si>
  <si>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</si>
  <si>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</si>
  <si>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</si>
  <si>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</si>
  <si>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</si>
  <si>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</si>
  <si>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</si>
  <si>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</si>
  <si>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</si>
  <si>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</si>
  <si>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</si>
  <si>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</si>
  <si>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</si>
  <si>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</si>
  <si>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</si>
  <si>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</si>
  <si>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</si>
  <si>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</si>
  <si>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</si>
  <si>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</si>
  <si>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</si>
  <si>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</si>
  <si>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</si>
  <si>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</si>
  <si>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</si>
  <si>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</si>
  <si>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</si>
  <si>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</si>
  <si>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</si>
  <si>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</si>
  <si>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</si>
  <si>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</si>
  <si>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</si>
  <si>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</si>
  <si>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ALARGAMENTO DE BASE DE TUBULÃO A CÉU ABERTO, ESCAVAÇÃO MANUAL, CONCRETO FEITO EM OBRA E LANÇADO COM JERICA. AF_05/2020</t>
  </si>
  <si>
    <t>ALARGAMENTO DE BASE DE TUBULÃO A CÉU ABERTO, ESCAVAÇÃO MANUAL, CONCRETO USINADO E LANÇADO COM BOMBA OU DIRETAMENTE DO CAMINHÃO (EXCLUSIVE BOMBEAMENTO).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</si>
  <si>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</si>
  <si>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</si>
  <si>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</si>
  <si>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</si>
  <si>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</si>
  <si>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</si>
  <si>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</si>
  <si>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</si>
  <si>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</si>
  <si>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</si>
  <si>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</si>
  <si>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</si>
  <si>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</si>
  <si>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</si>
  <si>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</si>
  <si>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</si>
  <si>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</si>
  <si>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</si>
  <si>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</si>
  <si>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</si>
  <si>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</si>
  <si>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</si>
  <si>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</si>
  <si>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</si>
  <si>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</si>
  <si>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</si>
  <si>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</si>
  <si>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</si>
  <si>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</si>
  <si>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</si>
  <si>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</si>
  <si>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</si>
  <si>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</si>
  <si>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</si>
  <si>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</si>
  <si>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</si>
  <si>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</si>
  <si>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</si>
  <si>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</si>
  <si>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</si>
  <si>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</si>
  <si>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</si>
  <si>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</si>
  <si>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</si>
  <si>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</si>
  <si>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</si>
  <si>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</si>
  <si>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</si>
  <si>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</si>
  <si>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</si>
  <si>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</si>
  <si>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</si>
  <si>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</si>
  <si>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</si>
  <si>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</si>
  <si>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</si>
  <si>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</si>
  <si>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</si>
  <si>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</si>
  <si>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</si>
  <si>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</si>
  <si>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</si>
  <si>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</si>
  <si>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</si>
  <si>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</si>
  <si>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</si>
  <si>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</si>
  <si>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</si>
  <si>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</si>
  <si>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</si>
  <si>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</si>
  <si>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</si>
  <si>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</si>
  <si>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</si>
  <si>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</si>
  <si>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</si>
  <si>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</si>
  <si>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</si>
  <si>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</si>
  <si>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</si>
  <si>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</si>
  <si>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</si>
  <si>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</si>
  <si>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</si>
  <si>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</si>
  <si>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</si>
  <si>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</si>
  <si>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</si>
  <si>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</si>
  <si>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</si>
  <si>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</si>
  <si>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</si>
  <si>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</si>
  <si>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</si>
  <si>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</si>
  <si>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</si>
  <si>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</si>
  <si>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</si>
  <si>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</si>
  <si>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</si>
  <si>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</si>
  <si>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</si>
  <si>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</si>
  <si>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</si>
  <si>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</si>
  <si>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</si>
  <si>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</si>
  <si>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</si>
  <si>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</si>
  <si>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</si>
  <si>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</si>
  <si>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</si>
  <si>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</si>
  <si>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</si>
  <si>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</si>
  <si>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</si>
  <si>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</si>
  <si>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</si>
  <si>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</si>
  <si>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</si>
  <si>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</si>
  <si>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</si>
  <si>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</si>
  <si>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</si>
  <si>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</si>
  <si>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</si>
  <si>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</si>
  <si>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</si>
  <si>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</si>
  <si>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</si>
  <si>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</si>
  <si>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</si>
  <si>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</si>
  <si>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</si>
  <si>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</si>
  <si>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</si>
  <si>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</si>
  <si>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</si>
  <si>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</si>
  <si>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</si>
  <si>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</si>
  <si>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</si>
  <si>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</si>
  <si>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</si>
  <si>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</si>
  <si>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</si>
  <si>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</si>
  <si>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</si>
  <si>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</si>
  <si>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</si>
  <si>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</si>
  <si>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</si>
  <si>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</si>
  <si>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</si>
  <si>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</si>
  <si>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</si>
  <si>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</si>
  <si>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</si>
  <si>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</si>
  <si>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</si>
  <si>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</si>
  <si>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</si>
  <si>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</si>
  <si>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</si>
  <si>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</si>
  <si>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</si>
  <si>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</si>
  <si>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</si>
  <si>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</si>
  <si>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</si>
  <si>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</si>
  <si>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</si>
  <si>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</si>
  <si>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</si>
  <si>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</si>
  <si>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</si>
  <si>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</si>
  <si>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</si>
  <si>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</si>
  <si>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</si>
  <si>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</si>
  <si>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</si>
  <si>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</si>
  <si>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</si>
  <si>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</si>
  <si>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</si>
  <si>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</si>
  <si>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</si>
  <si>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</si>
  <si>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</si>
  <si>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</si>
  <si>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</si>
  <si>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</si>
  <si>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</si>
  <si>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</si>
  <si>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</si>
  <si>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</si>
  <si>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</si>
  <si>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</si>
  <si>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</si>
  <si>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</si>
  <si>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</si>
  <si>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</si>
  <si>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</si>
  <si>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</si>
  <si>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</si>
  <si>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</si>
  <si>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</si>
  <si>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</si>
  <si>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</si>
  <si>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</si>
  <si>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</si>
  <si>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</si>
  <si>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</si>
  <si>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</si>
  <si>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</si>
  <si>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</si>
  <si>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</si>
  <si>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</si>
  <si>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</si>
  <si>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</si>
  <si>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</si>
  <si>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</si>
  <si>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</si>
  <si>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</si>
  <si>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</si>
  <si>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</si>
  <si>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</si>
  <si>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</si>
  <si>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</si>
  <si>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</si>
  <si>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</si>
  <si>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</si>
  <si>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</si>
  <si>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</si>
  <si>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</si>
  <si>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</si>
  <si>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</si>
  <si>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</si>
  <si>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</si>
  <si>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</si>
  <si>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</si>
  <si>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</si>
  <si>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</si>
  <si>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</si>
  <si>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</si>
  <si>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</si>
  <si>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</si>
  <si>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</si>
  <si>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</si>
  <si>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</si>
  <si>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</si>
  <si>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</si>
  <si>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</si>
  <si>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</si>
  <si>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</si>
  <si>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</si>
  <si>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</si>
  <si>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</si>
  <si>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</si>
  <si>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</si>
  <si>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</si>
  <si>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</si>
  <si>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</si>
  <si>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</si>
  <si>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</si>
  <si>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</si>
  <si>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</si>
  <si>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</si>
  <si>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</si>
  <si>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</si>
  <si>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</si>
  <si>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</si>
  <si>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</si>
  <si>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</si>
  <si>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</si>
  <si>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</si>
  <si>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</si>
  <si>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</si>
  <si>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DE ESTACAS, DIÂMETRO = 32,0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</si>
  <si>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</si>
  <si>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</si>
  <si>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</si>
  <si>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</si>
  <si>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</si>
  <si>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</si>
  <si>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</si>
  <si>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</si>
  <si>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</si>
  <si>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</si>
  <si>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</si>
  <si>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</si>
  <si>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</si>
  <si>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</si>
  <si>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</si>
  <si>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</si>
  <si>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</si>
  <si>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</si>
  <si>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</si>
  <si>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</si>
  <si>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</si>
  <si>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</si>
  <si>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</si>
  <si>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</si>
  <si>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</si>
  <si>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</si>
  <si>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</si>
  <si>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</si>
  <si>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</si>
  <si>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</si>
  <si>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</si>
  <si>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</si>
  <si>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</si>
  <si>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</si>
  <si>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</si>
  <si>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</si>
  <si>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</si>
  <si>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</si>
  <si>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</si>
  <si>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</si>
  <si>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</si>
  <si>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</si>
  <si>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</si>
  <si>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</si>
  <si>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</si>
  <si>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</si>
  <si>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</si>
  <si>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</si>
  <si>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</si>
  <si>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</si>
  <si>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</si>
  <si>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</si>
  <si>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</si>
  <si>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</si>
  <si>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</si>
  <si>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</si>
  <si>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</si>
  <si>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</si>
  <si>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</si>
  <si>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</si>
  <si>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</si>
  <si>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</si>
  <si>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</si>
  <si>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</si>
  <si>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</si>
  <si>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AF_02/2022_PS</t>
  </si>
  <si>
    <t>LANÇAMENTO COM USO DE BOMBA, ADENSAMENTO E ACABAMENTO DE CONCRETO EM ESTRUTURAS. AF_02/2022</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</si>
  <si>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</si>
  <si>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</si>
  <si>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</si>
  <si>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</si>
  <si>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</si>
  <si>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</si>
  <si>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</si>
  <si>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</si>
  <si>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</si>
  <si>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</si>
  <si>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</si>
  <si>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CONCRETAGEM DE PILARES, FCK=25 MPA, COM USO DE JERICAS EM ELEVADOR DE CABO - LANÇAMENTO, ADENSAMENTO E ACABAMENTO. AF_02/2022</t>
  </si>
  <si>
    <t>CONCRETAGEM DE PILARES, FCK=25 MPA, COM USO DE JERICAS EM CREMALHEIRA - LANÇAMENTO, ADENSAMENTO E ACABAMENTO. AF_02/2022</t>
  </si>
  <si>
    <t>ALVENARIA DE EMBASAMENTO COM BLOCO ESTRUTURAL DE CONCRETO, DE 14X19X29CM E ARGAMASSA DE ASSENTAMENTO COM PREPARO EM BETONEIRA. AF_05/2020</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</si>
  <si>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</si>
  <si>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</si>
  <si>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</si>
  <si>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</si>
  <si>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</si>
  <si>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</si>
  <si>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</si>
  <si>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</si>
  <si>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</si>
  <si>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</si>
  <si>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</si>
  <si>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</si>
  <si>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</si>
  <si>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</si>
  <si>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</si>
  <si>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</si>
  <si>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</si>
  <si>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</si>
  <si>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</si>
  <si>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</si>
  <si>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</si>
  <si>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IMPERMEABILIZAÇÃO DE SUPERFÍCIE COM ARGAMASSA DE CIMENTO E AREIA, COM ADITIVO IMPERMEABILIZANTE, E = 1,5CM. AF_09/2023</t>
  </si>
  <si>
    <t>IMPERMEABILIZAÇÃO DE SUPERFÍCIE COM ARGAMASSA POLIMÉRICA / MEMBRANA ACRÍLICA, 3 DEMÃOS.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</si>
  <si>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</si>
  <si>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</si>
  <si>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</si>
  <si>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</si>
  <si>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</si>
  <si>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</si>
  <si>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</si>
  <si>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</si>
  <si>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</si>
  <si>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</si>
  <si>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</si>
  <si>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</si>
  <si>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</si>
  <si>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</si>
  <si>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</si>
  <si>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</si>
  <si>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</si>
  <si>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</si>
  <si>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</si>
  <si>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</si>
  <si>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</si>
  <si>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</si>
  <si>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</si>
  <si>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</si>
  <si>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</si>
  <si>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</si>
  <si>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</si>
  <si>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</si>
  <si>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</si>
  <si>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</si>
  <si>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</si>
  <si>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</si>
  <si>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</si>
  <si>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</si>
  <si>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</si>
  <si>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</si>
  <si>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</si>
  <si>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</si>
  <si>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</si>
  <si>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</si>
  <si>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</si>
  <si>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</si>
  <si>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</si>
  <si>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</si>
  <si>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</si>
  <si>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</si>
  <si>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</si>
  <si>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</si>
  <si>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</si>
  <si>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</si>
  <si>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</si>
  <si>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</si>
  <si>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</si>
  <si>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</si>
  <si>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</si>
  <si>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</si>
  <si>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</si>
  <si>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</si>
  <si>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</si>
  <si>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</si>
  <si>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</si>
  <si>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</si>
  <si>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</si>
  <si>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</si>
  <si>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</si>
  <si>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</si>
  <si>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</si>
  <si>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</si>
  <si>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</si>
  <si>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</si>
  <si>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</si>
  <si>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</si>
  <si>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</si>
  <si>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</si>
  <si>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</si>
  <si>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</si>
  <si>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</si>
  <si>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</si>
  <si>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</si>
  <si>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</si>
  <si>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</si>
  <si>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</si>
  <si>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</si>
  <si>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</si>
  <si>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</si>
  <si>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</si>
  <si>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</si>
  <si>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</si>
  <si>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</si>
  <si>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</si>
  <si>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</si>
  <si>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</si>
  <si>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</si>
  <si>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</si>
  <si>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</si>
  <si>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</si>
  <si>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</si>
  <si>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</si>
  <si>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</si>
  <si>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</si>
  <si>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</si>
  <si>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</si>
  <si>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</si>
  <si>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</si>
  <si>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</si>
  <si>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</si>
  <si>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</si>
  <si>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</si>
  <si>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</si>
  <si>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</si>
  <si>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</si>
  <si>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</si>
  <si>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</si>
  <si>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</si>
  <si>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</si>
  <si>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</si>
  <si>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</si>
  <si>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</si>
  <si>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</si>
  <si>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</si>
  <si>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</si>
  <si>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</si>
  <si>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</si>
  <si>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</si>
  <si>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</si>
  <si>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</si>
  <si>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</si>
  <si>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</si>
  <si>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</si>
  <si>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</si>
  <si>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</si>
  <si>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</si>
  <si>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</si>
  <si>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</si>
  <si>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</si>
  <si>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</si>
  <si>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</si>
  <si>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</si>
  <si>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</si>
  <si>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</si>
  <si>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</si>
  <si>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</si>
  <si>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</si>
  <si>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</si>
  <si>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</si>
  <si>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</si>
  <si>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</si>
  <si>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</si>
  <si>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</si>
  <si>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</si>
  <si>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</si>
  <si>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</si>
  <si>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</si>
  <si>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</si>
  <si>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</si>
  <si>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</si>
  <si>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</si>
  <si>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</si>
  <si>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</si>
  <si>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</si>
  <si>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</si>
  <si>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</si>
  <si>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</si>
  <si>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</si>
  <si>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</si>
  <si>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</si>
  <si>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</si>
  <si>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</si>
  <si>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</si>
  <si>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</si>
  <si>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</si>
  <si>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</si>
  <si>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</si>
  <si>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</si>
  <si>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</si>
  <si>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</si>
  <si>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32 MM (1''), APARENTE - FORNECIMENTO E INSTALAÇÃO. AF_10/2022</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</si>
  <si>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</si>
  <si>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</si>
  <si>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</si>
  <si>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</si>
  <si>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</si>
  <si>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</si>
  <si>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</si>
  <si>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</si>
  <si>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</si>
  <si>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</si>
  <si>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</si>
  <si>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</si>
  <si>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</si>
  <si>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</si>
  <si>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</si>
  <si>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</si>
  <si>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</si>
  <si>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</si>
  <si>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</si>
  <si>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</si>
  <si>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</si>
  <si>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</si>
  <si>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</si>
  <si>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</si>
  <si>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</si>
  <si>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</si>
  <si>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</si>
  <si>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</si>
  <si>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</si>
  <si>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</si>
  <si>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</si>
  <si>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</si>
  <si>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</si>
  <si>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</si>
  <si>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</si>
  <si>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</si>
  <si>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</si>
  <si>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</si>
  <si>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</si>
  <si>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</si>
  <si>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</si>
  <si>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</si>
  <si>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</si>
  <si>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</si>
  <si>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</si>
  <si>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</si>
  <si>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</si>
  <si>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</si>
  <si>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</si>
  <si>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</si>
  <si>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</si>
  <si>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</si>
  <si>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</si>
  <si>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</si>
  <si>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</si>
  <si>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</si>
  <si>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</si>
  <si>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</si>
  <si>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</si>
  <si>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</si>
  <si>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</si>
  <si>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</si>
  <si>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</si>
  <si>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</si>
  <si>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</si>
  <si>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</si>
  <si>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</si>
  <si>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</si>
  <si>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</si>
  <si>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</si>
  <si>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</si>
  <si>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</si>
  <si>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</si>
  <si>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</si>
  <si>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</si>
  <si>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</si>
  <si>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</si>
  <si>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</si>
  <si>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</si>
  <si>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</si>
  <si>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</si>
  <si>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</si>
  <si>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</si>
  <si>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</si>
  <si>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</si>
  <si>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</si>
  <si>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</si>
  <si>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</si>
  <si>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</si>
  <si>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</si>
  <si>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</si>
  <si>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</si>
  <si>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</si>
  <si>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</si>
  <si>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</si>
  <si>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</si>
  <si>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</si>
  <si>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</si>
  <si>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</si>
  <si>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</si>
  <si>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</si>
  <si>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</si>
  <si>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</si>
  <si>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</si>
  <si>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</si>
  <si>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</si>
  <si>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</si>
  <si>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</si>
  <si>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</si>
  <si>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</si>
  <si>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</si>
  <si>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</si>
  <si>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</si>
  <si>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</si>
  <si>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</si>
  <si>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</si>
  <si>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</si>
  <si>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</si>
  <si>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</si>
  <si>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</si>
  <si>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</si>
  <si>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</si>
  <si>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</si>
  <si>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</si>
  <si>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</si>
  <si>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</si>
  <si>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</si>
  <si>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</si>
  <si>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</si>
  <si>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</si>
  <si>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</si>
  <si>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</si>
  <si>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</si>
  <si>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</si>
  <si>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</si>
  <si>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</si>
  <si>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</si>
  <si>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</si>
  <si>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</si>
  <si>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</si>
  <si>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</si>
  <si>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</si>
  <si>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</si>
  <si>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</si>
  <si>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</si>
  <si>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</si>
  <si>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</si>
  <si>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</si>
  <si>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</si>
  <si>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</si>
  <si>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</si>
  <si>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</si>
  <si>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</si>
  <si>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</si>
  <si>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</si>
  <si>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</si>
  <si>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</si>
  <si>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</si>
  <si>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</si>
  <si>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</si>
  <si>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</si>
  <si>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</si>
  <si>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</si>
  <si>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</si>
  <si>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</si>
  <si>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</si>
  <si>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</si>
  <si>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</si>
  <si>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</si>
  <si>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</si>
  <si>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</si>
  <si>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</si>
  <si>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</si>
  <si>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</si>
  <si>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</si>
  <si>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</si>
  <si>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</si>
  <si>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</si>
  <si>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</si>
  <si>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</si>
  <si>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</si>
  <si>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</si>
  <si>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</si>
  <si>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</si>
  <si>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</si>
  <si>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</si>
  <si>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</si>
  <si>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</si>
  <si>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</si>
  <si>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</si>
  <si>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</si>
  <si>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</si>
  <si>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</si>
  <si>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</si>
  <si>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</si>
  <si>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</si>
  <si>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</si>
  <si>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</si>
  <si>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</si>
  <si>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</si>
  <si>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</si>
  <si>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</si>
  <si>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</si>
  <si>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</si>
  <si>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</si>
  <si>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</si>
  <si>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</si>
  <si>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</si>
  <si>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</si>
  <si>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</si>
  <si>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</si>
  <si>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</si>
  <si>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</si>
  <si>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</si>
  <si>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</si>
  <si>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</si>
  <si>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</si>
  <si>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</si>
  <si>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</si>
  <si>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</si>
  <si>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</si>
  <si>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</si>
  <si>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</si>
  <si>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</si>
  <si>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</si>
  <si>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</si>
  <si>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</si>
  <si>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</si>
  <si>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</si>
  <si>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</si>
  <si>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</si>
  <si>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</si>
  <si>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</si>
  <si>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</si>
  <si>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</si>
  <si>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</si>
  <si>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</si>
  <si>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</si>
  <si>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</si>
  <si>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</si>
  <si>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</si>
  <si>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</si>
  <si>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</si>
  <si>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</si>
  <si>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</si>
  <si>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</si>
  <si>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</si>
  <si>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</si>
  <si>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</si>
  <si>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</si>
  <si>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</si>
  <si>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</si>
  <si>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</si>
  <si>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</si>
  <si>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</si>
  <si>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</si>
  <si>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</si>
  <si>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</si>
  <si>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</si>
  <si>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</si>
  <si>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</si>
  <si>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</si>
  <si>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</si>
  <si>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</si>
  <si>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</si>
  <si>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</si>
  <si>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</si>
  <si>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</si>
  <si>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</si>
  <si>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</si>
  <si>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</si>
  <si>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</si>
  <si>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</si>
  <si>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</si>
  <si>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</si>
  <si>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</si>
  <si>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</si>
  <si>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</si>
  <si>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</si>
  <si>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</si>
  <si>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</si>
  <si>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</si>
  <si>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</si>
  <si>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</si>
  <si>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</si>
  <si>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</si>
  <si>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</si>
  <si>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</si>
  <si>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</si>
  <si>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</si>
  <si>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</si>
  <si>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</si>
  <si>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</si>
  <si>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</si>
  <si>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</si>
  <si>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</si>
  <si>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</si>
  <si>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</si>
  <si>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</si>
  <si>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</si>
  <si>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</si>
  <si>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</si>
  <si>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</si>
  <si>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</si>
  <si>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</si>
  <si>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</si>
  <si>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</si>
  <si>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</si>
  <si>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</si>
  <si>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</si>
  <si>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</si>
  <si>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</si>
  <si>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</si>
  <si>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</si>
  <si>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</si>
  <si>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</si>
  <si>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</si>
  <si>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</si>
  <si>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</si>
  <si>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</si>
  <si>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</si>
  <si>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</si>
  <si>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</si>
  <si>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</si>
  <si>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</si>
  <si>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</si>
  <si>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</si>
  <si>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</si>
  <si>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</si>
  <si>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</si>
  <si>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</si>
  <si>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</si>
  <si>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</si>
  <si>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</si>
  <si>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</si>
  <si>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</si>
  <si>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</si>
  <si>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</si>
  <si>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</si>
  <si>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</si>
  <si>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</si>
  <si>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</si>
  <si>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</si>
  <si>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</si>
  <si>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</si>
  <si>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</si>
  <si>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</si>
  <si>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</si>
  <si>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</si>
  <si>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</si>
  <si>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</si>
  <si>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</si>
  <si>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</si>
  <si>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</si>
  <si>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</si>
  <si>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</si>
  <si>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</si>
  <si>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RASGO E CHUMBAMENTO EM ALVENARIA PARA TUBOS DE SPLIT PAREDE DE 9000 A 24000 BTUS/H. AF_11/2021</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</si>
  <si>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</si>
  <si>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</si>
  <si>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</si>
  <si>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</si>
  <si>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</si>
  <si>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</si>
  <si>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</si>
  <si>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</si>
  <si>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</si>
  <si>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</si>
  <si>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RACK FECHADO PARA SERVIDOR - FORNECIMENTO E INSTALAÇÃO. AF_11/2019</t>
  </si>
  <si>
    <t>BLOCO DE ENGATE RÁPIDO PARA BASTIDOR TIPO M10 - FORNECIMENTO E INSTALAÇÃO. AF_11/2019</t>
  </si>
  <si>
    <t>TOMADA DE REDE RJ45 - FORNECIMENTO E INSTALAÇÃO. AF_11/2019</t>
  </si>
  <si>
    <t>TOMADA PARA TELEFONE RJ11 - FORNECIMENTO E INSTALAÇÃO. AF_11/2019</t>
  </si>
  <si>
    <t>PATCH PANEL 48 PORTAS, CATEGORIA 5E - FORNECIMENTO E INSTALAÇÃO. AF_11/2019</t>
  </si>
  <si>
    <t>CABO COAXIAL RG11 95% - FORNECIMENTO E INSTALAÇÃO. AF_11/2019</t>
  </si>
  <si>
    <t>CABO COAXIAL RG59 95% - FORNECIMENTO E INSTALAÇÃO. AF_11/2019</t>
  </si>
  <si>
    <t>RACK ABERTO EM COLUNA 44U PARA SERVIDOR - FORNECIMENTO E INSTALAÇÃO. AF_11/2019</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</si>
  <si>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</si>
  <si>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</si>
  <si>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</si>
  <si>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</si>
  <si>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</si>
  <si>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</si>
  <si>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</si>
  <si>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</si>
  <si>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</si>
  <si>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</si>
  <si>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</si>
  <si>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</si>
  <si>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</si>
  <si>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</si>
  <si>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</si>
  <si>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</si>
  <si>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</si>
  <si>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</si>
  <si>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</si>
  <si>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</si>
  <si>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</si>
  <si>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</si>
  <si>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</si>
  <si>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</si>
  <si>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</si>
  <si>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</si>
  <si>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</si>
  <si>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</si>
  <si>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</si>
  <si>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</si>
  <si>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</si>
  <si>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</si>
  <si>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</si>
  <si>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</si>
  <si>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</si>
  <si>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</si>
  <si>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</si>
  <si>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</si>
  <si>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</si>
  <si>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</si>
  <si>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</si>
  <si>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</si>
  <si>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</si>
  <si>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</si>
  <si>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</si>
  <si>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</si>
  <si>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</si>
  <si>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</si>
  <si>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</si>
  <si>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</si>
  <si>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</si>
  <si>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</si>
  <si>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</si>
  <si>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</si>
  <si>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</si>
  <si>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</si>
  <si>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</si>
  <si>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</si>
  <si>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</si>
  <si>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</si>
  <si>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</si>
  <si>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</si>
  <si>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</si>
  <si>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</si>
  <si>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</si>
  <si>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</si>
  <si>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</si>
  <si>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</si>
  <si>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</si>
  <si>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</si>
  <si>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</si>
  <si>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</si>
  <si>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</si>
  <si>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</si>
  <si>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</si>
  <si>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CONEXÃO SOLDADA, DN 40 (1 1/2"), INSTALADO EM REDE DE ALIMENTAÇÃO PARA HIDRANTE - FORNECIMENTO E INSTALAÇÃO. AF_10/2020</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</si>
  <si>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</si>
  <si>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</si>
  <si>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</si>
  <si>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</si>
  <si>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</si>
  <si>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</si>
  <si>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</si>
  <si>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</si>
  <si>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</si>
  <si>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</si>
  <si>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</si>
  <si>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</si>
  <si>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</si>
  <si>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</si>
  <si>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</si>
  <si>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</si>
  <si>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</si>
  <si>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</si>
  <si>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</si>
  <si>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</si>
  <si>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</si>
  <si>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</si>
  <si>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</si>
  <si>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</si>
  <si>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</si>
  <si>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</si>
  <si>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</si>
  <si>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</si>
  <si>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</si>
  <si>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</si>
  <si>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</si>
  <si>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</si>
  <si>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</si>
  <si>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</si>
  <si>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</si>
  <si>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</si>
  <si>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</si>
  <si>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</si>
  <si>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</si>
  <si>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</si>
  <si>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</si>
  <si>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</si>
  <si>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</si>
  <si>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</si>
  <si>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</si>
  <si>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</si>
  <si>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</si>
  <si>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</si>
  <si>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</si>
  <si>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</si>
  <si>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</si>
  <si>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</si>
  <si>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</si>
  <si>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</si>
  <si>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</si>
  <si>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</si>
  <si>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</si>
  <si>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</si>
  <si>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</si>
  <si>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</si>
  <si>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</si>
  <si>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</si>
  <si>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</si>
  <si>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</si>
  <si>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</si>
  <si>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</si>
  <si>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</si>
  <si>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</si>
  <si>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</si>
  <si>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</si>
  <si>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</si>
  <si>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</si>
  <si>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</si>
  <si>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</si>
  <si>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</si>
  <si>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</si>
  <si>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</si>
  <si>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</si>
  <si>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</si>
  <si>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</si>
  <si>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</si>
  <si>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</si>
  <si>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</si>
  <si>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LUVA DE REDUÇÃO, PVC, SOLDÁVEL, DN 32MM X 25MM, INSTALADO EM RAMAL OU SUB-RAMAL DE ÁGUA - FORNECIMENTO E INSTALAÇÃO. AF_06/2022</t>
  </si>
  <si>
    <t>UNIÃO, PVC, SOLDÁVEL, DN 25MM, INSTALADO EM RAMAL OU SUB-RAMAL DE ÁGUA - FORNECIMENTO E INSTALAÇÃO. AF_06/2022</t>
  </si>
  <si>
    <t>LUVA, PVC, SOLDÁVEL, DN 32MM, INSTALADO EM RAMAL OU SUB-RAMAL DE ÁGUA - FORNECIMENTO E INSTALAÇÃO. AF_06/2022</t>
  </si>
  <si>
    <t>UNIÃO, PVC, SOLDÁVEL, DN 32MM, INSTALADO EM RAMAL OU SUB-RAMAL DE ÁGUA - FORNECIMENTO E INSTALAÇÃO. AF_06/2022</t>
  </si>
  <si>
    <t>TE, PVC, SOLDÁVEL, DN 20MM, INSTALADO EM RAMAL OU SUB-RAMAL DE ÁGUA - FORNECIMENTO E INSTALAÇÃO. AF_06/2022</t>
  </si>
  <si>
    <t>TE, PVC, SOLDÁVEL, DN 25MM,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</si>
  <si>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</si>
  <si>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</si>
  <si>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</si>
  <si>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</si>
  <si>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</si>
  <si>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</si>
  <si>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</si>
  <si>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</si>
  <si>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</si>
  <si>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</si>
  <si>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</si>
  <si>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</si>
  <si>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</si>
  <si>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</si>
  <si>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</si>
  <si>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</si>
  <si>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</si>
  <si>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</si>
  <si>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</si>
  <si>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</si>
  <si>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</si>
  <si>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</si>
  <si>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UNIÃO, PVC, SOLDÁVEL, DN 25MM, INSTALADO EM RAMAL DE DISTRIBUIÇÃO DE ÁGUA - FORNECIMENTO E INSTALAÇÃO. AF_06/2022</t>
  </si>
  <si>
    <t>LUVA, PVC, SOLDÁVEL, DN 32MM, INSTALADO EM RAMAL DE DISTRIBUIÇÃO DE ÁGUA - FORNECIMENTO E INSTALAÇÃO. AF_06/2022</t>
  </si>
  <si>
    <t>LUVA DE REDUÇÃO, PVC, SOLDÁVEL, DN 40MM X 32MM, INSTALADO EM RAMAL DE DISTRIBUIÇÃO DE ÁGUA - FORNECIMENTO E INSTALAÇÃO. AF_06/2022</t>
  </si>
  <si>
    <t>UNIÃO, PVC, SOLDÁVEL, DN 32MM, INSTALADO EM RAMAL DE DISTRIBUIÇÃO DE ÁGUA - FORNECIMENTO E INSTALAÇÃO. AF_06/2022</t>
  </si>
  <si>
    <t>TE, PVC, SOLDÁVEL, DN 20MM,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</si>
  <si>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</si>
  <si>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</si>
  <si>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</si>
  <si>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</si>
  <si>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</si>
  <si>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</si>
  <si>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</si>
  <si>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</si>
  <si>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</si>
  <si>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</si>
  <si>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</si>
  <si>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</si>
  <si>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</si>
  <si>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</si>
  <si>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</si>
  <si>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</si>
  <si>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</si>
  <si>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</si>
  <si>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</si>
  <si>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</si>
  <si>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</si>
  <si>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</si>
  <si>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</si>
  <si>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</si>
  <si>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</si>
  <si>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</si>
  <si>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</si>
  <si>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</si>
  <si>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</si>
  <si>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</si>
  <si>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</si>
  <si>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</si>
  <si>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</si>
  <si>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</si>
  <si>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</si>
  <si>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</si>
  <si>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</si>
  <si>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</si>
  <si>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</si>
  <si>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</si>
  <si>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</si>
  <si>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</si>
  <si>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</si>
  <si>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</si>
  <si>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</si>
  <si>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</si>
  <si>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</si>
  <si>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</si>
  <si>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</si>
  <si>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</si>
  <si>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</si>
  <si>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</si>
  <si>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</si>
  <si>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</si>
  <si>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</si>
  <si>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UNIÃO, PVC, SOLDÁVEL, DN 32MM, INSTALADO EM PRUMADA DE ÁGUA - FORNECIMENTO E INSTALAÇÃO. AF_06/2022</t>
  </si>
  <si>
    <t>LUVA SIMPLES, PVC, SERIE R, ÁGUA PLUVIAL, DN 100 MM, JUNTA ELÁSTICA, FORNECIDO E INSTALADO EM RAMAL DE ENCAMINHAMENTO.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</si>
  <si>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</si>
  <si>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</si>
  <si>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</si>
  <si>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</si>
  <si>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</si>
  <si>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</si>
  <si>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</si>
  <si>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</si>
  <si>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</si>
  <si>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</si>
  <si>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</si>
  <si>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</si>
  <si>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TÊ, PVC, SERIE R, ÁGUA PLUVIAL, DN 100 X 100 MM, JUNTA ELÁSTICA, FORNECIDO E INSTALADO EM RAMAL DE ENCAMINHAMENTO.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</si>
  <si>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</si>
  <si>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</si>
  <si>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</si>
  <si>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</si>
  <si>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</si>
  <si>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</si>
  <si>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</si>
  <si>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</si>
  <si>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</si>
  <si>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</si>
  <si>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</si>
  <si>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</si>
  <si>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</si>
  <si>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UNIÃO, PVC, SOLDÁVEL, DN 50MM, INSTALADO EM PRUMADA DE ÁGUA - FORNECIMENTO E INSTALAÇÃO. AF_06/2022</t>
  </si>
  <si>
    <t>LUVA, PVC, SOLDÁVEL, DN 60MM, INSTALADO EM PRUMADA DE ÁGUA -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</si>
  <si>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</si>
  <si>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</si>
  <si>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</si>
  <si>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</si>
  <si>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</si>
  <si>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</si>
  <si>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</si>
  <si>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</si>
  <si>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</si>
  <si>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</si>
  <si>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</si>
  <si>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</si>
  <si>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</si>
  <si>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</si>
  <si>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</si>
  <si>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</si>
  <si>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</si>
  <si>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</si>
  <si>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</si>
  <si>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</si>
  <si>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</si>
  <si>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</si>
  <si>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</si>
  <si>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</si>
  <si>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</si>
  <si>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</si>
  <si>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</si>
  <si>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90 GRAUS, CPVC, SOLDÁVEL, DN 28MM, INSTALADO EM RAMAL OU SUB-RAMAL DE ÁGUA - FORNECIMENTO E INSTALAÇÃO. AF_06/2022</t>
  </si>
  <si>
    <t>LUVA, CPVC, SOLDÁVEL, DN 15MM, INSTALADO EM RAMAL OU SUB-RAMAL DE ÁGUA - FORNECIMENTO E INSTALAÇÃO. AF_06/2022</t>
  </si>
  <si>
    <t>LUVA DE TRANSIÇÃO, CPVC, SOLDÁVEL, DN22MM X 25MM, INSTALADO EM RAMAL OU SUB-RAMAL DE ÁGUA - FORNECIMENTO E INSTALAÇÃO. AF_06/2022</t>
  </si>
  <si>
    <t>TÊ DE INSPEÇÃO, PVC, SERIE R, ÁGUA PLUVIAL, DN 75 MM, JUNTA ELÁSTICA, FORNECIDO E INSTALADO EM CONDUTORES VERTICAIS DE ÁGUAS PLUVIAIS. AF_06/2022</t>
  </si>
  <si>
    <t>LUVA SIMPLES, PVC, SERIE R, ÁGUA PLUVIAL, DN 100 MM, JUNTA ELÁSTICA, FORNECIDO E INSTALADO EM CONDUTORES VERTICAIS DE ÁGUAS PLUVIAIS. AF_06/2022</t>
  </si>
  <si>
    <t>LUVA DE CORRER, PVC, SERIE R, ÁGUA PLUVIAL, DN 100 MM, JUNTA ELÁSTICA, FORNECIDO E INSTALADO EM CONDUTORES VERTICAIS DE ÁGUAS PLUVIAIS. AF_06/2022</t>
  </si>
  <si>
    <t>REDUÇÃO EXCÊNTRICA, PVC, SERIE R, ÁGUA PLUVIAL, DN 100 X 75 MM, JUNTA ELÁSTICA, FORNECIDO E INSTALADO EM CONDUTORES VERTICAIS DE ÁGUAS PLUVIAIS. AF_06/2022</t>
  </si>
  <si>
    <t>TÊ DE INSPEÇÃO, PVC, SERIE R, ÁGUA PLUVIAL, DN 100 MM, JUNTA ELÁSTICA, FORNECIDO E INSTALADO EM CONDUTORES VERTICAIS DE ÁGUAS PLUVIAIS. AF_06/2022</t>
  </si>
  <si>
    <t>LUVA SIMPLES, PVC, SERIE R, ÁGUA PLUVIAL, DN 150 MM, JUNTA ELÁSTICA, FORNECIDO E INSTALADO EM CONDUTORES VERTICAIS DE ÁGUAS PLUVIAIS. AF_06/2022</t>
  </si>
  <si>
    <t>LUVA DE CORRER, PVC, SERIE R, ÁGUA PLUVIAL, DN 150 MM, JUNTA ELÁSTICA, FORNECIDO E INSTALADO EM CONDUTORES VERTICAIS DE ÁGUAS PLUVIAIS. AF_06/2022</t>
  </si>
  <si>
    <t>REDUÇÃO EXCÊNTRICA, PVC, SERIE R, ÁGUA PLUVIAL, DN 150 X 100 MM, JUNTA ELÁSTICA, FORNECIDO E INSTALADO EM CONDUTORES VERTICAIS DE ÁGUAS PLUVIAIS. AF_06/2022</t>
  </si>
  <si>
    <t>TÊ DE INSPEÇÃO, PVC, SERIE R, ÁGUA PLUVIAL, DN 150 X 100 MM, JUNTA ELÁSTICA, FORNECIDO E INSTALADO EM CONDUTORES VERTICAIS DE ÁGUAS PLUVIAIS. AF_06/2022</t>
  </si>
  <si>
    <t>JUNÇÃO SIMPLES, PVC, SERIE R, ÁGUA PLUVIAL, DN 75 X 75 MM, JUNTA ELÁSTICA, FORNECIDO E INSTALADO EM CONDUTORES VERTICAIS DE ÁGUAS PLUVIAIS. AF_06/2022</t>
  </si>
  <si>
    <t>TÊ, PVC, SERIE R, ÁGUA PLUVIAL, DN 75 X 75 MM, JUNTA ELÁSTICA, FORNECIDO E INSTALADO EM CONDUTORES VERTICAIS DE ÁGUAS PLUVIAIS.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</si>
  <si>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</si>
  <si>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</si>
  <si>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</si>
  <si>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</si>
  <si>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</si>
  <si>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</si>
  <si>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</si>
  <si>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</si>
  <si>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TÊ, PVC, SERIE R, ÁGUA PLUVIAL, DN 150 X 150 MM, JUNTA ELÁSTICA, FORNECIDO E INSTALADO EM CONDUTORES VERTICAIS DE ÁGUAS PLUVIAIS. AF_06/2022</t>
  </si>
  <si>
    <t>TÊ, PVC, SERIE R, ÁGUA PLUVIAL, DN 150 X 100 MM, JUNTA ELÁSTICA, FORNECIDO E INSTALADO EM CONDUTORES VERTICAIS DE ÁGUAS PLUVIAIS. AF_06/2022</t>
  </si>
  <si>
    <t>CURVA 90 GRAUS, CPVC, SOLDÁVEL, DN 22MM, INSTALADO EM RAMAL DE DISTRIBUIÇÃO DE ÁGUA - FORNECIMENTO E INSTALAÇÃO. AF_06/2022</t>
  </si>
  <si>
    <t>JOELHO 90 GRAUS, PVC, SERIE NORMAL, ESGOTO PREDIAL, DN 40 MM, JUNTA SOLDÁVEL, FORNECIDO E INSTALADO EM RAMAL DE DESCARGA OU RAMAL DE ESGOTO SANITÁRIO. AF_08/2022</t>
  </si>
  <si>
    <t>JOELHO 45 GRAUS, PVC, SERIE NORMAL, ESGOTO PREDIAL, DN 40 MM, JUNTA SOLDÁVEL, FORNECIDO E INSTALADO EM RAMAL DE DESCARGA OU RAMAL DE ESGOTO SANITÁRIO. AF_08/2022</t>
  </si>
  <si>
    <t>CURVA CURTA 90 GRAUS, PVC, SERIE NORMAL, ESGOTO PREDIAL, DN 40 MM, JUNTA SOLDÁVEL, FORNECIDO E INSTALADO EM RAMAL DE DESCARGA OU RAMAL DE ESGOTO SANITÁRIO. AF_08/2022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</si>
  <si>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</si>
  <si>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</si>
  <si>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</si>
  <si>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</si>
  <si>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LONGA 90 GRAUS, PVC, SERIE NORMAL, ESGOTO PREDIAL, DN 50 MM, JUNTA ELÁSTICA, FORNECIDO E INSTALADO EM RAMAL DE DESCARGA OU RAMAL DE ESGOTO SANITÁRIO. AF_08/2022</t>
  </si>
  <si>
    <t>JOELHO 90 GRAUS, PVC, SERIE NORMAL, ESGOTO PREDIAL, DN 75 MM, JUNTA ELÁSTICA, FORNECIDO E INSTALADO EM RAMAL DE DESCARGA OU RAMAL DE ESGOTO SANITÁRIO. AF_08/2022</t>
  </si>
  <si>
    <t>JOELHO 45 GRAUS, PVC, SERIE NORMAL, ESGOTO PREDIAL, DN 75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</si>
  <si>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</si>
  <si>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</si>
  <si>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</si>
  <si>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</si>
  <si>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</si>
  <si>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</si>
  <si>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</si>
  <si>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</si>
  <si>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</si>
  <si>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</si>
  <si>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</si>
  <si>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</si>
  <si>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</si>
  <si>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</si>
  <si>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</si>
  <si>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</si>
  <si>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</si>
  <si>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</si>
  <si>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</si>
  <si>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</si>
  <si>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</si>
  <si>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</si>
  <si>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</si>
  <si>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</si>
  <si>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</si>
  <si>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</si>
  <si>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</si>
  <si>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</si>
  <si>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</si>
  <si>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</si>
  <si>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</si>
  <si>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</si>
  <si>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</si>
  <si>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</si>
  <si>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</si>
  <si>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</si>
  <si>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</si>
  <si>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</si>
  <si>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</si>
  <si>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</si>
  <si>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</si>
  <si>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</si>
  <si>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</si>
  <si>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</si>
  <si>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</si>
  <si>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SIMPLES, PVC, SERIE NORMAL, ESGOTO PREDIAL, DN 75 MM, JUNTA ELÁSTICA, FORNECIDO E INSTALADO EM PRUMADA DE ESGOTO SANITÁRIO OU VENTILAÇÃO. AF_08/2022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</si>
  <si>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</si>
  <si>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</si>
  <si>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DE CORRER, PVC, SERIE NORMAL, ESGOTO PREDIAL, DN 100 MM, JUNTA ELÁSTICA, FORNECIDO E INSTALADO EM PRUMADA DE ESGOTO SANITÁRIO OU VENTILAÇÃO. AF_08/2022</t>
  </si>
  <si>
    <t>TE, PVC, SERIE NORMAL, ESGOTO PREDIAL, DN 50 X 50 MM, JUNTA ELÁSTICA, FORNECIDO E INSTALADO EM PRUMADA DE ESGOTO SANITÁRIO OU VENTILAÇÃO. AF_08/2022</t>
  </si>
  <si>
    <t>JUNÇÃO SIMPLES, PVC, SERIE NORMAL, ESGOTO PREDIAL, DN 50 X 50 MM, JUNTA ELÁSTICA, FORNECIDO E INSTALADO EM PRUMADA DE ESGOTO SANITÁRIO OU VENTILAÇÃO. AF_08/2022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</si>
  <si>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</si>
  <si>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</si>
  <si>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</si>
  <si>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</si>
  <si>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</si>
  <si>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</si>
  <si>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</si>
  <si>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</si>
  <si>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</si>
  <si>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</si>
  <si>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</si>
  <si>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</si>
  <si>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</si>
  <si>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</si>
  <si>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</si>
  <si>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</si>
  <si>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</si>
  <si>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</si>
  <si>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</si>
  <si>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</si>
  <si>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</si>
  <si>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</si>
  <si>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</si>
  <si>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</si>
  <si>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</si>
  <si>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</si>
  <si>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</si>
  <si>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</si>
  <si>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</si>
  <si>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</si>
  <si>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</si>
  <si>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</si>
  <si>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</si>
  <si>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</si>
  <si>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</si>
  <si>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</si>
  <si>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</si>
  <si>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</si>
  <si>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</si>
  <si>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</si>
  <si>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</si>
  <si>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</si>
  <si>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</si>
  <si>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</si>
  <si>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</si>
  <si>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</si>
  <si>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</si>
  <si>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</si>
  <si>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</si>
  <si>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</si>
  <si>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</si>
  <si>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</si>
  <si>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</si>
  <si>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</si>
  <si>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</si>
  <si>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</si>
  <si>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</si>
  <si>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</si>
  <si>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</si>
  <si>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</si>
  <si>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</si>
  <si>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</si>
  <si>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</si>
  <si>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</si>
  <si>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</si>
  <si>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</si>
  <si>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</si>
  <si>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</si>
  <si>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</si>
  <si>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</si>
  <si>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</si>
  <si>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</si>
  <si>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</si>
  <si>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</si>
  <si>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</si>
  <si>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</si>
  <si>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</si>
  <si>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</si>
  <si>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</si>
  <si>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</si>
  <si>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</si>
  <si>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</si>
  <si>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</si>
  <si>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</si>
  <si>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</si>
  <si>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</si>
  <si>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</si>
  <si>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</si>
  <si>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</si>
  <si>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</si>
  <si>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</si>
  <si>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</si>
  <si>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</si>
  <si>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</si>
  <si>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</si>
  <si>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</si>
  <si>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</si>
  <si>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</si>
  <si>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</si>
  <si>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</si>
  <si>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</si>
  <si>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</si>
  <si>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</si>
  <si>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</si>
  <si>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</si>
  <si>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</si>
  <si>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</si>
  <si>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</si>
  <si>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</si>
  <si>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</si>
  <si>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</si>
  <si>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</si>
  <si>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</si>
  <si>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</si>
  <si>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</si>
  <si>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</si>
  <si>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</si>
  <si>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</si>
  <si>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</si>
  <si>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</si>
  <si>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</si>
  <si>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</si>
  <si>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</si>
  <si>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</si>
  <si>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</si>
  <si>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</si>
  <si>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</si>
  <si>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</si>
  <si>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</si>
  <si>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</si>
  <si>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</si>
  <si>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</si>
  <si>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</si>
  <si>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</si>
  <si>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</si>
  <si>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</si>
  <si>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</si>
  <si>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</si>
  <si>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</si>
  <si>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</si>
  <si>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</si>
  <si>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</si>
  <si>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</si>
  <si>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</si>
  <si>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</si>
  <si>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</si>
  <si>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</si>
  <si>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</si>
  <si>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</si>
  <si>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</si>
  <si>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</si>
  <si>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</si>
  <si>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</si>
  <si>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</si>
  <si>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</si>
  <si>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</si>
  <si>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</si>
  <si>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</si>
  <si>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</si>
  <si>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</si>
  <si>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</si>
  <si>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</si>
  <si>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</si>
  <si>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</si>
  <si>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</si>
  <si>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</si>
  <si>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</si>
  <si>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</si>
  <si>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</si>
  <si>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</si>
  <si>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</si>
  <si>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</si>
  <si>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</si>
  <si>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</si>
  <si>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</si>
  <si>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</si>
  <si>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</si>
  <si>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</si>
  <si>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</si>
  <si>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</si>
  <si>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</si>
  <si>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</si>
  <si>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</si>
  <si>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</si>
  <si>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</si>
  <si>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</si>
  <si>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</si>
  <si>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</si>
  <si>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</si>
  <si>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</si>
  <si>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</si>
  <si>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</si>
  <si>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</si>
  <si>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</si>
  <si>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</si>
  <si>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</si>
  <si>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</si>
  <si>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</si>
  <si>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</si>
  <si>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</si>
  <si>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</si>
  <si>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</si>
  <si>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</si>
  <si>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</si>
  <si>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</si>
  <si>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</si>
  <si>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</si>
  <si>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</si>
  <si>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</si>
  <si>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</si>
  <si>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</si>
  <si>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</si>
  <si>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</si>
  <si>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</si>
  <si>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</si>
  <si>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</si>
  <si>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</si>
  <si>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</si>
  <si>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</si>
  <si>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</si>
  <si>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</si>
  <si>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</si>
  <si>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</si>
  <si>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</si>
  <si>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</si>
  <si>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</si>
  <si>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</si>
  <si>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</si>
  <si>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</si>
  <si>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</si>
  <si>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</si>
  <si>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</si>
  <si>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</si>
  <si>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</si>
  <si>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</si>
  <si>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</si>
  <si>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</si>
  <si>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</si>
  <si>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</si>
  <si>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</si>
  <si>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</si>
  <si>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</si>
  <si>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</si>
  <si>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</si>
  <si>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</si>
  <si>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</si>
  <si>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</si>
  <si>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</si>
  <si>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</si>
  <si>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</si>
  <si>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</si>
  <si>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</si>
  <si>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</si>
  <si>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</si>
  <si>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</si>
  <si>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</si>
  <si>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</si>
  <si>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</si>
  <si>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</si>
  <si>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</si>
  <si>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</si>
  <si>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</si>
  <si>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</si>
  <si>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</si>
  <si>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</si>
  <si>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</si>
  <si>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</si>
  <si>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</si>
  <si>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</si>
  <si>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</si>
  <si>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</si>
  <si>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</si>
  <si>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</si>
  <si>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</si>
  <si>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</si>
  <si>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SPRINKLER TIPO PENDENTE, 68 °C, UNIÃO POR ROSCA DN 15 (1/2") - FORNECIMENTO E INSTALAÇÃO. AF_10/2020</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</si>
  <si>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</si>
  <si>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</si>
  <si>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</si>
  <si>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</si>
  <si>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</si>
  <si>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</si>
  <si>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</si>
  <si>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</si>
  <si>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</si>
  <si>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</si>
  <si>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</si>
  <si>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</si>
  <si>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</si>
  <si>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</si>
  <si>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</si>
  <si>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</si>
  <si>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</si>
  <si>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</si>
  <si>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</si>
  <si>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</si>
  <si>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</si>
  <si>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</si>
  <si>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</si>
  <si>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</si>
  <si>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</si>
  <si>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</si>
  <si>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</si>
  <si>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</si>
  <si>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</si>
  <si>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</si>
  <si>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</si>
  <si>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</si>
  <si>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</si>
  <si>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</si>
  <si>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</si>
  <si>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</si>
  <si>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</si>
  <si>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</si>
  <si>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</si>
  <si>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</si>
  <si>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</si>
  <si>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</si>
  <si>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</si>
  <si>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</si>
  <si>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</si>
  <si>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</si>
  <si>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</si>
  <si>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</si>
  <si>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</si>
  <si>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</si>
  <si>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</si>
  <si>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</si>
  <si>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</si>
  <si>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</si>
  <si>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</si>
  <si>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</si>
  <si>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</si>
  <si>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</si>
  <si>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</si>
  <si>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</si>
  <si>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</si>
  <si>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</si>
  <si>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</si>
  <si>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</si>
  <si>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</si>
  <si>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</si>
  <si>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</si>
  <si>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</si>
  <si>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</si>
  <si>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</si>
  <si>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</si>
  <si>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</si>
  <si>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</si>
  <si>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</si>
  <si>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</si>
  <si>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</si>
  <si>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</si>
  <si>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</si>
  <si>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</si>
  <si>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</si>
  <si>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</si>
  <si>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</si>
  <si>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</si>
  <si>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</si>
  <si>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</si>
  <si>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</si>
  <si>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</si>
  <si>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</si>
  <si>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</si>
  <si>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</si>
  <si>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</si>
  <si>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</si>
  <si>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</si>
  <si>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</si>
  <si>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</si>
  <si>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</si>
  <si>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</si>
  <si>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</si>
  <si>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</si>
  <si>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EM AÇO, CONEXÃO SOLDADA, DN 32 (1 1/4"), INSTALADO EM REDE DE ALIMENTAÇÃO PARA HIDRANTE - FORNECIMENTO E INSTALAÇÃO. AF_10/2020</t>
  </si>
  <si>
    <t>LUVA, EM AÇO, CONEXÃO SOLDADA, DN 40 (1 1/2"),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</si>
  <si>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</si>
  <si>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</si>
  <si>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</si>
  <si>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</si>
  <si>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</si>
  <si>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</si>
  <si>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</si>
  <si>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</si>
  <si>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</si>
  <si>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</si>
  <si>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</si>
  <si>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</si>
  <si>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</si>
  <si>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</si>
  <si>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</si>
  <si>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</si>
  <si>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</si>
  <si>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</si>
  <si>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</si>
  <si>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</si>
  <si>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</si>
  <si>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</si>
  <si>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</si>
  <si>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</si>
  <si>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</si>
  <si>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</si>
  <si>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</si>
  <si>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EM AÇO, CONEXÃO SOLDADA, DN 40 (1 1/2"),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</si>
  <si>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</si>
  <si>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</si>
  <si>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</si>
  <si>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</si>
  <si>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</si>
  <si>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</si>
  <si>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</si>
  <si>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</si>
  <si>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</si>
  <si>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</si>
  <si>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</si>
  <si>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</si>
  <si>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</si>
  <si>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</si>
  <si>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</si>
  <si>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</si>
  <si>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</si>
  <si>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</si>
  <si>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</si>
  <si>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</si>
  <si>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</si>
  <si>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</si>
  <si>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</si>
  <si>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</si>
  <si>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</si>
  <si>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</si>
  <si>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</si>
  <si>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</si>
  <si>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</si>
  <si>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</si>
  <si>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</si>
  <si>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</si>
  <si>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</si>
  <si>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</si>
  <si>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</si>
  <si>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</si>
  <si>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</si>
  <si>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</si>
  <si>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</si>
  <si>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</si>
  <si>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</si>
  <si>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</si>
  <si>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</si>
  <si>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</si>
  <si>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</si>
  <si>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</si>
  <si>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</si>
  <si>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</si>
  <si>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</si>
  <si>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</si>
  <si>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</si>
  <si>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</si>
  <si>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</si>
  <si>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</si>
  <si>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</si>
  <si>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</si>
  <si>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</si>
  <si>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</si>
  <si>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</si>
  <si>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</si>
  <si>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</si>
  <si>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</si>
  <si>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</si>
  <si>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</si>
  <si>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</si>
  <si>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</si>
  <si>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</si>
  <si>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</si>
  <si>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</si>
  <si>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</si>
  <si>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</si>
  <si>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</si>
  <si>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</si>
  <si>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</si>
  <si>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</si>
  <si>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</si>
  <si>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</si>
  <si>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</si>
  <si>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</si>
  <si>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</si>
  <si>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</si>
  <si>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</si>
  <si>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</si>
  <si>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</si>
  <si>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</si>
  <si>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</si>
  <si>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</si>
  <si>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</si>
  <si>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</si>
  <si>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</si>
  <si>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</si>
  <si>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</si>
  <si>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</si>
  <si>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</si>
  <si>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</si>
  <si>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</si>
  <si>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</si>
  <si>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</si>
  <si>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</si>
  <si>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</si>
  <si>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</si>
  <si>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</si>
  <si>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</si>
  <si>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</si>
  <si>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</si>
  <si>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</si>
  <si>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</si>
  <si>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</si>
  <si>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</si>
  <si>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</si>
  <si>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</si>
  <si>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</si>
  <si>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</si>
  <si>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</si>
  <si>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</si>
  <si>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</si>
  <si>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</si>
  <si>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</si>
  <si>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</si>
  <si>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</si>
  <si>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</si>
  <si>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</si>
  <si>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</si>
  <si>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</si>
  <si>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</si>
  <si>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</si>
  <si>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</si>
  <si>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</si>
  <si>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</si>
  <si>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</si>
  <si>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</si>
  <si>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</si>
  <si>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</si>
  <si>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</si>
  <si>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</si>
  <si>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</si>
  <si>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</si>
  <si>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</si>
  <si>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</si>
  <si>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</si>
  <si>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</si>
  <si>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</si>
  <si>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</si>
  <si>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</si>
  <si>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</si>
  <si>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</si>
  <si>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</si>
  <si>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</si>
  <si>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</si>
  <si>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</si>
  <si>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</si>
  <si>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BUCHA DE REDUÇÃO, PVC, SOLDÁVEL, DN 40MM X 32MM,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</si>
  <si>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</si>
  <si>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</si>
  <si>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</si>
  <si>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BUCHA DE REDUÇÃO, LONGA, PVC, SOLDÁVEL, DN 50 X 25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</si>
  <si>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</si>
  <si>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</si>
  <si>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</si>
  <si>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</si>
  <si>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</si>
  <si>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</si>
  <si>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</si>
  <si>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</si>
  <si>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</si>
  <si>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</si>
  <si>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</si>
  <si>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</si>
  <si>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28 X 22 MM, INSTALADO EM RAMAL DE DISTRIBUIÇÃO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</si>
  <si>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</si>
  <si>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</si>
  <si>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</si>
  <si>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</si>
  <si>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</si>
  <si>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</si>
  <si>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</si>
  <si>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</si>
  <si>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</si>
  <si>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</si>
  <si>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</si>
  <si>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</si>
  <si>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</si>
  <si>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</si>
  <si>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</si>
  <si>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</si>
  <si>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</si>
  <si>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</si>
  <si>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</si>
  <si>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</si>
  <si>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</si>
  <si>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</si>
  <si>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</si>
  <si>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</si>
  <si>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</si>
  <si>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</si>
  <si>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</si>
  <si>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</si>
  <si>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</si>
  <si>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</si>
  <si>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</si>
  <si>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</si>
  <si>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</si>
  <si>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</si>
  <si>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</si>
  <si>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</si>
  <si>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</si>
  <si>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</si>
  <si>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</si>
  <si>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</si>
  <si>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</si>
  <si>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</si>
  <si>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</si>
  <si>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</si>
  <si>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</si>
  <si>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</si>
  <si>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</si>
  <si>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</si>
  <si>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</si>
  <si>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</si>
  <si>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</si>
  <si>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</si>
  <si>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</si>
  <si>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</si>
  <si>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</si>
  <si>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</si>
  <si>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</si>
  <si>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</si>
  <si>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</si>
  <si>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</si>
  <si>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</si>
  <si>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</si>
  <si>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</si>
  <si>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</si>
  <si>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</si>
  <si>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</si>
  <si>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</si>
  <si>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</si>
  <si>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</si>
  <si>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</si>
  <si>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</si>
  <si>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</si>
  <si>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</si>
  <si>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</si>
  <si>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</si>
  <si>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</si>
  <si>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</si>
  <si>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</si>
  <si>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</si>
  <si>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</si>
  <si>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</si>
  <si>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</si>
  <si>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</si>
  <si>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</si>
  <si>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</si>
  <si>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</si>
  <si>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</si>
  <si>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</si>
  <si>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</si>
  <si>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</si>
  <si>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</si>
  <si>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</si>
  <si>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</si>
  <si>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</si>
  <si>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</si>
  <si>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</si>
  <si>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</si>
  <si>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</si>
  <si>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</si>
  <si>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</si>
  <si>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</si>
  <si>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</si>
  <si>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</si>
  <si>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POLIETILENO, 3000 LITROS - FORNECIMENTO E INSTALAÇÃO. AF_06/2021</t>
  </si>
  <si>
    <t>CAIXA D´ÁGUA EM POLIÉSTER REFORÇADO COM FIBRA DE VIDRO, 500 LITROS - FORNECIMENTO E INSTALAÇÃO. AF_06/2021</t>
  </si>
  <si>
    <t>CAIXA D´ÁGUA EM POLIÉSTER REFORÇADO COM FIBRA DE VIDRO, 750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</si>
  <si>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</si>
  <si>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</si>
  <si>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</si>
  <si>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3000 LITROS - FORNECIMENTO E INSTALAÇÃO. AF_06/2021</t>
  </si>
  <si>
    <t>CAIXA D´ÁGUA EM POLIÉSTER REFORÇADO COM FIBRA DE VIDRO, 5000 LITROS - FORNECIMENTO E INSTALAÇÃO. AF_06/2021</t>
  </si>
  <si>
    <t>CAIXA D´ÁGUA EM POLIÉSTER REFORÇADO COM FIBRA DE VIDRO, 7000 LITROS - FORNECIMENTO E INSTALAÇÃO. AF_06/2021</t>
  </si>
  <si>
    <t>CAIXA D´ÁGUA EM POLIÉSTER REFORÇADO COM FIBRA DE VIDRO, 10000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</si>
  <si>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</si>
  <si>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</si>
  <si>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</si>
  <si>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</si>
  <si>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</si>
  <si>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</si>
  <si>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</si>
  <si>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</si>
  <si>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</si>
  <si>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</si>
  <si>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</si>
  <si>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</si>
  <si>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</si>
  <si>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</si>
  <si>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</si>
  <si>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TANQUE DE LOUÇA BRANCA COM COLUNA, 30L OU EQUIVALENTE - FORNECIMENTO E INSTALAÇÃO. AF_01/2020</t>
  </si>
  <si>
    <t>TANQUE DE LOUÇA BRANCA SUSPENSO, 18L OU EQUIVALENTE - FORNECIMENTO E INSTALAÇÃO. AF_01/2020</t>
  </si>
  <si>
    <t>TANQUE DE MÁRMORE SINTÉTICO SUSPENSO, 22L OU EQUIVALENTE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</si>
  <si>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</si>
  <si>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</si>
  <si>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</si>
  <si>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</si>
  <si>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</si>
  <si>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</si>
  <si>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</si>
  <si>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</si>
  <si>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SUSPENSO, 29,5 X 39CM OU EQUIVALENTE, PADRÃO POPULAR - FORNECIMENTO E INSTALAÇÃO. AF_01/2020</t>
  </si>
  <si>
    <t>APARELHO MISTURADOR DE MESA PARA LAVATÓRIO, PADRÃO MÉDIO - FORNECIMENTO E INSTALAÇÃO. AF_01/2020</t>
  </si>
  <si>
    <t>APARELHO MISTURADOR DE MESA PARA PIA DE COZINHA, PADRÃO MÉDIO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</si>
  <si>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</si>
  <si>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</si>
  <si>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</si>
  <si>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</si>
  <si>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</si>
  <si>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</si>
  <si>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</si>
  <si>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</si>
  <si>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</si>
  <si>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</si>
  <si>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</si>
  <si>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</si>
  <si>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</si>
  <si>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</si>
  <si>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</si>
  <si>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</si>
  <si>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</si>
  <si>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</si>
  <si>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</si>
  <si>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</si>
  <si>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</si>
  <si>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</si>
  <si>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</si>
  <si>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</si>
  <si>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</si>
  <si>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</si>
  <si>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</si>
  <si>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</si>
  <si>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</si>
  <si>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</si>
  <si>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</si>
  <si>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</si>
  <si>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</si>
  <si>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</si>
  <si>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</si>
  <si>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</si>
  <si>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</si>
  <si>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</si>
  <si>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</si>
  <si>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</si>
  <si>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</si>
  <si>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</si>
  <si>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</si>
  <si>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</si>
  <si>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</si>
  <si>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</si>
  <si>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</si>
  <si>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</si>
  <si>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</si>
  <si>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</si>
  <si>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</si>
  <si>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</si>
  <si>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</si>
  <si>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</si>
  <si>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</si>
  <si>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</si>
  <si>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</si>
  <si>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</si>
  <si>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</si>
  <si>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</si>
  <si>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</si>
  <si>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</si>
  <si>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</si>
  <si>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</si>
  <si>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</si>
  <si>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</si>
  <si>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</si>
  <si>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</si>
  <si>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</si>
  <si>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</si>
  <si>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</si>
  <si>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</si>
  <si>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</si>
  <si>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</si>
  <si>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</si>
  <si>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</si>
  <si>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</si>
  <si>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</si>
  <si>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</si>
  <si>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</si>
  <si>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</si>
  <si>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</si>
  <si>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</si>
  <si>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0,60 M E ALTURA = 0,10 M. AF_12/2020</t>
  </si>
  <si>
    <t>REGISTRO DE PRESSÃO BRUTO, LATÃO, ROSCÁVEL, 1/2"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</si>
  <si>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</si>
  <si>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</si>
  <si>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</si>
  <si>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</si>
  <si>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</si>
  <si>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</si>
  <si>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</si>
  <si>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</si>
  <si>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</si>
  <si>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</si>
  <si>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</si>
  <si>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</si>
  <si>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</si>
  <si>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</si>
  <si>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</si>
  <si>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</si>
  <si>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</si>
  <si>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</si>
  <si>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</si>
  <si>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</si>
  <si>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</si>
  <si>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</si>
  <si>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</si>
  <si>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</si>
  <si>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</si>
  <si>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</si>
  <si>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</si>
  <si>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</si>
  <si>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</si>
  <si>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</si>
  <si>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</si>
  <si>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</si>
  <si>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</si>
  <si>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</si>
  <si>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</si>
  <si>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</si>
  <si>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</si>
  <si>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</si>
  <si>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</si>
  <si>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</si>
  <si>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</si>
  <si>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</si>
  <si>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</si>
  <si>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</si>
  <si>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</si>
  <si>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</si>
  <si>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</si>
  <si>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</si>
  <si>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</si>
  <si>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</si>
  <si>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</si>
  <si>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</si>
  <si>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</si>
  <si>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</si>
  <si>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</si>
  <si>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</si>
  <si>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</si>
  <si>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</si>
  <si>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</si>
  <si>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</si>
  <si>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</si>
  <si>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</si>
  <si>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</si>
  <si>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</si>
  <si>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</si>
  <si>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</si>
  <si>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</si>
  <si>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</si>
  <si>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</si>
  <si>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</si>
  <si>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</si>
  <si>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</si>
  <si>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</si>
  <si>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</si>
  <si>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</si>
  <si>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</si>
  <si>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</si>
  <si>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</si>
  <si>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</si>
  <si>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</si>
  <si>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</si>
  <si>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</si>
  <si>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</si>
  <si>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</si>
  <si>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</si>
  <si>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</si>
  <si>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</si>
  <si>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</si>
  <si>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</si>
  <si>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</si>
  <si>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</si>
  <si>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</si>
  <si>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</si>
  <si>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</si>
  <si>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</si>
  <si>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</si>
  <si>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</si>
  <si>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</si>
  <si>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</si>
  <si>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</si>
  <si>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</si>
  <si>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</si>
  <si>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</si>
  <si>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</si>
  <si>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</si>
  <si>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</si>
  <si>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</si>
  <si>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</si>
  <si>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</si>
  <si>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</si>
  <si>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</si>
  <si>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TIL (TUBO DE INSPEÇÃO E LIMPEZA) RADIAL PARA ESGOTO, EM PVC, DN 300X200 MM.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</si>
  <si>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</si>
  <si>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</si>
  <si>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</si>
  <si>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</si>
  <si>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</si>
  <si>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</si>
  <si>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</si>
  <si>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</si>
  <si>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</si>
  <si>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</si>
  <si>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</si>
  <si>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</si>
  <si>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</si>
  <si>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</si>
  <si>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</si>
  <si>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</si>
  <si>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</si>
  <si>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</si>
  <si>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</si>
  <si>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</si>
  <si>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</si>
  <si>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</si>
  <si>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</si>
  <si>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</si>
  <si>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</si>
  <si>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</si>
  <si>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</si>
  <si>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</si>
  <si>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</si>
  <si>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</si>
  <si>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</si>
  <si>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</si>
  <si>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</si>
  <si>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</si>
  <si>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</si>
  <si>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</si>
  <si>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</si>
  <si>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</si>
  <si>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</si>
  <si>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</si>
  <si>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</si>
  <si>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</si>
  <si>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</si>
  <si>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</si>
  <si>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</si>
  <si>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</si>
  <si>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</si>
  <si>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</si>
  <si>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</si>
  <si>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</si>
  <si>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</si>
  <si>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</si>
  <si>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</si>
  <si>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</si>
  <si>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</si>
  <si>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</si>
  <si>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</si>
  <si>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</si>
  <si>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</si>
  <si>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</si>
  <si>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</si>
  <si>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</si>
  <si>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</si>
  <si>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</si>
  <si>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</si>
  <si>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</si>
  <si>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</si>
  <si>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</si>
  <si>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</si>
  <si>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</si>
  <si>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</si>
  <si>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</si>
  <si>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</si>
  <si>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</si>
  <si>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</si>
  <si>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</si>
  <si>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</si>
  <si>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</si>
  <si>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</si>
  <si>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</si>
  <si>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</si>
  <si>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</si>
  <si>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</si>
  <si>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</si>
  <si>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</si>
  <si>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</si>
  <si>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</si>
  <si>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</si>
  <si>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</si>
  <si>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</si>
  <si>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</si>
  <si>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</si>
  <si>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</si>
  <si>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</si>
  <si>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</si>
  <si>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</si>
  <si>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</si>
  <si>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</si>
  <si>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</si>
  <si>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</si>
  <si>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</si>
  <si>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</si>
  <si>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</si>
  <si>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</si>
  <si>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</si>
  <si>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</si>
  <si>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</si>
  <si>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</si>
  <si>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</si>
  <si>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</si>
  <si>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</si>
  <si>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</si>
  <si>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</si>
  <si>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</si>
  <si>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</si>
  <si>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</si>
  <si>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</si>
  <si>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</si>
  <si>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</si>
  <si>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</si>
  <si>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</si>
  <si>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</si>
  <si>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</si>
  <si>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</si>
  <si>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</si>
  <si>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</si>
  <si>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</si>
  <si>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</si>
  <si>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</si>
  <si>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</si>
  <si>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</si>
  <si>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</si>
  <si>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</si>
  <si>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</si>
  <si>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</si>
  <si>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</si>
  <si>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</si>
  <si>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</si>
  <si>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</si>
  <si>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</si>
  <si>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</si>
  <si>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</si>
  <si>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</si>
  <si>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</si>
  <si>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</si>
  <si>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</si>
  <si>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</si>
  <si>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</si>
  <si>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</si>
  <si>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</si>
  <si>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</si>
  <si>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</si>
  <si>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</si>
  <si>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</si>
  <si>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</si>
  <si>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</si>
  <si>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</si>
  <si>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</si>
  <si>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</si>
  <si>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</si>
  <si>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</si>
  <si>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</si>
  <si>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</si>
  <si>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</si>
  <si>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</si>
  <si>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</si>
  <si>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</si>
  <si>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</si>
  <si>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</si>
  <si>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</si>
  <si>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</si>
  <si>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</si>
  <si>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</si>
  <si>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</si>
  <si>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</si>
  <si>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</si>
  <si>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</si>
  <si>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</si>
  <si>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</si>
  <si>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</si>
  <si>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</si>
  <si>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</si>
  <si>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</si>
  <si>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</si>
  <si>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</si>
  <si>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</si>
  <si>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</si>
  <si>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</si>
  <si>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</si>
  <si>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</si>
  <si>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</si>
  <si>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</si>
  <si>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</si>
  <si>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</si>
  <si>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</si>
  <si>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</si>
  <si>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</si>
  <si>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</si>
  <si>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</si>
  <si>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</si>
  <si>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</si>
  <si>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</si>
  <si>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</si>
  <si>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</si>
  <si>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</si>
  <si>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</si>
  <si>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</si>
  <si>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</si>
  <si>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</si>
  <si>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</si>
  <si>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</si>
  <si>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</si>
  <si>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</si>
  <si>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</si>
  <si>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</si>
  <si>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</si>
  <si>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</si>
  <si>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</si>
  <si>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</si>
  <si>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</si>
  <si>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</si>
  <si>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</si>
  <si>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</si>
  <si>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</si>
  <si>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</si>
  <si>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</si>
  <si>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</si>
  <si>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</si>
  <si>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</si>
  <si>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</si>
  <si>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</si>
  <si>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14X19X29 CM (ESPESSURA 14 CM), FBK = 14,0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</si>
  <si>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</si>
  <si>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</si>
  <si>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</si>
  <si>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</si>
  <si>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</si>
  <si>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</si>
  <si>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</si>
  <si>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</si>
  <si>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</si>
  <si>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</si>
  <si>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</si>
  <si>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</si>
  <si>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</si>
  <si>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</si>
  <si>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</si>
  <si>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</si>
  <si>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</si>
  <si>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</si>
  <si>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</si>
  <si>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</si>
  <si>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</si>
  <si>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</si>
  <si>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DIVISÓRIA FIXA EM VIDRO TEMPERADO 10 MM, SEM ABERTURA. AF_01/2021_PS</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</si>
  <si>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</si>
  <si>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</si>
  <si>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</si>
  <si>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</si>
  <si>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</si>
  <si>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</si>
  <si>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</si>
  <si>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</si>
  <si>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</si>
  <si>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</si>
  <si>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</si>
  <si>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</si>
  <si>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</si>
  <si>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</si>
  <si>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</si>
  <si>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</si>
  <si>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</si>
  <si>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</si>
  <si>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</si>
  <si>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</si>
  <si>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</si>
  <si>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</si>
  <si>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</si>
  <si>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</si>
  <si>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</si>
  <si>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</si>
  <si>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</si>
  <si>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</si>
  <si>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</si>
  <si>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</si>
  <si>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</si>
  <si>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</si>
  <si>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</si>
  <si>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</si>
  <si>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</si>
  <si>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</si>
  <si>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</si>
  <si>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</si>
  <si>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</si>
  <si>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</si>
  <si>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</si>
  <si>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</si>
  <si>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</si>
  <si>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</si>
  <si>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</si>
  <si>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</si>
  <si>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</si>
  <si>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</si>
  <si>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</si>
  <si>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</si>
  <si>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</si>
  <si>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</si>
  <si>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</si>
  <si>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</si>
  <si>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</si>
  <si>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</si>
  <si>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</si>
  <si>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</si>
  <si>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</si>
  <si>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</si>
  <si>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</si>
  <si>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</si>
  <si>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</si>
  <si>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</si>
  <si>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</si>
  <si>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</si>
  <si>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</si>
  <si>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</si>
  <si>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</si>
  <si>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</si>
  <si>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</si>
  <si>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</si>
  <si>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</si>
  <si>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</si>
  <si>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</si>
  <si>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</si>
  <si>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</si>
  <si>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</si>
  <si>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</si>
  <si>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</si>
  <si>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</si>
  <si>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</si>
  <si>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</si>
  <si>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</si>
  <si>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</si>
  <si>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</si>
  <si>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</si>
  <si>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</si>
  <si>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</si>
  <si>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</si>
  <si>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</si>
  <si>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</si>
  <si>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</si>
  <si>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</si>
  <si>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</si>
  <si>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</si>
  <si>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</si>
  <si>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</si>
  <si>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</si>
  <si>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</si>
  <si>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</si>
  <si>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</si>
  <si>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</si>
  <si>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</si>
  <si>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</si>
  <si>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</si>
  <si>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</si>
  <si>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</si>
  <si>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</si>
  <si>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</si>
  <si>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</si>
  <si>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PLACA DE OBRA COM CHAPA GALVANIZADA E ESTRUTURA DE MADEIRA. AF_03/2022_PS</t>
  </si>
  <si>
    <t>FORNECIMENTO E INSTALAÇÃO DE SUPORTE DE MADEIRA PARA PLACAS DE SINALIZAÇÃO, EM SOLO, COM H= DE 2,0 M E SEÇÃO DE 7,5 X 7,5 CM.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</si>
  <si>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</si>
  <si>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 CM. AF_03/2022</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</si>
  <si>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</si>
  <si>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</si>
  <si>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</si>
  <si>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</si>
  <si>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</si>
  <si>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</si>
  <si>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</si>
  <si>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</si>
  <si>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</si>
  <si>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</si>
  <si>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</si>
  <si>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</si>
  <si>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</si>
  <si>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</si>
  <si>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</si>
  <si>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</si>
  <si>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</si>
  <si>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</si>
  <si>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</si>
  <si>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</si>
  <si>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</si>
  <si>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</si>
  <si>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</si>
  <si>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</si>
  <si>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</si>
  <si>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</si>
  <si>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</si>
  <si>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</si>
  <si>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</si>
  <si>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</si>
  <si>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</si>
  <si>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</si>
  <si>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</si>
  <si>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</si>
  <si>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</si>
  <si>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</si>
  <si>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</si>
  <si>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</si>
  <si>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</si>
  <si>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</si>
  <si>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</si>
  <si>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</si>
  <si>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</si>
  <si>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</si>
  <si>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</si>
  <si>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</si>
  <si>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</si>
  <si>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</si>
  <si>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</si>
  <si>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</si>
  <si>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</si>
  <si>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</si>
  <si>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</si>
  <si>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</si>
  <si>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</si>
  <si>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</si>
  <si>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</si>
  <si>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</si>
  <si>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</si>
  <si>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</si>
  <si>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</si>
  <si>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</si>
  <si>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</si>
  <si>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</si>
  <si>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</si>
  <si>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</si>
  <si>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</si>
  <si>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</si>
  <si>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</si>
  <si>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</si>
  <si>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</si>
  <si>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</si>
  <si>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</si>
  <si>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</si>
  <si>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</si>
  <si>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</si>
  <si>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</si>
  <si>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</si>
  <si>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</si>
  <si>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</si>
  <si>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</si>
  <si>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</si>
  <si>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</si>
  <si>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</si>
  <si>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</si>
  <si>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</si>
  <si>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</si>
  <si>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</si>
  <si>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</si>
  <si>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</si>
  <si>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</si>
  <si>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</si>
  <si>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</si>
  <si>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</si>
  <si>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</si>
  <si>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</si>
  <si>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</si>
  <si>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</si>
  <si>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</si>
  <si>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</si>
  <si>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</si>
  <si>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TINTA RETRORREFLETIVA A BASE DE RESINA ACRÍLICA COM MICROESFERAS DE VIDRO, E = 30 CM, APLICAÇÃO MANUAL.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</si>
  <si>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</si>
  <si>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</si>
  <si>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</si>
  <si>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</si>
  <si>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</si>
  <si>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</si>
  <si>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</si>
  <si>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</si>
  <si>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</si>
  <si>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</si>
  <si>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</si>
  <si>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</si>
  <si>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</si>
  <si>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</si>
  <si>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</si>
  <si>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</si>
  <si>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</si>
  <si>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</si>
  <si>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</si>
  <si>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</si>
  <si>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</si>
  <si>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</si>
  <si>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</si>
  <si>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</si>
  <si>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</si>
  <si>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</si>
  <si>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</si>
  <si>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</si>
  <si>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ARDÓSIA ASSENTADO SOBRE ARGAMASSA 1:3 (CIMENTO E AREIA). AF_09/2020</t>
  </si>
  <si>
    <t>PISO PODOTÁTIL DE ALERTA OU DIRECIONAL, DE BORRACHA,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</si>
  <si>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</si>
  <si>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</si>
  <si>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</si>
  <si>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</si>
  <si>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</si>
  <si>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</si>
  <si>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</si>
  <si>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</si>
  <si>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</si>
  <si>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</si>
  <si>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</si>
  <si>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</si>
  <si>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</si>
  <si>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</si>
  <si>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EXECUÇÃO DE PASSEIO (CALÇADA) OU PISO DE CONCRETO COM CONCRETO MOLDADO IN LOCO, FEITO EM OBRA, ACABAMENTO CONVENCIONAL, NÃO ARMADO. AF_08/2022</t>
  </si>
  <si>
    <t>EXECUÇÃO DE PASSEIO (CALÇADA) OU PISO DE CONCRETO COM CONCRETO MOLDADO IN LOCO, USINADO C20,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</si>
  <si>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</si>
  <si>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</si>
  <si>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</si>
  <si>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</si>
  <si>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PISO EM CONCRETO 20 MPA PREPARO MECÂNICO, ESPESSURA 7CM. AF_09/2020</t>
  </si>
  <si>
    <t>EXECUÇÃO DE PASSEIO (CALÇADA) OU PISO DE CONCRETO COM CONCRETO MOLDADO IN LOCO, USINADO C25, ACABAMENTO CONVENCIONAL, NÃO ARMADO. AF_03/2023</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</si>
  <si>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</si>
  <si>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</si>
  <si>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</si>
  <si>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</si>
  <si>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</si>
  <si>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</si>
  <si>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</si>
  <si>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</si>
  <si>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</si>
  <si>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</si>
  <si>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</si>
  <si>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</si>
  <si>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</si>
  <si>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</si>
  <si>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</si>
  <si>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</si>
  <si>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</si>
  <si>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</si>
  <si>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</si>
  <si>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</si>
  <si>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</si>
  <si>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</si>
  <si>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</si>
  <si>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</si>
  <si>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</si>
  <si>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</si>
  <si>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</si>
  <si>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</si>
  <si>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</si>
  <si>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</si>
  <si>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</si>
  <si>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</si>
  <si>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</si>
  <si>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</si>
  <si>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</si>
  <si>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</si>
  <si>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</si>
  <si>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</si>
  <si>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</si>
  <si>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</si>
  <si>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</si>
  <si>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</si>
  <si>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</si>
  <si>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</si>
  <si>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</si>
  <si>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</si>
  <si>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</si>
  <si>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</si>
  <si>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</si>
  <si>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</si>
  <si>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</si>
  <si>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</si>
  <si>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</si>
  <si>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</si>
  <si>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</si>
  <si>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</si>
  <si>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</si>
  <si>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</si>
  <si>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</si>
  <si>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</si>
  <si>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</si>
  <si>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</si>
  <si>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</si>
  <si>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</si>
  <si>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</si>
  <si>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EQUIPAMENTO DE PROJEÇÃO. ARGAMASSA TRAÇO 1:3 COM PREPARO MANUAL.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</si>
  <si>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</si>
  <si>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</si>
  <si>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</si>
  <si>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</si>
  <si>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</si>
  <si>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</si>
  <si>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</si>
  <si>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</si>
  <si>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</si>
  <si>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</si>
  <si>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</si>
  <si>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</si>
  <si>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</si>
  <si>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</si>
  <si>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</si>
  <si>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</si>
  <si>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</si>
  <si>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</si>
  <si>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</si>
  <si>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</si>
  <si>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</si>
  <si>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</si>
  <si>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</si>
  <si>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</si>
  <si>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</si>
  <si>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</si>
  <si>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</si>
  <si>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</si>
  <si>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</si>
  <si>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</si>
  <si>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</si>
  <si>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</si>
  <si>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</si>
  <si>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</si>
  <si>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</si>
  <si>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</si>
  <si>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</si>
  <si>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</si>
  <si>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</si>
  <si>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</si>
  <si>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</si>
  <si>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</si>
  <si>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</si>
  <si>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</si>
  <si>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</si>
  <si>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</si>
  <si>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</si>
  <si>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</si>
  <si>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</si>
  <si>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</si>
  <si>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</si>
  <si>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</si>
  <si>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</si>
  <si>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</si>
  <si>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</si>
  <si>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</si>
  <si>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</si>
  <si>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</si>
  <si>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</si>
  <si>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</si>
  <si>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</si>
  <si>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</si>
  <si>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</si>
  <si>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</si>
  <si>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</si>
  <si>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</si>
  <si>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</si>
  <si>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</si>
  <si>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</si>
  <si>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</si>
  <si>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</si>
  <si>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</si>
  <si>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</si>
  <si>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</si>
  <si>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</si>
  <si>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</si>
  <si>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</si>
  <si>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</si>
  <si>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</si>
  <si>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</si>
  <si>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</si>
  <si>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</si>
  <si>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</si>
  <si>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</si>
  <si>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</si>
  <si>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</si>
  <si>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</si>
  <si>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</si>
  <si>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</si>
  <si>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</si>
  <si>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</si>
  <si>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</si>
  <si>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</si>
  <si>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</si>
  <si>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</si>
  <si>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</si>
  <si>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</si>
  <si>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</si>
  <si>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</si>
  <si>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</si>
  <si>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</si>
  <si>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</si>
  <si>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</si>
  <si>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</si>
  <si>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</si>
  <si>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</si>
  <si>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</si>
  <si>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</si>
  <si>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</si>
  <si>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</si>
  <si>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</si>
  <si>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</si>
  <si>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</si>
  <si>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</si>
  <si>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</si>
  <si>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</si>
  <si>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</si>
  <si>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</si>
  <si>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</si>
  <si>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</si>
  <si>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</si>
  <si>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</si>
  <si>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</si>
  <si>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</si>
  <si>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</si>
  <si>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</si>
  <si>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</si>
  <si>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</si>
  <si>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</si>
  <si>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</si>
  <si>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</si>
  <si>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</si>
  <si>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CHAPIM SOBRE MUROS LINEARES, EM GRANITO OU MÁRMORE, L = 25 CM, ASSENTADO COM ARGAMASSA 1:6 COM ADITIVO. AF_11/2020</t>
  </si>
  <si>
    <t>FORRO EM MADEIRA PINUS, PARA AMBIENTES RESIDENCIAIS, INCLUSIVE ESTRUTURA UNIDIRECIONAL DE FIXAÇÃO.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</si>
  <si>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</si>
  <si>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</si>
  <si>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</si>
  <si>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</si>
  <si>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</si>
  <si>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FORRO EM DRYWALL, PARA AMBIENTES COMERCIAIS, INCLUSIVE ESTRUTURA BIRECIONAL DE FIXAÇÃO. AF_08/2023_PS</t>
  </si>
  <si>
    <t>ACABAMENTOS PARA FORRO (MOLDURA DE GESSO). AF_08/2023</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</si>
  <si>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</si>
  <si>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</si>
  <si>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</si>
  <si>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</si>
  <si>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</si>
  <si>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</si>
  <si>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</si>
  <si>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</si>
  <si>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</si>
  <si>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</si>
  <si>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</si>
  <si>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</si>
  <si>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</si>
  <si>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</si>
  <si>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</si>
  <si>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</si>
  <si>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</si>
  <si>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</si>
  <si>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</si>
  <si>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</si>
  <si>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</si>
  <si>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</si>
  <si>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</si>
  <si>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</si>
  <si>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</si>
  <si>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</si>
  <si>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</si>
  <si>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</si>
  <si>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</si>
  <si>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</si>
  <si>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</si>
  <si>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</si>
  <si>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</si>
  <si>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</si>
  <si>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</si>
  <si>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</si>
  <si>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</si>
  <si>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</si>
  <si>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</si>
  <si>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</si>
  <si>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</si>
  <si>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</si>
  <si>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</si>
  <si>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</si>
  <si>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</si>
  <si>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</si>
  <si>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</si>
  <si>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</si>
  <si>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</si>
  <si>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</si>
  <si>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</si>
  <si>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</si>
  <si>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</si>
  <si>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</si>
  <si>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</si>
  <si>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</si>
  <si>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</si>
  <si>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</si>
  <si>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</si>
  <si>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</si>
  <si>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</si>
  <si>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</si>
  <si>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</si>
  <si>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</si>
  <si>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</si>
  <si>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</si>
  <si>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</si>
  <si>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</si>
  <si>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</si>
  <si>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</si>
  <si>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</si>
  <si>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</si>
  <si>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</si>
  <si>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</si>
  <si>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</si>
  <si>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</si>
  <si>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</si>
  <si>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</si>
  <si>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</si>
  <si>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</si>
  <si>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</si>
  <si>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</si>
  <si>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</si>
  <si>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</si>
  <si>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</si>
  <si>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</si>
  <si>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</si>
  <si>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</si>
  <si>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</si>
  <si>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</si>
  <si>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</si>
  <si>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</si>
  <si>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</si>
  <si>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</si>
  <si>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</si>
  <si>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</si>
  <si>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</si>
  <si>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</si>
  <si>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</si>
  <si>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</si>
  <si>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</si>
  <si>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</si>
  <si>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</si>
  <si>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</si>
  <si>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</si>
  <si>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</si>
  <si>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</si>
  <si>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</si>
  <si>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</si>
  <si>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</si>
  <si>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</si>
  <si>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</si>
  <si>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</si>
  <si>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</si>
  <si>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</si>
  <si>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</si>
  <si>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</si>
  <si>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</si>
  <si>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</si>
  <si>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</si>
  <si>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</si>
  <si>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</si>
  <si>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</si>
  <si>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</si>
  <si>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</si>
  <si>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</si>
  <si>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</si>
  <si>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</si>
  <si>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</si>
  <si>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</si>
  <si>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</si>
  <si>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</si>
  <si>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</si>
  <si>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</si>
  <si>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</si>
  <si>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</si>
  <si>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</si>
  <si>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</si>
  <si>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</si>
  <si>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</si>
  <si>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</si>
  <si>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</si>
  <si>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</si>
  <si>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</si>
  <si>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</si>
  <si>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</si>
  <si>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</si>
  <si>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</si>
  <si>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</si>
  <si>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</si>
  <si>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</si>
  <si>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</si>
  <si>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</si>
  <si>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</si>
  <si>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</si>
  <si>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</si>
  <si>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</si>
  <si>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</si>
  <si>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</si>
  <si>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</si>
  <si>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</si>
  <si>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</si>
  <si>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</si>
  <si>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</si>
  <si>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</si>
  <si>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</si>
  <si>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</si>
  <si>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</si>
  <si>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</si>
  <si>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</si>
  <si>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</si>
  <si>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</si>
  <si>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</si>
  <si>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</si>
  <si>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</si>
  <si>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</si>
  <si>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</si>
  <si>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</si>
  <si>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</si>
  <si>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</si>
  <si>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</si>
  <si>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</si>
  <si>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</si>
  <si>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</si>
  <si>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</si>
  <si>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</si>
  <si>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</si>
  <si>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</si>
  <si>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</si>
  <si>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</si>
  <si>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</si>
  <si>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</si>
  <si>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</si>
  <si>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</si>
  <si>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</si>
  <si>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</si>
  <si>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</si>
  <si>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</si>
  <si>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</si>
  <si>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</si>
  <si>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</si>
  <si>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</si>
  <si>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</si>
  <si>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</si>
  <si>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</si>
  <si>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</si>
  <si>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</si>
  <si>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</si>
  <si>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</si>
  <si>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</si>
  <si>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</si>
  <si>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</si>
  <si>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</si>
  <si>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</si>
  <si>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</si>
  <si>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</si>
  <si>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</si>
  <si>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</si>
  <si>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</si>
  <si>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</si>
  <si>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</si>
  <si>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</si>
  <si>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</si>
  <si>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</si>
  <si>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</si>
  <si>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</si>
  <si>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</si>
  <si>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</si>
  <si>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</si>
  <si>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</si>
  <si>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</si>
  <si>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</si>
  <si>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</si>
  <si>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</si>
  <si>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</si>
  <si>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</si>
  <si>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</si>
  <si>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</si>
  <si>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</si>
  <si>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</si>
  <si>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</si>
  <si>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</si>
  <si>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</si>
  <si>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</si>
  <si>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</si>
  <si>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</si>
  <si>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</si>
  <si>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</si>
  <si>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</si>
  <si>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</si>
  <si>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</si>
  <si>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</si>
  <si>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</si>
  <si>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</si>
  <si>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</si>
  <si>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</si>
  <si>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</si>
  <si>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</si>
  <si>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</si>
  <si>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</si>
  <si>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</si>
  <si>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</si>
  <si>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</si>
  <si>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</si>
  <si>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</si>
  <si>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</si>
  <si>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</si>
  <si>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</si>
  <si>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</si>
  <si>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</si>
  <si>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</si>
  <si>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</si>
  <si>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</si>
  <si>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</si>
  <si>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</si>
  <si>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</si>
  <si>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</si>
  <si>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</si>
  <si>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</si>
  <si>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</si>
  <si>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</si>
  <si>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</si>
  <si>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</si>
  <si>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</si>
  <si>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</si>
  <si>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</si>
  <si>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</si>
  <si>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</si>
  <si>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</si>
  <si>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</si>
  <si>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</si>
  <si>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</si>
  <si>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</si>
  <si>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</si>
  <si>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</si>
  <si>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</si>
  <si>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</si>
  <si>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</si>
  <si>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</si>
  <si>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</si>
  <si>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</si>
  <si>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</si>
  <si>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</si>
  <si>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</si>
  <si>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</si>
  <si>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</si>
  <si>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</si>
  <si>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</si>
  <si>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</si>
  <si>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</si>
  <si>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</si>
  <si>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</si>
  <si>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</si>
  <si>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</si>
  <si>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</si>
  <si>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</si>
  <si>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</si>
  <si>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</si>
  <si>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</si>
  <si>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</si>
  <si>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</si>
  <si>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</si>
  <si>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</si>
  <si>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</si>
  <si>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</si>
  <si>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</si>
  <si>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</si>
  <si>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</si>
  <si>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</si>
  <si>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SERVIÇOS TÉCNICOS ESPECIALIZADOS PARA ACOMPANHAMENTO DE EXECUÇÃO DE FUNDAÇÕES PROFUNDAS E ESTRUTURAS DE CONTENÇÃO</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</si>
  <si>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</si>
  <si>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</si>
  <si>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</si>
  <si>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</si>
  <si>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</si>
  <si>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</si>
  <si>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</si>
  <si>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</si>
  <si>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</si>
  <si>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</si>
  <si>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</si>
  <si>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</si>
  <si>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</si>
  <si>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</si>
  <si>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</si>
  <si>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</si>
  <si>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</si>
  <si>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</si>
  <si>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</si>
  <si>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</si>
  <si>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</si>
  <si>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</si>
  <si>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</si>
  <si>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</si>
  <si>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</si>
  <si>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</si>
  <si>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</si>
  <si>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</si>
  <si>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</si>
  <si>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</si>
  <si>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</si>
  <si>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</si>
  <si>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</si>
  <si>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</si>
  <si>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</si>
  <si>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</si>
  <si>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</si>
  <si>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</si>
  <si>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</si>
  <si>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</si>
  <si>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</si>
  <si>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</si>
  <si>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</si>
  <si>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</si>
  <si>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</si>
  <si>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</si>
  <si>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</si>
  <si>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</si>
  <si>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</si>
  <si>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</si>
  <si>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</si>
  <si>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</si>
  <si>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</si>
  <si>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</si>
  <si>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20000 L, EM VIA URBANA EM LEITO NATURAL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</si>
  <si>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</si>
  <si>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</si>
  <si>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</si>
  <si>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</si>
  <si>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</si>
  <si>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T</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</si>
  <si>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</si>
  <si>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</si>
  <si>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</si>
  <si>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</si>
  <si>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</si>
  <si>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</si>
  <si>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</si>
  <si>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</si>
  <si>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</si>
  <si>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</si>
  <si>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</si>
  <si>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</si>
  <si>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</si>
  <si>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</si>
  <si>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</si>
  <si>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</si>
  <si>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</si>
  <si>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</si>
  <si>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</si>
  <si>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</si>
  <si>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</si>
  <si>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</si>
  <si>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</si>
  <si>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</si>
  <si>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</si>
  <si>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</si>
  <si>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</si>
  <si>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</si>
  <si>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</si>
  <si>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</si>
  <si>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</si>
  <si>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</si>
  <si>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</si>
  <si>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</si>
  <si>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</si>
  <si>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</si>
  <si>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</si>
  <si>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</si>
  <si>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</si>
  <si>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</si>
  <si>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</si>
  <si>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</si>
  <si>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</si>
  <si>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</si>
  <si>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</si>
  <si>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</si>
  <si>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</si>
  <si>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</si>
  <si>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</si>
  <si>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</si>
  <si>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</si>
  <si>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</si>
  <si>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</si>
  <si>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</si>
  <si>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</si>
  <si>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</si>
  <si>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</si>
  <si>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</si>
  <si>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</si>
  <si>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</si>
  <si>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</si>
  <si>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</si>
  <si>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</si>
  <si>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</si>
  <si>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</si>
  <si>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</si>
  <si>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</si>
  <si>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</si>
  <si>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</si>
  <si>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</si>
  <si>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</si>
  <si>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</si>
  <si>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</si>
  <si>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</si>
  <si>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</si>
  <si>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</si>
  <si>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EM MOURÕES DE CONCRETO, COM TELA DE ARAME GALVANIZADO (INCLUSIVE MURETA EM CONCRETO).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</si>
  <si>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</si>
  <si>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</si>
  <si>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</si>
  <si>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</si>
  <si>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</si>
  <si>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</si>
  <si>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</si>
  <si>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</si>
  <si>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</si>
  <si>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</si>
  <si>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</si>
  <si>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</si>
  <si>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</si>
  <si>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</si>
  <si>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</si>
  <si>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</si>
  <si>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</si>
  <si>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</si>
  <si>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</si>
  <si>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</si>
  <si>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</si>
  <si>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</si>
  <si>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</si>
  <si>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</si>
  <si>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</si>
  <si>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</si>
  <si>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</si>
  <si>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</si>
  <si>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</si>
  <si>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</si>
  <si>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</si>
  <si>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</si>
  <si>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</si>
  <si>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</si>
  <si>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</si>
  <si>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</si>
  <si>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</si>
  <si>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</si>
  <si>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</si>
  <si>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</si>
  <si>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</si>
  <si>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</si>
  <si>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</si>
  <si>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</si>
  <si>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</si>
  <si>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</si>
  <si>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</si>
  <si>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</si>
  <si>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</si>
  <si>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</si>
  <si>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</si>
  <si>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</si>
  <si>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</si>
  <si>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</si>
  <si>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</si>
  <si>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</si>
  <si>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</si>
  <si>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</si>
  <si>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</si>
  <si>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</si>
  <si>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LEVE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</si>
  <si>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</si>
  <si>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</si>
  <si>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</si>
  <si>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</si>
  <si>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</si>
  <si>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</si>
  <si>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</si>
  <si>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</si>
  <si>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</si>
  <si>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</si>
  <si>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</si>
  <si>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</si>
  <si>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</si>
  <si>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</si>
  <si>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</si>
  <si>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</si>
  <si>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</si>
  <si>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</si>
  <si>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</si>
  <si>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</si>
  <si>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</si>
  <si>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</si>
  <si>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</si>
  <si>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</si>
  <si>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</si>
  <si>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</si>
  <si>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</si>
  <si>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</si>
  <si>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</si>
  <si>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</si>
  <si>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</si>
  <si>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</si>
  <si>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</si>
  <si>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</si>
  <si>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</si>
  <si>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</si>
  <si>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</si>
  <si>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</si>
  <si>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</si>
  <si>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</si>
  <si>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</si>
  <si>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</si>
  <si>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</si>
  <si>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</si>
  <si>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</si>
  <si>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</si>
  <si>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</si>
  <si>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</si>
  <si>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</si>
  <si>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</si>
  <si>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</si>
  <si>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</si>
  <si>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</si>
  <si>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</si>
  <si>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</si>
  <si>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</si>
  <si>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</si>
  <si>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</si>
  <si>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</si>
  <si>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</si>
  <si>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</si>
  <si>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</si>
  <si>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</si>
  <si>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</si>
  <si>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</si>
  <si>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</si>
  <si>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</si>
  <si>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</si>
  <si>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</si>
  <si>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</si>
  <si>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</si>
  <si>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</si>
  <si>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</si>
  <si>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</si>
  <si>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</si>
  <si>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</si>
  <si>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</si>
  <si>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</si>
  <si>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</si>
  <si>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</si>
  <si>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</si>
  <si>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</si>
  <si>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</si>
  <si>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</si>
  <si>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</si>
  <si>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</si>
  <si>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</si>
  <si>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</si>
  <si>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</si>
  <si>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</si>
  <si>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</si>
  <si>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</si>
  <si>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</si>
  <si>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</si>
  <si>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</si>
  <si>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</si>
  <si>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</si>
  <si>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</si>
  <si>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</si>
  <si>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</si>
  <si>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</si>
  <si>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</si>
  <si>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</si>
  <si>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</si>
  <si>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</si>
  <si>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</si>
  <si>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</si>
  <si>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</si>
  <si>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</si>
  <si>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</si>
  <si>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</si>
  <si>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</si>
  <si>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</si>
  <si>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</si>
  <si>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</si>
  <si>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</si>
  <si>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</si>
  <si>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</si>
  <si>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</si>
  <si>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</si>
  <si>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</si>
  <si>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</si>
  <si>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</si>
  <si>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</si>
  <si>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</si>
  <si>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</si>
  <si>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</si>
  <si>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</si>
  <si>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</si>
  <si>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</si>
  <si>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</si>
  <si>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</si>
  <si>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</si>
  <si>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</si>
  <si>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</si>
  <si>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</si>
  <si>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</si>
  <si>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</si>
  <si>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</si>
  <si>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</si>
  <si>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</si>
  <si>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</si>
  <si>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</si>
  <si>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</si>
  <si>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</si>
  <si>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</si>
  <si>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</si>
  <si>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</si>
  <si>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</si>
  <si>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</si>
  <si>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</si>
  <si>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</si>
  <si>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</si>
  <si>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</si>
  <si>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</si>
  <si>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</si>
  <si>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</si>
  <si>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</si>
  <si>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</si>
  <si>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</si>
  <si>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</si>
  <si>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</si>
  <si>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</si>
  <si>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</si>
  <si>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TÉCNICO EM SEGURANÇA DO TRABALHO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</si>
  <si>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</si>
  <si>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</si>
  <si>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</si>
  <si>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</si>
  <si>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</si>
  <si>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</si>
  <si>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</si>
  <si>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</si>
  <si>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</si>
  <si>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</si>
  <si>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</si>
  <si>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</si>
  <si>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</si>
  <si>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</si>
  <si>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</si>
  <si>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</si>
  <si>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</si>
  <si>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</si>
  <si>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</si>
  <si>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</si>
  <si>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</si>
  <si>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</si>
  <si>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</si>
  <si>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</si>
  <si>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</si>
  <si>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</si>
  <si>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</si>
  <si>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</si>
  <si>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</si>
  <si>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</si>
  <si>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</si>
  <si>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</si>
  <si>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</si>
  <si>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</si>
  <si>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</si>
  <si>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</si>
  <si>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</si>
  <si>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</si>
  <si>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</si>
  <si>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</si>
  <si>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</si>
  <si>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</si>
  <si>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</si>
  <si>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</si>
  <si>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</si>
  <si>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</si>
  <si>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</si>
  <si>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</si>
  <si>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</si>
  <si>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</si>
  <si>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</si>
  <si>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</si>
  <si>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</si>
  <si>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</si>
  <si>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</si>
  <si>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</si>
  <si>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</si>
  <si>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</si>
  <si>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</si>
  <si>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</si>
  <si>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</si>
  <si>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</si>
  <si>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</si>
  <si>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</si>
  <si>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</si>
  <si>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</si>
  <si>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</si>
  <si>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</si>
  <si>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</si>
  <si>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</si>
  <si>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</si>
  <si>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</si>
  <si>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</si>
  <si>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</si>
  <si>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</si>
  <si>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</si>
  <si>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</si>
  <si>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</si>
  <si>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</si>
  <si>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</si>
  <si>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</si>
  <si>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</si>
  <si>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</si>
  <si>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</si>
  <si>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</si>
  <si>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</si>
  <si>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</si>
  <si>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</si>
  <si>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</si>
  <si>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</si>
  <si>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</si>
  <si>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</si>
  <si>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</si>
  <si>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</si>
  <si>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</si>
  <si>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</si>
  <si>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</si>
  <si>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</si>
  <si>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</si>
  <si>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</si>
  <si>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</si>
  <si>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</si>
  <si>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</si>
  <si>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</si>
  <si>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</si>
  <si>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</si>
  <si>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</si>
  <si>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</si>
  <si>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</si>
  <si>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</si>
  <si>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</si>
  <si>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</si>
  <si>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</si>
  <si>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</si>
  <si>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</si>
  <si>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</si>
  <si>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</si>
  <si>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</si>
  <si>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SC25KG</t>
  </si>
  <si>
    <t>M2XMES</t>
  </si>
  <si>
    <t>UNXMES</t>
  </si>
  <si>
    <t>DRENO EM MURO DE CONTENÇÃO, EXECUTADO NO PÉ DO MURO, COM TUBO DE PVC CORRUGADO RÍGIDO PERFURADO, ENCHIMENTO COM BRITA, ENVOLVIDO COM MANTA GEOTÊXTIL. AF_07/2021</t>
  </si>
  <si>
    <t>CONTRAPISO EM ARGAMASSA PRONTA, PREPARO MANUAL, APLICADO EM ÁREAS SECAS SOBRE LAJE, ADERIDO, ACABAMENTO NÃO REFORÇADO, ESPESSURA 2CM. AF_07/2021</t>
  </si>
  <si>
    <t>DESON.</t>
  </si>
  <si>
    <t>BASE</t>
  </si>
  <si>
    <t>ASSENTAMENTO DE TUBO DE FERRO FUNDIDO PARA REDE DE ÁGUA, DN 80 MM, JUNTA ELÁSTICA, INSTALADO EM LOCAL COM NÍVEL ALTO DE INTERFERÊNCIAS (NÃO INCLUI FORNECIMENTO). AF_05/2024</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</si>
  <si>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</si>
  <si>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</si>
  <si>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</si>
  <si>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</si>
  <si>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</si>
  <si>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</si>
  <si>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</si>
  <si>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</si>
  <si>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</si>
  <si>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</si>
  <si>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</si>
  <si>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</si>
  <si>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</si>
  <si>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</si>
  <si>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</si>
  <si>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</si>
  <si>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</si>
  <si>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</si>
  <si>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</si>
  <si>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</si>
  <si>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</si>
  <si>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</si>
  <si>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</si>
  <si>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</si>
  <si>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</si>
  <si>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</si>
  <si>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</si>
  <si>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</si>
  <si>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</si>
  <si>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</si>
  <si>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</si>
  <si>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</si>
  <si>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</si>
  <si>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</si>
  <si>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</si>
  <si>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</si>
  <si>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</si>
  <si>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</si>
  <si>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</si>
  <si>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</si>
  <si>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</si>
  <si>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</si>
  <si>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</si>
  <si>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</si>
  <si>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</si>
  <si>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</si>
  <si>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</si>
  <si>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</si>
  <si>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</si>
  <si>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</si>
  <si>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</si>
  <si>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</si>
  <si>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</si>
  <si>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</si>
  <si>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</si>
  <si>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</si>
  <si>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</si>
  <si>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</si>
  <si>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</si>
  <si>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</si>
  <si>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</si>
  <si>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</si>
  <si>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</si>
  <si>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</si>
  <si>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</si>
  <si>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</si>
  <si>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</si>
  <si>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</si>
  <si>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</si>
  <si>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</si>
  <si>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</si>
  <si>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</si>
  <si>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</si>
  <si>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</si>
  <si>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</si>
  <si>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</si>
  <si>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</si>
  <si>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</si>
  <si>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</si>
  <si>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</si>
  <si>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</si>
  <si>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</si>
  <si>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</si>
  <si>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</si>
  <si>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</si>
  <si>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</si>
  <si>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</si>
  <si>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</si>
  <si>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</si>
  <si>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</si>
  <si>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</si>
  <si>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</si>
  <si>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</si>
  <si>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</si>
  <si>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</si>
  <si>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</si>
  <si>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</si>
  <si>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</si>
  <si>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</si>
  <si>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</si>
  <si>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</si>
  <si>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</si>
  <si>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</si>
  <si>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</si>
  <si>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</si>
  <si>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</si>
  <si>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</si>
  <si>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</si>
  <si>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</si>
  <si>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</si>
  <si>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</si>
  <si>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</si>
  <si>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</si>
  <si>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</si>
  <si>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</si>
  <si>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</si>
  <si>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</si>
  <si>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</si>
  <si>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</si>
  <si>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</si>
  <si>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</si>
  <si>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</si>
  <si>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</si>
  <si>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</si>
  <si>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</si>
  <si>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</si>
  <si>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</si>
  <si>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</si>
  <si>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</si>
  <si>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</si>
  <si>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</si>
  <si>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</si>
  <si>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</si>
  <si>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</si>
  <si>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</si>
  <si>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</si>
  <si>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</si>
  <si>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</si>
  <si>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</si>
  <si>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</si>
  <si>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</si>
  <si>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</si>
  <si>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</si>
  <si>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</si>
  <si>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</si>
  <si>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</si>
  <si>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</si>
  <si>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</si>
  <si>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</si>
  <si>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</si>
  <si>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</si>
  <si>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</si>
  <si>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</si>
  <si>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</si>
  <si>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</si>
  <si>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</si>
  <si>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</si>
  <si>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</si>
  <si>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</si>
  <si>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</si>
  <si>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</si>
  <si>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</si>
  <si>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</si>
  <si>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</si>
  <si>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</si>
  <si>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</si>
  <si>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</si>
  <si>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</si>
  <si>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</si>
  <si>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</si>
  <si>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</si>
  <si>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</si>
  <si>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</si>
  <si>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</si>
  <si>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</si>
  <si>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</si>
  <si>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</si>
  <si>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</si>
  <si>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</si>
  <si>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</si>
  <si>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</si>
  <si>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</si>
  <si>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</si>
  <si>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</si>
  <si>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</si>
  <si>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</si>
  <si>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</si>
  <si>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</si>
  <si>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</si>
  <si>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</si>
  <si>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</si>
  <si>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</si>
  <si>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</si>
  <si>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</si>
  <si>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</si>
  <si>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</si>
  <si>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</si>
  <si>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</si>
  <si>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</si>
  <si>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</si>
  <si>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</si>
  <si>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</si>
  <si>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</si>
  <si>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</si>
  <si>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</si>
  <si>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</si>
  <si>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</si>
  <si>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</si>
  <si>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</si>
  <si>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</si>
  <si>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</si>
  <si>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</si>
  <si>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</si>
  <si>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</si>
  <si>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</si>
  <si>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</si>
  <si>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</si>
  <si>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</si>
  <si>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</si>
  <si>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</si>
  <si>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</si>
  <si>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</si>
  <si>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</si>
  <si>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</si>
  <si>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</si>
  <si>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</si>
  <si>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</si>
  <si>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</si>
  <si>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</si>
  <si>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</si>
  <si>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</si>
  <si>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</si>
  <si>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</si>
  <si>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</si>
  <si>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</si>
  <si>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</si>
  <si>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</si>
  <si>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</si>
  <si>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</si>
  <si>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</si>
  <si>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</si>
  <si>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</si>
  <si>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</si>
  <si>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</si>
  <si>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</si>
  <si>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</si>
  <si>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</si>
  <si>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</si>
  <si>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</si>
  <si>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</si>
  <si>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</si>
  <si>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</si>
  <si>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</si>
  <si>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</si>
  <si>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</si>
  <si>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</si>
  <si>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</si>
  <si>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</si>
  <si>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</si>
  <si>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</si>
  <si>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</si>
  <si>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</si>
  <si>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</si>
  <si>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</si>
  <si>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</si>
  <si>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</si>
  <si>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</si>
  <si>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</si>
  <si>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</si>
  <si>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</si>
  <si>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</si>
  <si>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</si>
  <si>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</si>
  <si>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</si>
  <si>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</si>
  <si>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</si>
  <si>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</si>
  <si>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</si>
  <si>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</si>
  <si>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</si>
  <si>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</si>
  <si>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</si>
  <si>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</si>
  <si>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</si>
  <si>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</si>
  <si>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</si>
  <si>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</si>
  <si>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</si>
  <si>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</si>
  <si>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</si>
  <si>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</si>
  <si>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</si>
  <si>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</si>
  <si>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</si>
  <si>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</si>
  <si>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</si>
  <si>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</si>
  <si>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</si>
  <si>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</si>
  <si>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</si>
  <si>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</si>
  <si>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</si>
  <si>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</si>
  <si>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</si>
  <si>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</si>
  <si>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</si>
  <si>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</si>
  <si>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</si>
  <si>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</si>
  <si>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</si>
  <si>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</si>
  <si>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</si>
  <si>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</si>
  <si>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</si>
  <si>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</si>
  <si>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</si>
  <si>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</si>
  <si>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</si>
  <si>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ESTRUTURA DE MADEIRA PROVISÓRIA PARA SUPORTE DE CAIXA DÁGUA ELEVADA DE 1000 LITROS. AF_03/2024</t>
  </si>
  <si>
    <t>ESTRUTURA DE MADEIRA PROVISÓRIA PARA SUPORTE DE CAIXA DÁGUA ELEVADA DE 3000 LITROS. AF_03/2024</t>
  </si>
  <si>
    <t>ESTRUTURA DE MADEIRA PROVISÓRIA PARA SUPORTE DE CAIXA D'ÁGUA ELEVADA DE 2000 LITROS.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</si>
  <si>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</si>
  <si>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</si>
  <si>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</si>
  <si>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</si>
  <si>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</si>
  <si>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</si>
  <si>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</si>
  <si>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BOMBA SUBMERSÍVEL ELÉTRICA TRIFÁSICA, POTÊNCIA 2,96 HP, Ø ROTOR 144 MM SEMI-ABERTO, BOCAL DE SAÍDA Ø 2", HM/Q = 2 MCA / 38,8 M3/H A 28 MCA / 5 M3/H - CHP DIURNO. AF_06/2014</t>
  </si>
  <si>
    <t>PERFURATRIZ SOBRE ESTEIRA, TORQUE MÁXIMO 600 KGF, POTÊNCIA ENTRE 50 E 60 HP, DIÂMETRO MÁXIMO 10" - CHP DIURNO. AF_11/2016</t>
  </si>
  <si>
    <t>GRADE DE DISCO CONTROLE REMOTO REBOCÁVEL, COM 24 DISCOS 24" X 6 MM COM PNEUS PARA TRANSPORTE - CHI DIURNO. AF_06/2014</t>
  </si>
  <si>
    <t>BOMBA SUBMERSÍVEL ELÉTRICA TRIFÁSICA, POTÊNCIA 2,96 HP, Ø ROTOR 144 MM SEMI-ABERTO, BOCAL DE SAÍDA Ø 2", HM/Q = 2 MCA / 38,8 M3/H A 28 MCA / 5 M3/H - CHI DIURNO. AF_06/2014</t>
  </si>
  <si>
    <t>PERFURATRIZ SOBRE ESTEIRA, TORQUE MÁXIMO 600 KGF, POTÊNCIA ENTRE 50 E 60 HP, DIÂMETRO MÁXIMO 10" - CHI DIURNO. AF_11/2016</t>
  </si>
  <si>
    <t>GRADE DE DISCO CONTROLE REMOTO REBOCÁVEL, COM 24 DISCOS 24" X 6 MM COM PNEUS PARA TRANSPORTE - MANUTENÇÃO.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</si>
  <si>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</si>
  <si>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</si>
  <si>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GRADE DE DISCO CONTROLE REMOTO REBOCÁVEL, COM 24 DISCOS 24" X 6 MM COM PNEUS PARA TRANSPORTE - DEPRECIAÇÃO. AF_06/2014</t>
  </si>
  <si>
    <t>GRADE DE DISCO CONTROLE REMOTO REBOCÁVEL, COM 24 DISCOS 24" X 6 MM COM PNEUS PARA TRANSPORTE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</si>
  <si>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</si>
  <si>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</si>
  <si>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PERFURATRIZ COM TORRE METÁLICA PARA EXECUÇÃO DE ESTACA HÉLICE CONTÍNUA, PROFUNDIDADE MÁXIMA DE 32 M, DIÂMETRO MÁXIMO DE 1000 MM, POTÊNCIA INSTALADA DE 350 HP, MESA ROTATIVA COM TORQUE MÁXIMO DE 263 KNM - MATERIAIS NA OPERAÇÃO. AF_01/2016</t>
  </si>
  <si>
    <t>GUINDAUTO HIDRÁULICO, CAPACIDADE MÁXIMA DE CARGA 3300 KG, MOMENTO MÁXIMO DE CARGA 5,8 TM, ALCANCE MÁXIMO HORIZONTAL 7,60 M, INCLUSIVE CAMINHÃO TOCO PBT 16.000 KG, POTÊNCIA DE 189 CV - IMPOSTOS E SEGUROS. AF_03/2016</t>
  </si>
  <si>
    <t>DISTRIBUIDOR DE AGREGADOS AUTOPROPELIDO, CAP 3 M3, A DIESEL, POTÊNCIA 176CV - MATERIAIS NA OPERAÇÃO. AF_07/2016</t>
  </si>
  <si>
    <t>RÉGUA VIBRATÓRIA DUPLA PARA CONCRETO, PESO DE 60KG, COMPRIMENTO 4 M, COM MOTOR A GASOLINA, POTÊNCIA 5,5 HP - MATERIAIS NA OPERAÇÃO. AF_09/2016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</si>
  <si>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</si>
  <si>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</si>
  <si>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</si>
  <si>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</si>
  <si>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MINI GUINDASTE ARANHA SOBRE ESTEIRAS E LANCA TELESCÓPICA, CAPACIDADE MÁXIMA DE CARGA 3,0 TON, RAIO MÁXIMO DE TRABALHO 8,25 M, ALTURA DE LANÇA DO SOLO 9,2 M, 55 M DE CABO DE AÇO 8 MM, MOTOR ELÉTRICO 220/380 VOLTS - MATERIAIS NA OPERAÇÃO. AF_03/2022</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</si>
  <si>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</si>
  <si>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</si>
  <si>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</si>
  <si>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</si>
  <si>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</si>
  <si>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</si>
  <si>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</si>
  <si>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</si>
  <si>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</si>
  <si>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</si>
  <si>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</si>
  <si>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</si>
  <si>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</si>
  <si>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</si>
  <si>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</si>
  <si>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</si>
  <si>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</si>
  <si>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</si>
  <si>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</si>
  <si>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</si>
  <si>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</si>
  <si>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</si>
  <si>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</si>
  <si>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</si>
  <si>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</si>
  <si>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</si>
  <si>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</si>
  <si>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</si>
  <si>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</si>
  <si>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</si>
  <si>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</si>
  <si>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</si>
  <si>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</si>
  <si>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</si>
  <si>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</si>
  <si>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</si>
  <si>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</si>
  <si>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</si>
  <si>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EXECUÇÃO DE REVESTIMENTO DE CONCRETO PROJETADO COM ESPESSURA DE 7 CM, ARMADO COM TELA, INCLINAÇÃO MENOR QUE 90°, APLICAÇÃO CONTÍNUA, UTILIZANDO EQUIPAMENTO DE PROJEÇÃO COM 6 M³/H DE CAPACIDADE. AF_07/2024</t>
  </si>
  <si>
    <t>EXECUÇÃO DE REVESTIMENTO DE CONCRETO PROJETADO COM ESPESSURA DE 10 CM, ARMADO COM TELA, INCLINAÇÃO MENOR QUE 90°, APLICAÇÃO CONTÍNUA, UTILIZANDO EQUIPAMENTO DE PROJEÇÃO COM 6 M³/H DE CAPACIDADE. AF_07/2024</t>
  </si>
  <si>
    <t>EXECUÇÃO DE REVESTIMENTO DE CONCRETO PROJETADO COM ESPESSURA DE 7 CM, ARMADO COM TELA, INCLINAÇÃO DE 90°, APLICAÇÃO CONTÍNUA, UTILIZANDO EQUIPAMENTO DE PROJEÇÃO COM 6 M³/H DE CAPACIDADE. AF_07/2024</t>
  </si>
  <si>
    <t>EXECUÇÃO DE REVESTIMENTO DE CONCRETO PROJETADO COM ESPESSURA DE 10 CM, ARMADO COM TELA, INCLINAÇÃO DE 90°, APLICAÇÃO CONTÍNUA, UTILIZANDO EQUIPAMENTO DE PROJEÇÃO COM 6 M³/H DE CAPACIDADE. AF_07/2024</t>
  </si>
  <si>
    <t>EXECUÇÃO DE REVESTIMENTO DE CONCRETO PROJETADO COM ESPESSURA DE 7 CM, ARMADO COM TELA, INCLINAÇÃO MENOR QUE 90°, APLICAÇÃO CONTÍNUA, UTILIZANDO EQUIPAMENTO DE PROJEÇÃO COM 3 M³/H DE CAPACIDADE. AF_07/2024</t>
  </si>
  <si>
    <t>EXECUÇÃO DE REVESTIMENTO DE CONCRETO PROJETADO COM ESPESSURA DE 10 CM, ARMADO COM TELA, INCLINAÇÃO MENOR QUE 90°, APLICAÇÃO CONTÍNUA, UTILIZANDO EQUIPAMENTO DE PROJEÇÃO COM 3 M³/H DE CAPACIDADE. AF_07/2024</t>
  </si>
  <si>
    <t>EXECUÇÃO DE REVESTIMENTO DE CONCRETO PROJETADO COM ESPESSURA DE 7 CM, ARMADO COM TELA, INCLINAÇÃO DE 90°, APLICAÇÃO CONTÍNUA, UTILIZANDO EQUIPAMENTO DE PROJEÇÃO COM 3 M³/H DE CAPACIDADE. AF_07/2024</t>
  </si>
  <si>
    <t>EXECUÇÃO DE REVESTIMENTO DE CONCRETO PROJETADO COM ESPESSURA DE 10 CM, ARMADO COM TELA, INCLINAÇÃO DE 90°, APLICAÇÃO CONTÍNUA, UTILIZANDO EQUIPAMENTO DE PROJEÇÃO COM 3 M³/H DE CAPACIDADE. AF_07/2024</t>
  </si>
  <si>
    <t>EXECUÇÃO DE REVESTIMENTO DE CONCRETO PROJETADO COM ESPESSURA DE 7 CM, ARMADO COM FIBRAS DE AÇO, INCLINAÇÃO MENOR QUE 90°, APLICAÇÃO CONTÍNUA, UTILIZANDO EQUIPAMENTO DE PROJEÇÃO COM 6 M³/H DE CAPACIDADE. AF_07/2024</t>
  </si>
  <si>
    <t>EXECUÇÃO DE REVESTIMENTO DE CONCRETO PROJETADO COM ESPESSURA DE 10 CM, ARMADO COM FIBRAS DE AÇO, INCLINAÇÃO MENOR QUE 90°, APLICAÇÃO CONTÍNUA, UTILIZANDO EQUIPAMENTO DE PROJEÇÃO COM 6 M³/H DE CAPACIDADE. AF_07/2024</t>
  </si>
  <si>
    <t>EXECUÇÃO DE REVESTIMENTO DE CONCRETO PROJETADO COM ESPESSURA DE 7 CM, ARMADO COM FIBRAS DE AÇO, INCLINAÇÃO DE 90°, APLICAÇÃO CONTÍNUA, UTILIZANDO EQUIPAMENTO DE PROJEÇÃO COM 6 M³/H DE CAPACIDADE. AF_07/2024</t>
  </si>
  <si>
    <t>EXECUÇÃO DE REVESTIMENTO DE CONCRETO PROJETADO COM ESPESSURA DE 10 CM, ARMADO COM FIBRAS DE AÇO, INCLINAÇÃO DE 90°, APLICAÇÃO CONTÍNUA, UTILIZANDO EQUIPAMENTO DE PROJEÇÃO COM 6 M³/H DE CAPACIDADE. AF_07/2024</t>
  </si>
  <si>
    <t>EXECUÇÃO DE REVESTIMENTO DE CONCRETO PROJETADO COM ESPESSURA DE 7 CM, ARMADO COM FIBRAS DE AÇO, INCLINAÇÃO MENOR QUE 90°, APLICAÇÃO CONTÍNUA, UTILIZANDO EQUIPAMENTO DE PROJEÇÃO COM 3 M³/H DE CAPACIDADE. AF_07/2024</t>
  </si>
  <si>
    <t>EXECUÇÃO DE REVESTIMENTO DE CONCRETO PROJETADO COM ESPESSURA DE 10 CM, ARMADO COM FIBRAS DE AÇO, INCLINAÇÃO MENOR QUE 90°, APLICAÇÃO CONTÍNUA, UTILIZANDO EQUIPAMENTO DE PROJEÇÃO COM 3 M³/H DE CAPACIDADE. AF_07/2024</t>
  </si>
  <si>
    <t>EXECUÇÃO DE REVESTIMENTO DE CONCRETO PROJETADO COM ESPESSURA DE 7 CM, ARMADO COM FIBRAS DE AÇO, INCLINAÇÃO DE 90°, APLICAÇÃO CONTÍNUA, UTILIZANDO EQUIPAMENTO DE PROJEÇÃO COM 3 M³/H DE CAPACIDADE. AF_07/2024</t>
  </si>
  <si>
    <t>EXECUÇÃO DE REVESTIMENTO DE CONCRETO PROJETADO COM ESPESSURA DE 10 CM, ARMADO COM FIBRAS DE AÇO, INCLINAÇÃO DE 90°, APLICAÇÃO CONTÍNUA, UTILIZANDO EQUIPAMENTO DE PROJEÇÃO COM 3 M³/H DE CAPACIDADE. AF_07/2024</t>
  </si>
  <si>
    <t>EXECUÇÃO DE REVESTIMENTO DE CONCRETO PROJETADO COM ESPESSURA DE 7 CM, ARMADO COM TELA, INCLINAÇÃO MENOR QUE 90°, APLICAÇÃO DESCONTÍNUA, UTILIZANDO EQUIPAMENTO DE PROJEÇÃO COM 6 M³/H DE CAPACIDADE. AF_07/2024</t>
  </si>
  <si>
    <t>EXECUÇÃO DE REVESTIMENTO DE CONCRETO PROJETADO COM ESPESSURA DE 10 CM, ARMADO COM TELA, INCLINAÇÃO MENOR QUE 90°, APLICAÇÃO DESCONTÍNUA, UTILIZANDO EQUIPAMENTO DE PROJEÇÃO COM 6 M³/H DE CAPACIDADE. AF_07/2024</t>
  </si>
  <si>
    <t>EXECUÇÃO DE REVESTIMENTO DE CONCRETO PROJETADO COM ESPESSURA DE 7 CM, ARMADO COM TELA, INCLINAÇÃO DE 90°, APLICAÇÃO DESCONTÍNUA, UTILIZANDO EQUIPAMENTO DE PROJEÇÃO COM 6 M³/H DE CAPACIDADE. AF_07/2024</t>
  </si>
  <si>
    <t>EXECUÇÃO DE REVESTIMENTO DE CONCRETO PROJETADO COM ESPESSURA DE 10 CM, ARMADO COM TELA, INCLINAÇÃO DE 90°, APLICAÇÃO DESCONTÍNUA, UTILIZANDO EQUIPAMENTO DE PROJEÇÃO COM 6 M³/H DE CAPACIDADE. AF_07/2024</t>
  </si>
  <si>
    <t>EXECUÇÃO DE REVESTIMENTO DE CONCRETO PROJETADO COM ESPESSURA DE 7 CM, ARMADO COM TELA, INCLINAÇÃO MENOR QUE 90°, APLICAÇÃO DESCONTÍNUA, UTILIZANDO EQUIPAMENTO DE PROJEÇÃO COM 3 M³/H DE CAPACIDADE. AF_07/2024</t>
  </si>
  <si>
    <t>EXECUÇÃO DE REVESTIMENTO DE CONCRETO PROJETADO COM ESPESSURA DE 10 CM, ARMADO COM TELA, INCLINAÇÃO MENOR QUE 90°, APLICAÇÃO DESCONTÍNUA, UTILIZANDO EQUIPAMENTO DE PROJEÇÃO COM 3 M³/H DE CAPACIDADE. AF_07/2024</t>
  </si>
  <si>
    <t>EXECUÇÃO DE REVESTIMENTO DE CONCRETO PROJETADO COM ESPESSURA DE 7 CM, ARMADO COM TELA, INCLINAÇÃO DE 90°, APLICAÇÃO DESCONTÍNUA, UTILIZANDO EQUIPAMENTO DE PROJEÇÃO COM 3 M³/H DE CAPACIDADE. AF_07/2024</t>
  </si>
  <si>
    <t>EXECUÇÃO DE REVESTIMENTO DE CONCRETO PROJETADO COM ESPESSURA DE 10 CM, ARMADO COM TELA, INCLINAÇÃO DE 90°, APLICAÇÃO DESCONTÍNUA, UTILIZANDO EQUIPAMENTO DE PROJEÇÃO COM 3 M³/H DE CAPACIDADE. AF_07/2024</t>
  </si>
  <si>
    <t>EXECUÇÃO DE REVESTIMENTO DE CONCRETO PROJETADO COM ESPESSURA DE 7 CM, ARMADO COM FIBRAS DE AÇO, INCLINAÇÃO MENOR QUE 90°, APLICAÇÃO DESCONTÍNUA, UTILIZANDO EQUIPAMENTO DE PROJEÇÃO COM 6 M³/H DE CAPACIDADE. AF_07/2024</t>
  </si>
  <si>
    <t>EXECUÇÃO DE REVESTIMENTO DE CONCRETO PROJETADO COM ESPESSURA DE 10 CM, ARMADO COM FIBRAS DE AÇO, INCLINAÇÃO MENOR QUE 90°, APLICAÇÃO DESCONTÍNUA, UTILIZANDO EQUIPAMENTO DE PROJEÇÃO COM 6 M³/H DE CAPACIDADE. AF_07/2024</t>
  </si>
  <si>
    <t>EXECUÇÃO DE REVESTIMENTO DE CONCRETO PROJETADO COM ESPESSURA DE 7 CM, ARMADO COM FIBRAS DE AÇO, INCLINAÇÃO DE 90°, APLICAÇÃO DESCONTÍNUA, UTILIZANDO EQUIPAMENTO DE PROJEÇÃO COM 6 M³/H DE CAPACIDADE. AF_07/2024</t>
  </si>
  <si>
    <t>EXECUÇÃO DE REVESTIMENTO DE CONCRETO PROJETADO COM ESPESSURA DE 10 CM, ARMADO COM FIBRAS DE AÇO, INCLINAÇÃO DE 90°, APLICAÇÃO DESCONTÍNUA, UTILIZANDO EQUIPAMENTO DE PROJEÇÃO COM 6 M³/H DE CAPACIDADE. AF_07/2024</t>
  </si>
  <si>
    <t>EXECUÇÃO DE REVESTIMENTO DE CONCRETO PROJETADO COM ESPESSURA DE 7 CM, ARMADO COM FIBRAS DE AÇO, INCLINAÇÃO MENOR QUE 90°, APLICAÇÃO DESCONTÍNUA, UTILIZANDO EQUIPAMENTO DE PROJEÇÃO COM 3 M³/H DE CAPACIDADE. AF_07/2024</t>
  </si>
  <si>
    <t>EXECUÇÃO DE REVESTIMENTO DE CONCRETO PROJETADO COM ESPESSURA DE 10 CM, ARMADO COM FIBRAS DE AÇO, INCLINAÇÃO MENOR QUE 90°, APLICAÇÃO DESCONTÍNUA, UTILIZANDO EQUIPAMENTO DE PROJEÇÃO COM 3 M³/H DE CAPACIDADE. AF_07/2024</t>
  </si>
  <si>
    <t>EXECUÇÃO DE REVESTIMENTO DE CONCRETO PROJETADO COM ESPESSURA DE 7 CM, ARMADO COM FIBRAS DE AÇO, INCLINAÇÃO DE 90°, APLICAÇÃO DESCONTÍNUA, UTILIZANDO EQUIPAMENTO DE PROJEÇÃO COM 3 M³/H DE CAPACIDADE. AF_07/2024</t>
  </si>
  <si>
    <t>EXECUÇÃO DE REVESTIMENTO DE CONCRETO PROJETADO COM ESPESSURA DE 10 CM, ARMADO COM FIBRAS DE AÇO, INCLINAÇÃO DE 90°, APLICAÇÃO DESCONTÍNUA, UTILIZANDO EQUIPAMENTO DE PROJEÇÃO COM 3 M³/H DE CAPACIDADE. AF_07/2024</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</si>
  <si>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</si>
  <si>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</si>
  <si>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</si>
  <si>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</si>
  <si>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</si>
  <si>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</si>
  <si>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</si>
  <si>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</si>
  <si>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</si>
  <si>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</si>
  <si>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</si>
  <si>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</si>
  <si>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</si>
  <si>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ESCORAS DE CONCRETO PARA CONTENÇÃO DE GUIAS PRÉ-FABRICADAS. AF_01/2024</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</si>
  <si>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</si>
  <si>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</si>
  <si>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GUARDA-CORPO DE AÇO GALVANIZADO DE 1,10M, MONTANTES TUBULARES DE 1.1/4" ESPAÇADOS DE 1,20M, TRAVESSA SUPERIOR DE 1.1/2", GRADIL FORMADO POR TUBOS HORIZONTAIS DE 1" E VERTICAIS DE 3/4", FIXADO COM CHUMBADOR MECÂNICO. AF_04/2019_PS</t>
  </si>
  <si>
    <t>CORRIMÃO SIMPLES, DIÂMETRO EXTERNO = 1 1/2", EM AÇO GALVANIZADO. AF_04/2019_PS</t>
  </si>
  <si>
    <t>CORRIMÃO SIMPLES, DIÂMETRO EXTERNO = 1 1/2", EM ALUMÍNIO. AF_04/2019_PS</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</si>
  <si>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</si>
  <si>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</si>
  <si>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</si>
  <si>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</si>
  <si>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</si>
  <si>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</si>
  <si>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</si>
  <si>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</si>
  <si>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</si>
  <si>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</si>
  <si>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</si>
  <si>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</si>
  <si>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</si>
  <si>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MONTAGEM E DESMONTAGEM DE FÔRMA DE VIGA, ESCORAMENTO METÁLICO, PÉ-DIREITO DUPLO, EM CHAPA DE MADEIRA RESINADA, 6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</si>
  <si>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</si>
  <si>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</si>
  <si>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</si>
  <si>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</si>
  <si>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</si>
  <si>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</si>
  <si>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</si>
  <si>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</si>
  <si>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</si>
  <si>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</si>
  <si>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</si>
  <si>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</si>
  <si>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</si>
  <si>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</si>
  <si>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</si>
  <si>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</si>
  <si>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</si>
  <si>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DE FÔRMA PARA ESCADA DUPLA COM 2 LANCES EM X E LAJE PLANA, EM MADEIRA SERRADA, E=25 MM. AF_11/2020</t>
  </si>
  <si>
    <t>FABRICAÇÃO DE FÔRMA PARA ESCADA DUPLA COM 2 LANCES EM X E LAJE CASCATA, EM MADEIRA SERRADA, E=25 MM. AF_11/2020</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</si>
  <si>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</si>
  <si>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</si>
  <si>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</si>
  <si>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</si>
  <si>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</si>
  <si>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FABRICAÇÃO DE FÔRMA PARA PILARES CIRCULARES, EM CHAPA DE MADEIRA COMPENSADA RESINADA, PÉ-DIREITO DUPLO. AF_05/2024</t>
  </si>
  <si>
    <t>MONTAGEM E DESMONTAGEM DE FÔRMA DE PILARES CIRCULARES, PÉ-DIREITO DUPLO, EM MADEIRA, 2 UTILIZAÇÕES. AF_05/2024</t>
  </si>
  <si>
    <t>ARMAÇÃO DE BLOCO UTILIZANDO AÇO CA-50 DE 6,3 MM - MONTAGEM. AF_01/2024</t>
  </si>
  <si>
    <t>ARMAÇÃO DE BLOCO UTILIZANDO AÇO CA-50 DE 8 MM - MONTAGEM. AF_01/2024</t>
  </si>
  <si>
    <t>ARMAÇÃO DE BLOCO UTILIZANDO AÇO CA-50 DE 10 MM - MONTAGEM. AF_01/2024</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</si>
  <si>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</si>
  <si>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</si>
  <si>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</si>
  <si>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</si>
  <si>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</si>
  <si>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</si>
  <si>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ARMAÇÃO DE BLOCO, SAPATA ISOLADA E SAPATA CORRIDA UTILIZANDO AÇO CA-50 DE 20 MM - MONTAGEM. AF_01/2024</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</si>
  <si>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</si>
  <si>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</si>
  <si>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</si>
  <si>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</si>
  <si>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CONCRETAGEM DE EDIFICAÇÕES (PAREDES E LAJES) FEITAS COM SISTEMA DE FÔRMAS MANUSEÁVEIS, COM CONCRETO USINADO AUTOADENSÁVEL FCK 25 MPA - LANÇAMENTO E ACABAMENTO. AF_09/2024</t>
  </si>
  <si>
    <t>CONCRETAGEM DE LAJES EM EDIFICAÇÕES UNIFAMILIARES FEITAS COM SISTEMA DE FÔRMAS MANUSEÁVEIS, COM CONCRETO USINADO BOMBEÁVEL FCK 25 MPA - LANÇAMENTO, ADENSAMENTO E ACABAMENTO. AF_09/2024</t>
  </si>
  <si>
    <t>CONCRETAGEM DE PAREDES EM EDIFICAÇÕES UNIFAMILIARES FEITAS COM SISTEMA DE FÔRMAS MANUSEÁVEIS, COM CONCRETO USINADO BOMBEÁVEL FCK 25 MPA - LANÇAMENTO, ADENSAMENTO E ACABAMENTO. AF_09/2024</t>
  </si>
  <si>
    <t>CONCRETAGEM DE PLATIBANDA EM EDIFICAÇÕES UNIFAMILIARES FEITAS COM SISTEMA DE FÔRMAS MANUSEÁVEIS, COM CONCRETO USINADO BOMBEÁVEL FCK 25 MPA - LANÇAMENTO, ADENSAMENTO E ACABAMENTO. AF_09/2024</t>
  </si>
  <si>
    <t>CONCRETAGEM DE LAJES EM EDIFICAÇÕES MULTIFAMILIARES FEITAS COM SISTEMA DE FÔRMAS MANUSEÁVEIS, COM CONCRETO USINADO BOMBEÁVEL FCK 25 MPA - LANÇAMENTO, ADENSAMENTO E ACABAMENTO. AF_09/2024</t>
  </si>
  <si>
    <t>CONCRETAGEM DE PAREDES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</si>
  <si>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</si>
  <si>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AUTOADENSÁVEL FCK 25 MPA - LANÇAMENTO E ACABAMENTO. AF_09/2024</t>
  </si>
  <si>
    <t>CONCRETAGEM DE PLATIBANDA EM EDIFICAÇÕES UNIFAMILIARES FEITAS COM SISTEMA DE FÔRMAS MANUSEÁVEIS, COM CONCRETO USINADO AUTOADENSÁVEL FCK 25 MPA - LANÇAMENTO E ACABAMENTO. AF_09/2024</t>
  </si>
  <si>
    <t>CONCRETAGEM DE EDIFICAÇÕES (PAREDES E LAJES) FEITAS COM SISTEMA DE FÔRMAS MANUSEÁVEIS, COM CONCRETO USINADO BOMBEÁVEL FCK 25 MPA - LANÇAMENTO, ADENSAMENTO E ACABAMENTO. AF_09/2024</t>
  </si>
  <si>
    <t>CONCRETAGEM DE ESCADAS EM EDIFICAÇÕES MULTIFAMILIARES FEITAS COM SISTEMA DE FÔRMAS MANUSEÁVEIS COM CONCRETO USINADO BOMBEÁVEL, FCK 25 MPA - LANÇAMENTO, ADENSAMENTO E ACABAMENTO. AF_09/2024</t>
  </si>
  <si>
    <t>CONCRETAGEM DE ESCADAS EM EDIFICAÇÕES MULTIFAMILIARES FEITAS COM SISTEMA DE FÔRMAS MANUSEÁVEIS COM CONCRETO USINADO AUTOADENSÁVEL, FCK 25 MPA - LANÇAMENTO E ACABAMENTO. AF_09/2024</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</si>
  <si>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</si>
  <si>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</si>
  <si>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</si>
  <si>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</si>
  <si>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</si>
  <si>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</si>
  <si>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</si>
  <si>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</si>
  <si>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</si>
  <si>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</si>
  <si>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</si>
  <si>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</si>
  <si>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</si>
  <si>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</si>
  <si>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</si>
  <si>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</si>
  <si>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</si>
  <si>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</si>
  <si>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</si>
  <si>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</si>
  <si>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</si>
  <si>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</si>
  <si>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</si>
  <si>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</si>
  <si>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</si>
  <si>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</si>
  <si>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</si>
  <si>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</si>
  <si>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</si>
  <si>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</si>
  <si>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</si>
  <si>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</si>
  <si>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</si>
  <si>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</si>
  <si>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</si>
  <si>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</si>
  <si>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</si>
  <si>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RETANGULAR PRÉ-MOLDADA, VOLUME DE CONCRETO DE 30 A 70 LITROS, TAXA DE AÇO APROXIMADA DE 70KG/M³. AF_03/2024</t>
  </si>
  <si>
    <t>PEÇA CIRCULAR PRÉ-MOLDADA, VOLUME DE CONCRETO DE 10 A 30 LITROS, TAXA DE FIBRA DE POLIPROPILENO APROXIMADA DE 6 KG/M³. AF_03/2024_PS</t>
  </si>
  <si>
    <t>PEÇA CIRCULAR PRÉ-MOLDADA, VOLUME DE CONCRETO DE 30 A 100 LITROS, TAXA DE AÇO APROXIMADA DE 30KG/M³. AF_03/2024</t>
  </si>
  <si>
    <t>PEÇA CIRCULAR PRÉ-MOLDADA, VOLUME DE CONCRETO ACIMA DE 100 LITROS, TAXA DE AÇO APROXIMADA DE 30KG/M³. AF_03/2024</t>
  </si>
  <si>
    <t>ARMAÇÃO DE DESCIDA D'ÁGUA UTILIZANDO AÇO CA-60 DE 5 MM - MONTAGEM.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</si>
  <si>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</si>
  <si>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</si>
  <si>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</si>
  <si>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</si>
  <si>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</si>
  <si>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</si>
  <si>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</si>
  <si>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</si>
  <si>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</si>
  <si>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</si>
  <si>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</si>
  <si>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</si>
  <si>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</si>
  <si>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</si>
  <si>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</si>
  <si>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</si>
  <si>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</si>
  <si>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</si>
  <si>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</si>
  <si>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</si>
  <si>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</si>
  <si>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</si>
  <si>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</si>
  <si>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</si>
  <si>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</si>
  <si>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</si>
  <si>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</si>
  <si>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</si>
  <si>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</si>
  <si>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</si>
  <si>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</si>
  <si>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</si>
  <si>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</si>
  <si>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</si>
  <si>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</si>
  <si>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</si>
  <si>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IMPERMEABILIZAÇÃO DE SUPERFÍCIE COM ARGAMASSA POLIMÉRICA / MEMBRANA ACRÍLICA, 4 DEMÃOS, REFORÇADA COM VÉU DE POLIÉSTER (MAV). AF_09/2023</t>
  </si>
  <si>
    <t>CABO DE COBRE FLEXÍVEL ISOLADO, 10 MM², ANTI-CHAMA 450/750 V, PARA DISTRIBUIÇÃO - FORNECIMENTO E INSTALAÇÃO. AF_10/2020</t>
  </si>
  <si>
    <t>CABO DE COBRE FLEXÍVEL ISOLADO, 10 MM², ANTI-CHAMA 0,6/1,0 KV, PARA DISTRIBUIÇÃO - FORNECIMENTO E INSTALAÇÃO. AF_10/2020</t>
  </si>
  <si>
    <t>CABO DE COBRE FLEXÍVEL ISOLADO, 16 MM², ANTI-CHAMA 450/750 V, PARA DISTRIBUIÇÃO - FORNECIMENTO E INSTALAÇÃO. AF_10/2020</t>
  </si>
  <si>
    <t>CABO DE COBRE FLEXÍVEL ISOLADO, 16 MM², ANTI-CHAMA 0,6/1,0 KV, PARA DISTRIBUIÇÃO - FORNECIMENTO E INSTALAÇÃO. AF_10/2020</t>
  </si>
  <si>
    <t>CONDULETE DE PVC, TIPO X, PARA ELETRODUTO DE PVC SOLDÁVEL DN 25 MM (3/4"), APARENTE - FORNECIMENTO E INSTALAÇÃO. AF_10/2022</t>
  </si>
  <si>
    <t>SENSOR DE PRESENÇA COM FOTOCÉLULA, FIXAÇÃO EM PAREDE - FORNECIMENTO E INSTALAÇÃO. AF_09/2024</t>
  </si>
  <si>
    <t>SENSOR DE PRESENÇA SEM FOTOCÉLULA, FIXAÇÃO EM PAREDE - FORNECIMENTO E INSTALAÇÃO. AF_09/2024</t>
  </si>
  <si>
    <t>SENSOR DE PRESENÇA COM FOTOCÉLULA, FIXAÇÃO EM TETO - FORNECIMENTO E INSTALAÇÃO. AF_09/2024</t>
  </si>
  <si>
    <t>SENSOR DE PRESENÇA SEM FOTOCÉLULA, FIXAÇÃO EM TETO - FORNECIMENTO E INSTALAÇÃO. AF_09/2024</t>
  </si>
  <si>
    <t>LUMINÁRIA DE EMERGÊNCIA, COM 30 LÂMPADAS LED DE 2 W, SEM REATOR - FORNECIMENTO E INSTALAÇÃO. AF_09/2024</t>
  </si>
  <si>
    <t>LÂMPADA COMPACTA DE LED 6 W, BASE E27 - FORNECIMENTO E INSTALAÇÃO. AF_09/2024</t>
  </si>
  <si>
    <t>LÂMPADA COMPACTA DE LED 10 W, BASE E27 - FORNECIMENTO E INSTALAÇÃO. AF_09/2024</t>
  </si>
  <si>
    <t>LÂMPADA TUBULAR LED DE 9/10 W, COM SOQUETE, BASE G13 - FORNECIMENTO E INSTALAÇÃO. AF_09/2024_PS</t>
  </si>
  <si>
    <t>LÂMPADA TUBULAR LED DE 18/20 W, COM SOQUETE, BASE G13 - FORNECIMENTO E INSTALAÇÃO. AF_09/2024_PS</t>
  </si>
  <si>
    <t>LUMINÁRIA TIPO PLAFON CIRCULAR, DE SOBREPOR, COM LED DE 12/13 W - FORNECIMENTO E INSTALAÇÃO. AF_09/2024</t>
  </si>
  <si>
    <t>LÂMPADA TUBULAR LED 9/10W SEM SOQUETE - FORNECIMENTO E INSTALAÇÃO. AF_09/2024</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</si>
  <si>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</si>
  <si>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</si>
  <si>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</si>
  <si>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</si>
  <si>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</si>
  <si>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</si>
  <si>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</si>
  <si>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</si>
  <si>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LUMINÁRIA ARANDELA TIPO MEIA LUA, DE SOBREPOR, COM 1 LÂMPADA LED DE 6 W, SEM REATOR - FORNECIMENTO E INSTALAÇÃO. AF_09/2024</t>
  </si>
  <si>
    <t>LUMINÁRIA ARANDELA TIPO TARTARUGA, DE SOBREPOR, COM 1 LÂMPADA LED DE 6 W, SEM REATOR - FORNECIMENTO E INSTALAÇÃO. AF_09/2024</t>
  </si>
  <si>
    <t>PINTURA ANTICORROSIVA DE DUTO METÁLICO. AF_03/2024</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</si>
  <si>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</si>
  <si>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</si>
  <si>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</si>
  <si>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</si>
  <si>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</si>
  <si>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</si>
  <si>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</si>
  <si>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</si>
  <si>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</si>
  <si>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</si>
  <si>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</si>
  <si>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</si>
  <si>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</si>
  <si>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RAMAL DE DISTRIBUIÇÃO DE ÁGUA - FORNECIMENTO E INSTALAÇÃO. AF_06/2022</t>
  </si>
  <si>
    <t>TUBO, PVC, SOLDÁVEL, DE 32MM,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</si>
  <si>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</si>
  <si>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</si>
  <si>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</si>
  <si>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</si>
  <si>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</si>
  <si>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</si>
  <si>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TUBO, PVC, SOLDÁVEL, DE 85MM, INSTALADO EM PRUMADA DE ÁGUA - FORNECIMENTO E INSTALAÇÃO. AF_06/2022</t>
  </si>
  <si>
    <t>TUBO, PVC, SOLDÁVEL, DE 25MM, INSTALADO EM DRENO DE AR-CONDICIONADO - FORNECIMENTO E INSTALAÇÃO. AF_08/2022</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</si>
  <si>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</si>
  <si>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</si>
  <si>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</si>
  <si>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</si>
  <si>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</si>
  <si>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</si>
  <si>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</si>
  <si>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</si>
  <si>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</si>
  <si>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</si>
  <si>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</si>
  <si>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</si>
  <si>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</si>
  <si>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TUBO, PVC, SOLDÁVEL, DE 110MM,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</si>
  <si>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</si>
  <si>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</si>
  <si>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</si>
  <si>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</si>
  <si>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</si>
  <si>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</si>
  <si>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</si>
  <si>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</si>
  <si>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</si>
  <si>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</si>
  <si>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</si>
  <si>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</si>
  <si>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</si>
  <si>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</si>
  <si>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PVC, SOLDÁVEL, DE 40MM, INSTALADO EM RAMAL DE DISTRIBUIÇÃO DE ÁGUA - FORNECIMENTO E INSTALAÇÃO. AF_06/2022</t>
  </si>
  <si>
    <t>TUBO, PVC, SOLDÁVEL, DE 50MM, INSTALADO EM RAMAL DE DISTRIBUIÇÃO DE ÁGUA - FORNECIMENTO E INSTALAÇÃO. AF_06/2022</t>
  </si>
  <si>
    <t>TUBO, PVC, SOLDÁVEL, DE 20MM, INSTALADO EM DRENO DE AR CONDICIONADO - FORNECIMENTO E INSTALAÇÃO. AF_08/2022</t>
  </si>
  <si>
    <t>TUBO, PVC, SOLDÁVEL, DE 32MM, INSTALADO EM DRENO DE AR CONDICIONADO - FORNECIMENTO E INSTALAÇÃO. AF_08/2022</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</si>
  <si>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</si>
  <si>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</si>
  <si>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</si>
  <si>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</si>
  <si>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</si>
  <si>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</si>
  <si>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</si>
  <si>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</si>
  <si>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</si>
  <si>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ADAPTADOR CURTO COM BOLSA E ROSCA PARA REGISTRO, PVC, SOLDÁVEL, DN 75MM X 2.1/2", INSTALADO EM PRUMADA DE ÁGUA - FORNECIMENTO E INSTALAÇÃO. AF_12/2014</t>
  </si>
  <si>
    <t>JOELHO DE TRANSIÇÃO, 90 GRAUS, CPVC, SOLDÁVEL, DN 15MM X 1/2",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</si>
  <si>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</si>
  <si>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</si>
  <si>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LUVA DE TRANSIÇÃO, CPVC, SOLDÁVEL, DN15MM X 1/2", INSTALADO EM RAMAL OU SUB-RAMAL DE ÁGUA - FORNECIMENTO E INSTALAÇÃO. AF_06/2022</t>
  </si>
  <si>
    <t>CONECTOR, CPVC, SOLDÁVEL, DN22MM X 3/4", INSTALADO EM RAMAL OU SUB-RAMAL DE ÁGUA - FORNECIMENTO E INSTALAÇÃO. AF_06/2022</t>
  </si>
  <si>
    <t>TE MISTURADOR DE TRANSIÇÃO, CPVC, SOLDÁVEL, DN 22MM X 3/4", INSTALADO EM RAMAL OU SUB-RAMAL DE ÁGUA - FORNECIMENTO E INSTALAÇÃO. AF_06/2022</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</si>
  <si>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</si>
  <si>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</si>
  <si>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</si>
  <si>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</si>
  <si>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</si>
  <si>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</si>
  <si>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</si>
  <si>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</si>
  <si>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</si>
  <si>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</si>
  <si>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</si>
  <si>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</si>
  <si>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</si>
  <si>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</si>
  <si>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</si>
  <si>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</si>
  <si>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</si>
  <si>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</si>
  <si>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</si>
  <si>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</si>
  <si>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</si>
  <si>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</si>
  <si>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</si>
  <si>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</si>
  <si>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</si>
  <si>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</si>
  <si>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</si>
  <si>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</si>
  <si>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</si>
  <si>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</si>
  <si>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</si>
  <si>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</si>
  <si>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</si>
  <si>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</si>
  <si>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</si>
  <si>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</si>
  <si>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</si>
  <si>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</si>
  <si>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</si>
  <si>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</si>
  <si>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</si>
  <si>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</si>
  <si>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</si>
  <si>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</si>
  <si>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</si>
  <si>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</si>
  <si>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</si>
  <si>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</si>
  <si>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</si>
  <si>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</si>
  <si>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</si>
  <si>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</si>
  <si>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</si>
  <si>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</si>
  <si>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</si>
  <si>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</si>
  <si>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</si>
  <si>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32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</si>
  <si>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</si>
  <si>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</si>
  <si>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</si>
  <si>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</si>
  <si>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</si>
  <si>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</si>
  <si>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</si>
  <si>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</si>
  <si>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</si>
  <si>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</si>
  <si>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</si>
  <si>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</si>
  <si>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</si>
  <si>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</si>
  <si>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</si>
  <si>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</si>
  <si>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</si>
  <si>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</si>
  <si>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</si>
  <si>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</si>
  <si>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</si>
  <si>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</si>
  <si>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</si>
  <si>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</si>
  <si>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</si>
  <si>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</si>
  <si>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</si>
  <si>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</si>
  <si>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</si>
  <si>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</si>
  <si>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</si>
  <si>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</si>
  <si>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</si>
  <si>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</si>
  <si>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</si>
  <si>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</si>
  <si>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</si>
  <si>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</si>
  <si>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</si>
  <si>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</si>
  <si>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</si>
  <si>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</si>
  <si>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</si>
  <si>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</si>
  <si>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</si>
  <si>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</si>
  <si>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</si>
  <si>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</si>
  <si>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</si>
  <si>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</si>
  <si>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</si>
  <si>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</si>
  <si>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</si>
  <si>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</si>
  <si>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</si>
  <si>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</si>
  <si>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</si>
  <si>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LUVA, CPVC, SOLDÁVEL, DN 73 MM, INSTALADO EM RESERVAÇÃO PREDIAL DE ÁGUA - FORNECIMENTO E INSTALAÇÃO. AF_04/2024</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</si>
  <si>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</si>
  <si>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</si>
  <si>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</si>
  <si>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</si>
  <si>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</si>
  <si>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</si>
  <si>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</si>
  <si>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</si>
  <si>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</si>
  <si>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</si>
  <si>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</si>
  <si>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</si>
  <si>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</si>
  <si>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</si>
  <si>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</si>
  <si>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</si>
  <si>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</si>
  <si>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</si>
  <si>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</si>
  <si>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</si>
  <si>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</si>
  <si>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</si>
  <si>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</si>
  <si>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</si>
  <si>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</si>
  <si>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</si>
  <si>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</si>
  <si>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TÊ, ROSCA FÊMEA, METÁLICO, PARA INSTALAÇÕES EM PEX ÁGUA, DN 16 MM X ½", CONEXÃO POR ANEL DESLIZANTE - FORNECIMENTO E INSTALAÇÃO. AF_02/2023</t>
  </si>
  <si>
    <t>CURVA 45 GRAUS, EM AÇO, CONEXÃO RANHURADA, DN 80 (3"), INSTALADO EM PRUMADAS - FORNECIMENTO E INSTALAÇÃO. AF_10/2020</t>
  </si>
  <si>
    <t>COTOVELO EM BRONZE/LATÃO, DN 15 MM X 1/2", 90 GRAUS, SEM ANEL DE SOLDA, BOLSA X ROSCA F,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</si>
  <si>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</si>
  <si>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</si>
  <si>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CONECTOR EM BRONZE/LATÃO, DN 15 MM X 1/2", SEM ANEL DE SOLDA, BOLSA X ROSCA F,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</si>
  <si>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</si>
  <si>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</si>
  <si>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CONECTOR EM BRONZE/LATÃO, DN 28 MM X 1/2", SEM ANEL DE SOLDA, BOLSA X ROSCA F, INSTALADO EM RAMAL E SUB-RAMAL DE GÁS COMBUSTÍVEL - FORNECIMENTO E INSTALAÇÃO. AF_04/2022</t>
  </si>
  <si>
    <t>COTOVELO EM BRONZE/LATÃO, DN 15 MM X 1/2", 90 GRAUS, SEM ANEL DE SOLDA, BOLSA X ROSCA F,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</si>
  <si>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</si>
  <si>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</si>
  <si>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CONECTOR EM BRONZE/LATÃO, DN 15 MM X 1/2", SEM ANEL DE SOLDA, BOLSA X ROSCA F, INSTALADO EM RAMAL E SUB-RAMAL DE GÁS MEDICINAL - FORNECIMENTO E INSTALAÇÃO. AF_04/2022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</si>
  <si>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</si>
  <si>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</si>
  <si>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ADAPTADOR CURTO COM BOLSA E ROSCA PARA REGISTRO, PVC, SOLDÁVEL, DN 40MM X 1.1/2",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</si>
  <si>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</si>
  <si>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</si>
  <si>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</si>
  <si>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</si>
  <si>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</si>
  <si>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</si>
  <si>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</si>
  <si>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</si>
  <si>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</si>
  <si>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LUVA DE CORRER, PVC, SOLDÁVEL, DN 40MM, INSTALADO EM RAMAL DE DISTRIBUIÇÃO DE ÁGUA - FORNECIMENTO E INSTALAÇÃO. AF_06/2022</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</si>
  <si>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</si>
  <si>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</si>
  <si>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</si>
  <si>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</si>
  <si>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</si>
  <si>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</si>
  <si>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</si>
  <si>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</si>
  <si>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</si>
  <si>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</si>
  <si>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</si>
  <si>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</si>
  <si>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</si>
  <si>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</si>
  <si>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</si>
  <si>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</si>
  <si>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</si>
  <si>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</si>
  <si>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</si>
  <si>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</si>
  <si>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</si>
  <si>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</si>
  <si>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</si>
  <si>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</si>
  <si>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</si>
  <si>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</si>
  <si>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</si>
  <si>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</si>
  <si>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</si>
  <si>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</si>
  <si>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</si>
  <si>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</si>
  <si>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</si>
  <si>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</si>
  <si>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</si>
  <si>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</si>
  <si>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</si>
  <si>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</si>
  <si>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</si>
  <si>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</si>
  <si>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</si>
  <si>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</si>
  <si>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</si>
  <si>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</si>
  <si>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</si>
  <si>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</si>
  <si>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</si>
  <si>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</si>
  <si>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</si>
  <si>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</si>
  <si>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</si>
  <si>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</si>
  <si>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</si>
  <si>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</si>
  <si>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</si>
  <si>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</si>
  <si>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</si>
  <si>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</si>
  <si>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</si>
  <si>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</si>
  <si>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</si>
  <si>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</si>
  <si>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</si>
  <si>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</si>
  <si>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</si>
  <si>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</si>
  <si>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</si>
  <si>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</si>
  <si>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</si>
  <si>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</si>
  <si>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</si>
  <si>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</si>
  <si>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</si>
  <si>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</si>
  <si>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</si>
  <si>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</si>
  <si>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</si>
  <si>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</si>
  <si>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</si>
  <si>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</si>
  <si>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</si>
  <si>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</si>
  <si>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</si>
  <si>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</si>
  <si>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</si>
  <si>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ENGATE FLEXÍVEL EM PLÁSTICO BRANCO, 1/2" X 30CM - FORNECIMENTO E INSTALAÇÃO. AF_01/2020</t>
  </si>
  <si>
    <t>ENGATE FLEXÍVEL EM PLÁSTICO BRANCO, 1/2" X 40CM - FORNECIMENTO E INSTALAÇÃO. AF_01/2020</t>
  </si>
  <si>
    <t>TORNEIRA CROMADA DE MESA, 1/2" OU 3/4", PARA LAVATÓRIO, PADRÃO POPULAR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</si>
  <si>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</si>
  <si>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</si>
  <si>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</si>
  <si>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</si>
  <si>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</si>
  <si>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</si>
  <si>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</si>
  <si>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VASO SANITARIO SIFONADO CONVENCIONAL COM LOUÇA BRANCA, INCLUSO CONJUNTO DE LIGAÇÃO PARA BACIA SANITÁRIA AJUSTÁVEL - FORNECIMENTO E INSTALAÇÃO.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</si>
  <si>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</si>
  <si>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</si>
  <si>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</si>
  <si>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</si>
  <si>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</si>
  <si>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</si>
  <si>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</si>
  <si>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</si>
  <si>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</si>
  <si>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</si>
  <si>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</si>
  <si>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</si>
  <si>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</si>
  <si>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</si>
  <si>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</si>
  <si>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</si>
  <si>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</si>
  <si>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</si>
  <si>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</si>
  <si>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</si>
  <si>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</si>
  <si>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</si>
  <si>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</si>
  <si>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</si>
  <si>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</si>
  <si>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</si>
  <si>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</si>
  <si>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</si>
  <si>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</si>
  <si>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</si>
  <si>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</si>
  <si>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</si>
  <si>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</si>
  <si>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</si>
  <si>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</si>
  <si>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</si>
  <si>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</si>
  <si>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</si>
  <si>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</si>
  <si>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</si>
  <si>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</si>
  <si>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</si>
  <si>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</si>
  <si>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</si>
  <si>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</si>
  <si>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</si>
  <si>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KIT CAVALETE PARA MEDIÇÃO DE ÁGUA - ENTRADA INDIVIDUALIZADA, EM PVC 25 MM (3/4"), PARA 1 MEDIDOR - FORNECIMENTO E INSTALAÇÃO (EXCLUSIVE HIDRÔMETRO). AF_03/2024</t>
  </si>
  <si>
    <t>HIDRÔMETRO DN 1", 7 M³/H - FORNECIMENTO E INSTALAÇÃO. AF_03/2024</t>
  </si>
  <si>
    <t>HIDRÔMETRO DN 1", 10 M³/H - FORNECIMENTO E INSTALAÇÃO. AF_03/2024</t>
  </si>
  <si>
    <t>HIDRÔMETRO DN 1 1/2", 20 M³/H - FORNECIMENTO E INSTALAÇÃO. AF_03/2024</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</si>
  <si>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</si>
  <si>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</si>
  <si>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</si>
  <si>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</si>
  <si>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</si>
  <si>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</si>
  <si>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</si>
  <si>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</si>
  <si>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</si>
  <si>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</si>
  <si>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</si>
  <si>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</si>
  <si>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</si>
  <si>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</si>
  <si>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</si>
  <si>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</si>
  <si>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</si>
  <si>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</si>
  <si>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</si>
  <si>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</si>
  <si>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</si>
  <si>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</si>
  <si>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DESMONTE DE MATERIAL DE 3ª CATEGORIA (BLOCOS DE ROCHAS OU MATACOS), COM MARTELETE PNEUMÁTICO MANUAL - EXCLUSIVE CARGA E TRANSPORTE. AF_03/2021</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</si>
  <si>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</si>
  <si>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</si>
  <si>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</si>
  <si>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</si>
  <si>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</si>
  <si>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 LARG. DE 1,5 M A 2,5 M, EM SOLO DE 1A CATEGORIA, LOCAIS COM BAIXO NÍVEL DE INTERFERÊNCIA. AF_09/2024</t>
  </si>
  <si>
    <t>ESCAVAÇÃO MECANIZADA DE VALA COM PROF. MAIOR QUE 1,5 M E ATÉ 3,0 M(MÉDIA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</si>
  <si>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</si>
  <si>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(1,2 M3), LARG. DE 1,5 M A 2,5 M, EM SOLO DE 1A CATEGORIA, LOCAIS COM BAIXO NÍVEL DE INTERFERÊNCIA. AF_09/2024</t>
  </si>
  <si>
    <t>ESCAVAÇÃO MECANIZADA DE VALA COM PROF. MAIOR QUE 4,5 M ATÉ 6,0 M (MÉDIA MONTANTE E JUSANTE/UMA COMPOSIÇÃO POR TRECHO), ESCAVADEIRA (1,2 M3), LARG. DE 1,5 M A 2,5 M, EM SOLO DE 1A CATEGORIA, LOCAIS COM BAIXO NÍVEL DE INTERFERÊNCIA. AF_09/2024</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</si>
  <si>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</si>
  <si>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</si>
  <si>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</si>
  <si>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</si>
  <si>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</si>
  <si>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</si>
  <si>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</si>
  <si>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ESCAVAÇÃO MECANIZADA DE VALA COM PROFUNDIDADE MAIOR QUE 1,5 M ATÉ 3,0 M (MÉDIA MONTANTE E JUSANTE/UMA COMPOSIÇÃO POR TRECHO), RETROESCAV (0,26 M3), LARGURA DE 0,8 M A 1,5 M, EM SOLO DE 1A CATEGORIA, LOCAIS COM BAIXO NÍVEL DE INTERFERÊNCIA. AF_09/2024</t>
  </si>
  <si>
    <t>ESCAVAÇÃO MANUAL DE VALA. AF_09/2024</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</si>
  <si>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</si>
  <si>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</si>
  <si>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ESCAVAÇÃO MECANIZADA DE VALA COM PROF. MAIOR QUE 1,50 M ATÉ 3,0 M (MÉDIA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</si>
  <si>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M3),LARG. MENOR QUE 1,5 M, EM SOLO DE 1A CATEGORIA, LOCAIS COM BAIXO NÍVEL DE INTERFERÊNCIA. AF_09/2024</t>
  </si>
  <si>
    <t>ESCAVAÇÃO MECANIZADA DE VALA COM PROF. MAIOR QUE 4,5 M ATÉ 6,0 M (MÉDIA MONTANTE E JUSANTE/UMA COMPOSIÇÃO POR TRECHO),COM ESCAVADEIRA (0,8 M3), LARG. MENOR QUE 1,5 M, EM SOLO DE 1A CATEGORIA, LOCAIS COM BAIXO NÍVEL DE INTERFERÊNCIA. AF_09/2024</t>
  </si>
  <si>
    <t>ESCAVAÇÃO MECANIZADA DE VALA COM PROF. MAIOR QUE 1,5 M ATÉ 3,0 M (MÉDIA MONTANTE E JUSANTE/UMA COMPOSIÇÃO POR TRECHO),COM ESCAVADEIRA (1,2 M3),LARG. DE 1,5 M A 2,5 M, EM SOLO DE 1A CATEGORIA, LOCAIS COM BAIXO NÍVEL DE INTERFERÊNCIA. AF_09/2024</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</si>
  <si>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</si>
  <si>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</si>
  <si>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</si>
  <si>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</si>
  <si>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</si>
  <si>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</si>
  <si>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</si>
  <si>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</si>
  <si>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ESCAVAÇÃO MECANIZADA DE VALA COM PROF. ATÉ 1,5 M (MÉDIA MONTANTE E JUSANTE/UMA COMPOSIÇÃO POR TRECHO), ESCAVADEIRA (0,8 M3),LARG. MENOR QUE 1,5 M, EM SOLO MOLE, LOCAIS COM BAIXO NÍVEL DE INTERFERÊNCIA. AF_09/2024</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</si>
  <si>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</si>
  <si>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</si>
  <si>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</si>
  <si>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ESCAVAÇÃO MECANIZADA DE VALA COM PROF. MAIOR QUE 4,5 M ATÉ 6,0 M (MÉDIA MONTANTE E JUSANTE/UMA COMPOSIÇÃO POR TRECHO),COM ESCAVADEIRA (0,8 M3), LARG. MENOR QUE 1,5 M, EM SOLO MOLE, LOCAIS COM BAIXO NÍVEL DE INTERFERÊNCIA. AF_09/2024</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</si>
  <si>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</si>
  <si>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</si>
  <si>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ESCAVAÇÃO MECANIZADA DE VALA COM PROF. MAIOR QUE 4,5 M ATÉ 6,0 M (MÉDIA MONTANTE E JUSANTE/UMA COMPOSIÇÃO POR TRECHO), ESCAVADEIRA (1,2 M3), LARG. DE 1,5 M A 2,5 M, EM SOLO MOLE, LOCAIS COM BAIXO NÍVEL DE INTERFERÊNCIA. AF_09/2024</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</si>
  <si>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</si>
  <si>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</si>
  <si>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</si>
  <si>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</si>
  <si>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</si>
  <si>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</si>
  <si>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</si>
  <si>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</si>
  <si>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</si>
  <si>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</si>
  <si>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ESCAVAÇÃO MECANIZADA DE VALA COM PROF. MAIOR QUE 1,5 M ATÉ 3,0 M (MÉDIA MONTANTE E JUSANTE/UMA COMPOSIÇÃO POR TRECHO), ESCAVADEIRA (0,8 M3), LARG. ATÉ 1,5 M, EM SOLO DE 2A CATEGORIA, EM LOCAIS COM ALTO NÍVEL DE INTERFERÊNCIA. AF_09/2024</t>
  </si>
  <si>
    <t>ESCAVAÇÃO MECANIZADA DE VALA COM PROF. MAIOR QUE 3,0 M ATÉ 4,5 M (MÉDIA MONTANTE E JUSANTE/UMA COMPOSIÇÃO POR TRECHO), ESCAVADEIRA (0,8 M3), LARG. MENOR QUE 1,5 M, EM SOLO DE 2A CATEGORIA, EM LOCAIS COM ALTO NÍVEL DE INTERFERÊNCIA. AF_09/2024</t>
  </si>
  <si>
    <t>ESCAVAÇÃO MECANIZADA DE VALA COM PROF.MAIOR QUE 4,5 M ATÉ 6,0 M (MÉDIA MONTANTE E JUSANTE/UMA COMPOSIÇÃO POR TRECHO),COM ESCAVADEIRA (0,8 M3), LARG. MENOR QUE 1,5 M, EM SOLO DE 2A CATEGORIA, EM LOCAIS COM ALTO NÍVEL DE INTERFERÊNCIA. AF_09/2024</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</si>
  <si>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</si>
  <si>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</si>
  <si>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ESCAVAÇÃO MECANIZADA DE VALA COM PROF. MAIOR QUE 4,5 M ATÉ 6,0 M (MÉDIA MONTANTE E JUSANTE/UMA COMPOSIÇÃO POR TRECHO), ESCAVADEIRA (1,2 M3), LARG. DE 1,5 M A 2,5 M, EM SOLO DE 2A CATEGORIA, EM LOCAIS COM ALTO NÍVEL DE INTERFERÊNCIA. AF_09/2024</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</si>
  <si>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</si>
  <si>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</si>
  <si>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</si>
  <si>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</si>
  <si>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</si>
  <si>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</si>
  <si>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</si>
  <si>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</si>
  <si>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</si>
  <si>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</si>
  <si>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</si>
  <si>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</si>
  <si>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</si>
  <si>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</si>
  <si>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</si>
  <si>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</si>
  <si>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EXECUÇÃO E COMPACTAÇÃO DE CORPO DE ATERRO DE ATERRO (95% DE ENERGIA DO PROCTOR NORMAL) COM SOLO PREDOMINANTEMENTE ARGILOSO ESPESSURA 15 CM - EXCLUSIVE MATERIAL, ESCAVAÇÃO, CARGA E TRANSPORTE. AF_09/2024</t>
  </si>
  <si>
    <t>EXECUÇÃO E COMPACTAÇÃO DE CORPO DE ATERRO (95% DE ENERGIA DO PROCTOR NORMAL) COM SOLO PREDOMINANTEMENTE ARENOSO ESPESSURA 15CM - EXCLUSIVE MATERIAL, ESCAVAÇÃO, CARGA E TRANSPORTE. AF_09/2024</t>
  </si>
  <si>
    <t>EXECUÇÃO E COMPACTAÇÃO DE CORPO DE ATERRO DE ATERRO (95%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</si>
  <si>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</si>
  <si>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15 CM - EXCLUSIVE ESCAVAÇÃO, CARGA E TRANSPORTE E SOLO. AF_09/2024</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</si>
  <si>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</si>
  <si>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</si>
  <si>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EXECUÇÃO E COMPACTAÇÃO DE CORPO DE ATERRO DE ATERRO (95%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</si>
  <si>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</si>
  <si>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15 CM - EXCLUSIVE ESCAVAÇÃO, CARGA E TRANSPORTE E SOLO. AF_09/2024</t>
  </si>
  <si>
    <t>EXECUÇÃO E COMPACTAÇÃO DE CORPO DE ATERRO (95% DE ENERGIA DO PROCTOR NORMAL) COM SOLO PREDOMINANTEMENTE ARENOSO, EM CAMADAS COM ESPESSURA DE 20 CM - EXCLUSIVE ESCAVAÇÃO, CARGA E TRANSPORTE E SOLO. AF_09/2024</t>
  </si>
  <si>
    <t>EXECUÇÃO E COMPACTAÇÃO DE CAMADA FINAL DE ATERRO (100% DE ENERGIA DO PROCTOR NORMAL) COM SOLO PREDOMINANTEMENTE ARENOSO, EM CAMADAS COM ESPESSURA DE 20 CM - EXCLUSIVE ESCAVAÇÃO, CARGA E TRANSPORTE E SOLO. AF_09/2024</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</si>
  <si>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</si>
  <si>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</si>
  <si>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REGULARIZAÇÃO E COMPACTAÇÃO DE SUBLEITO DE SOLO PREDOMINANTEMENTE ARGILOSO, PARA OBRAS DE CONSTRUÇÃO DE PAVIMENTOS. AF_09/2024</t>
  </si>
  <si>
    <t>REGULARIZAÇÃO E COMPACTAÇÃO DE SUBLEITO DE SOLO PREDOMINANTEMENTE ARENOSO, PARA OBRAS DE CONSTRUÇÃO DE PAVIMENTOS. AF_09/2024</t>
  </si>
  <si>
    <t>REGULARIZAÇÃO E COMPACTAÇÃO DE SUBLEITO DE SOLO PREDOMINANTEMENTE ARGILOSO, PARA OBRAS DE RECONSTRUÇÃO DE PAVIMENTOS. AF_09/2024</t>
  </si>
  <si>
    <t>REGULARIZAÇÃO E COMPACTAÇÃO DE SUBLEITO DE SOLO PREDOMINANTEMENTE ARENOSO, PARA OBRAS DE RECONSTRUÇÃO DE PAVIMENTOS. AF_09/2024</t>
  </si>
  <si>
    <t>CONSTRUÇÃO DE BASE E SUB-BASE PARA PAVIMENTAÇÃO DE SOLO DE COMPORTAMENTO LATERÍTICO (ARENOSO), COM ESPESSURA DE 15 CM - EXCLUSIVE ESCAVAÇÃO, CARGA E TRANSPORTE E SOLO. AF_09/2024</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</si>
  <si>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</si>
  <si>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</si>
  <si>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</si>
  <si>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</si>
  <si>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CONSTRUÇÃO DE BASE E SUB-BASE PARA PAVIMENTAÇÃO DE BRITA GRADUADA SIMPLES, COM ESPESSURA DE 15 CM - EXCLUSIVE CARGA E TRANSPORTE. AF_09/2024</t>
  </si>
  <si>
    <t>CONSTRUÇÃO DE BASE E SUB-BASE PARA PAVIMENTAÇÃO DE BRITA GRADUADA SIMPLES TRATADA COM CIMENTO, COM ESPESSURA DE 15 CM - EXCLUSIVE CARGA E TRANSPORTE. AF_09/2024</t>
  </si>
  <si>
    <t>CONSTRUÇÃO DE BASE E SUB-BASE PARA PAVIMENTAÇÃO DE CONCRETO COMPACTADO COM ROLO, COM ESPESSURA DE 15 CM - EXCLUSIVE CARGA E TRANSPORTE. AF_09/2024</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</si>
  <si>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</si>
  <si>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</si>
  <si>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CONSTRUÇÃO DE BASE E SUB-BASE PARA PAVIMENTAÇÃO DE SOLO (PREDOMINANTEMENTE ARENOSO) BRITA - 40%-60%, MISTURA EM PISTA, COM ESPESSURA DE 15 CM - EXCLUSIVE ESCAVAÇÃO, CARGA E TRANSPORTE E SOLO. AF_09/2024</t>
  </si>
  <si>
    <t>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</si>
  <si>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- 40%-60% COM CIMENTO - 4%, MISTURA EM PISTA, COM ESPESSURA DE 15 CM - EXCLUSIVE ESCAVAÇÃO, CARGA E TRANSPORTE E SOLO. AF_09/2024</t>
  </si>
  <si>
    <t>CONSTRUÇÃO DE BASE E SUB-BASE PARA PAVIMENTAÇÃO DE SOLO (PREDOMINANTEMENTE ARENOSO) BRITA - 40%-60% COM CIMENTO - 6%, MISTURA EM PISTA, COM ESPESSURA DE 15 CM - EXCLUSIVE ESCAVAÇÃO, CARGA E TRANSPORTE E SOLO. AF_09/2024</t>
  </si>
  <si>
    <t>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</si>
  <si>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- 50%-50% COM CIMENTO - 4%, MISTURA EM PISTA, COM ESPESSURA DE 15 CM - EXCLUSIVE ESCAVAÇÃO, CARGA E TRANSPORTE E SOLO. AF_09/2024</t>
  </si>
  <si>
    <t>CONSTRUÇÃO DE BASE E SUB-BASE PARA PAVIMENTAÇÃO DE SOLO (PREDOMINANTEMENTE ARENOSO) BRITA - 50%-50% COM CIMENTO - 6%, MISTURA EM PISTA, COM ESPESSURA DE 15 CM - EXCLUSIVE ESCAVAÇÃO, CARGA E TRANSPORTE E SOLO. AF_09/2024</t>
  </si>
  <si>
    <t>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</si>
  <si>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</si>
  <si>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- 50%-50%, MISTURA EM PISTA, COM ESPESSURA DE 15 CM - EXCLUSIVE ESCAVAÇÃO, CARGA E TRANSPORTE E SOLO. AF_09/2024</t>
  </si>
  <si>
    <t>ESPALHAMENTO DE MATERIAL COM TRATOR DE ESTEIRAS. AF_09/2024</t>
  </si>
  <si>
    <t>REGULARIZAÇÃO DE SUPERFÍCIES COM MOTONIVELADORA. AF_09/2024</t>
  </si>
  <si>
    <t>CONSTRUÇÃO DE BASE E SUB-BASE PARA PAVIMENTAÇÃO DE SOLO ESTABILIZADO GRANULOMETRICAMENTE COM MISTURA DE SOLOS EM PISTA - EXCLUSIVE SOLO, ESCAVAÇÃO, CARGA E TRANSPORTE. AF_09/2024</t>
  </si>
  <si>
    <t>CONSTRUÇÃO DE BASE E SUB-BASE PARA PAVIMENTAÇÃO DE SOLO ESTABILIZADO GRANULOMETRICAMENTE SEM MISTURA DE SOLOS - EXCLUSIVE SOLO, ESCAVAÇÃO, CARGA E TRANSPORTE. AF_09/2024</t>
  </si>
  <si>
    <t>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</si>
  <si>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</si>
  <si>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15 CM - EXCLUSIVE ESCAVAÇÃO, CARGA E TRANSPORTE E SOLO. AF_09/2024</t>
  </si>
  <si>
    <t>CONSTRUÇÃO DE BASE E SUB-BASE PARA PAVIMENTAÇÃO DE SOLO DE COMPORTAMENTO LATERÍTICO (ARENOSO), COM ESPESSURA DE 20 CM - EXCLUSIVE ESCAVAÇÃO, CARGA E TRANSPORTE E SOLO. AF_09/2024</t>
  </si>
  <si>
    <t>RECONSTRUÇÃO DE BASE E SUB-BASE PARA PAVIMENTAÇÃO DE SOLO DE COMPORTAMENTO LATERÍTICO (ARENOSO), COM ESPESSURA DE 20 CM - EXCLUSIVE ESCAVAÇÃO, CARGA E TRANSPORTE E SOLO. AF_09/2024</t>
  </si>
  <si>
    <t>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</si>
  <si>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</si>
  <si>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- 4%, MISTURA EM PISTA, COM ESPESSURA DE 10 CM - EXCLUSIVE ESCAVAÇÃO, CARGA E TRANSPORTE E SOLO. AF_09/2024</t>
  </si>
  <si>
    <t>RECONSTRUÇÃO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</si>
  <si>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</si>
  <si>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</si>
  <si>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BRITA - 40%-60%, MISTURA EM PISTA, COM ESPESSURA DE 10 CM - EXCLUSIVE ESCAVAÇÃO, CARGA E TRANSPORTE E SOLO. AF_09/2024</t>
  </si>
  <si>
    <t>RECONSTRUÇÃO DE BASE E SUB-BASE PARA PAVIMENTAÇÃO DE SOLO (PREDOMINANTEMENTE ARENOSO) BRITA - 40%-60%, MISTURA EM PISTA, COM ESPESSURA DE 15 CM - EXCLUSIVE ESCAVAÇÃO, CARGA E TRANSPORTE E SOLO. AF_09/2024</t>
  </si>
  <si>
    <t>RECONSTRUÇÃO DE BASE E SUB-BASE PARA PAVIMENTAÇÃO DE SOLO (PREDOMINANTEMENTE ARENOSO) BRITA - 50%-50%, MISTURA EM PISTA, COM ESPESSURA DE 10 CM - EXCLUSIVE ESCAVAÇÃO, CARGA E TRANSPORTE E SOLO. AF_09/2024</t>
  </si>
  <si>
    <t>RECONSTRUÇÃO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</si>
  <si>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- 50%-50%, MISTURA EM PISTA, COM ESPESSURA DE 20 CM - EXCLUSIVE ESCAVAÇÃO, CARGA E TRANSPORTE E SOLO. AF_09/2024</t>
  </si>
  <si>
    <t>RECONSTRUÇÃO DE BASE E SUB-BASE PARA PAVIMENTAÇÃO DE SOLO (PREDOMINANTEMENTE ARENOSO) BRITA - 50%-50%, MISTURA EM PISTA, COM ESPESSURA DE 20 CM - EXCLUSIVE ESCAVAÇÃO, CARGA E TRANSPORTE E SOLO. AF_09/2024</t>
  </si>
  <si>
    <t>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</si>
  <si>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</si>
  <si>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</si>
  <si>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- 40%-60%, MISTURA EM PISTA, COM ESPESSURA DE 20 CM - EXCLUSIVE ESCAVAÇÃO, CARGA E TRANSPORTE E SOLO. AF_09/2024</t>
  </si>
  <si>
    <t>RECONSTRUÇÃO DE BASE E SUB-BASE PARA PAVIMENTAÇÃO DE SOLO (PREDOMINANTEMENTE ARGILOSO) BRITA - 40%-60%, MISTURA EM PISTA, COM ESPESSURA DE 20 CM - EXCLUSIVE ESCAVAÇÃO, CARGA E TRANSPORTE E SOLO. AF_09/2024</t>
  </si>
  <si>
    <t>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</si>
  <si>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</si>
  <si>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15 CM - EXCLUSIVE ESCAVAÇÃO, CARGA E TRANSPORTE E SOLO. AF_09/2024</t>
  </si>
  <si>
    <t>CONSTRUÇÃO DE BASE E SUB-BASE PARA PAVIMENTAÇÃO DE SOLO (PREDOMINANTEMENTE ARGILOSO) BRITA - 50%-50%, MISTURA EM PISTA, COM ESPESSURA DE 20 CM - EXCLUSIVE ESCAVAÇÃO, CARGA E TRANSPORTE E SOLO. AF_09/2024</t>
  </si>
  <si>
    <t>RECONSTRUÇÃO DE BASE E SUB-BASE PARA PAVIMENTAÇÃO DE SOLO (PREDOMINANTEMENTE ARGILOSO) BRITA - 50%-50%, MISTURA EM PISTA, COM ESPESSURA DE 20 CM - EXCLUSIVE ESCAVAÇÃO, CARGA E TRANSPORTE E SOLO. AF_09/2024</t>
  </si>
  <si>
    <t>CONSTRUÇÃO DE BASE E SUB-BASE PARA PAVIMENTAÇÃO DE SOLO (PREDOMINANTEMENTE ARENOSO) MELHORADO COM CIMENTO - 4%, MISTURA EM PISTA, COM ESPESSURA DE 10 CM - EXCLUSIVE ESCAVAÇÃO, CARGA E TRANSPORTE E SOLO. AF_09/2024</t>
  </si>
  <si>
    <t>CONSTRUÇÃO DE BASE E SUB-BASE PARA PAVIMENTAÇÃO DE SOLO (PREDOMINANTEMENTE ARENOSO) COM CIMENTO - 6%, MISTURA EM PISTA, COM ESPESSURA DE 10 CM - EXCLUSIVE ESCAVAÇÃO, CARGA E TRANSPORTE E SOLO. AF_09/2024</t>
  </si>
  <si>
    <t>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</si>
  <si>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COM CIMENTO - 6%, MISTURA EM PISTA, COM ESPESSURA DE 10 CM - EXCLUSIVE ESCAVAÇÃO, CARGA E TRANSPORTE E SOLO. AF_09/2024</t>
  </si>
  <si>
    <t>RECONSTRUÇÃO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</si>
  <si>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MELHORADO COM CIMENTO - 4%, MISTURA EM PISTA, COM ESPESSURA DE 15 CM - EXCLUSIVE ESCAVAÇÃO, CARGA E TRANSPORTE E SOLO. AF_09/2024</t>
  </si>
  <si>
    <t>RECONSTRUÇÃO DE BASE E SUB-BASE PARA PAVIMENTAÇÃO DE SOLO (PREDOMINANTEMENTE ARENOSO) COM CIMENTO - 6%, MISTURA EM PISTA, COM ESPESSURA DE 15 CM - EXCLUSIVE ESCAVAÇÃO, CARGA E TRANSPORTE E SOLO. AF_09/2024</t>
  </si>
  <si>
    <t>RECONSTRUÇÃO DE BASE E SUB-BASE PARA PAVIMENTAÇÃO DE SOLO (PREDOMINANTEMENTE ARENOSO) COM CIMENTO - 8%, MISTURA EM PISTA, COM ESPESSURA DE 15 CM - EXCLUSIVE ESCAVAÇÃO, CARGA E TRANSPORTE E SOLO. AF_09/2024</t>
  </si>
  <si>
    <t>CONSTRUÇÃO DE BASE E SUB-BASE PARA PAVIMENTAÇÃO DE SOLO (PREDOMINANTEMENTE ARENOSO) MELHORADO COM CIMENTO - 4%, MISTURA EM PISTA, COM ESPESSURA DE 20 CM - EXCLUSIVE ESCAVAÇÃO, CARGA E TRANSPORTE E SOLO. AF_09/2024</t>
  </si>
  <si>
    <t>CONSTRUÇÃO DE BASE E SUB-BASE PARA PAVIMENTAÇÃO DE SOLO (PREDOMINANTEMENTE ARENOSO) COM CIMENTO - 6%, MISTURA EM PISTA, COM ESPESSURA DE 20 CM - EXCLUSIVE ESCAVAÇÃO, CARGA E TRANSPORTE E SOLO. AF_09/2024</t>
  </si>
  <si>
    <t>CONSTRUÇÃO DE BASE E SUB-BASE PARA PAVIMENTAÇÃO DE SOLO (PREDOMINANTEMENTE ARENOSO) COM CIMENTO - 8%, MISTURA EM PISTA, COM ESPESSURA DE 20 CM - EXCLUSIVE ESCAVAÇÃO, CARGA E TRANSPORTE E SOLO. AF_09/2024</t>
  </si>
  <si>
    <t>RECONSTRUÇÃO DE BASE E SUB-BASE PARA PAVIMENTAÇÃO DE SOLO (PREDOMINANTEMENTE ARENOSO) MELHORADO COM CIMENTO - 4%, MISTURA EM PISTA, COM ESPESSURA DE 20 CM - EXCLUSIVE ESCAVAÇÃO, CARGA E TRANSPORTE E SOLO. AF_09/2024</t>
  </si>
  <si>
    <t>RECONSTRUÇÃO DE BASE E SUB-BASE PARA PAVIMENTAÇÃO DE SOLO (PREDOMINANTEMENTE ARENOSO) COM CIMENTO - 6%, MISTURA EM PISTA, COM ESPESSURA DE 20 CM - EXCLUSIVE ESCAVAÇÃO, CARGA E TRANSPORTE E SOLO. AF_09/2024</t>
  </si>
  <si>
    <t>RECONSTRUÇÃO DE BASE E SUB-BASE PARA PAVIMENTAÇÃO DE SOLO (PREDOMINANTEMENTE ARENOSO) COM CIMENTO - 8%, MISTURA EM PISTA, COM ESPESSURA DE 20 CM - EXCLUSIVE ESCAVAÇÃO, CARGA E TRANSPORTE E SOLO. AF_09/2024</t>
  </si>
  <si>
    <t>CONSTRUÇÃO DE BASE E SUB-BASE PARA PAVIMENTAÇÃO DE SOLO (PREDOMINANTEMENTE ARENOSO) BRITA - 40%-60% COM CIMENTO - 4%, MISTURA EM PISTA, COM ESPESSURA DE 10 CM - EXCLUSIVE ESCAVAÇÃO, CARGA E TRANSPORTE E SOLO. AF_09/2024</t>
  </si>
  <si>
    <t>CONSTRUÇÃO DE BASE E SUB-BASE PARA PAVIMENTAÇÃO DE SOLO (PREDOMINANTEMENTE ARENOSO) BRITA - 40%-60% COM CIMENTO - 6%, MISTURA EM PISTA, COM ESPESSURA DE 10 CM - EXCLUSIVE ESCAVAÇÃO, CARGA E TRANSPORTE E SOLO. AF_09/2024</t>
  </si>
  <si>
    <t>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</si>
  <si>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10 CM - EXCLUSIVE ESCAVAÇÃO, CARGA E TRANSPORTE E SOLO. AF_09/2024</t>
  </si>
  <si>
    <t>RECONSTRUÇÃO DE BASE E SUB-BASE PARA PAVIMENTAÇÃO DE SOLO (PREDOMINANTEMENTE ARENOSO) BRITA - 40%-60% COM CIMENTO - 6%, MISTURA EM PISTA, COM ESPESSURA DE 10 CM - EXCLUSIVE ESCAVAÇÃO, CARGA E TRANSPORTE E SOLO. AF_09/2024</t>
  </si>
  <si>
    <t>RECONSTRUÇÃO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</si>
  <si>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15 CM - EXCLUSIVE ESCAVAÇÃO, CARGA E TRANSPORTE E SOLO. AF_09/2024</t>
  </si>
  <si>
    <t>RECONSTRUÇÃO DE BASE E SUB-BASE PARA PAVIMENTAÇÃO DE SOLO (PREDOMINANTEMENTE ARENOSO) BRITA - 40%-60% COM CIMENTO - 6%, MISTURA EM PISTA, COM ESPESSURA DE 15 CM - EXCLUSIVE ESCAVAÇÃO, CARGA E TRANSPORTE E SOLO. AF_09/2024</t>
  </si>
  <si>
    <t>RECONSTRUÇÃO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</si>
  <si>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- 40%-60% COM CIMENTO - 4%, MISTURA EM PISTA, COM ESPESSURA DE 20 CM - EXCLUSIVE ESCAVAÇÃO, CARGA E TRANSPORTE E SOLO. AF_09/2024</t>
  </si>
  <si>
    <t>CONSTRUÇÃO DE BASE E SUB-BASE PARA PAVIMENTAÇÃO DE SOLO (PREDOMINANTEMENTE ARENOSO) BRITA - 40%-60% COM CIMENTO - 6%, MISTURA EM PISTA, COM ESPESSURA DE 20 CM - EXCLUSIVE ESCAVAÇÃO, CARGA E TRANSPORTE E SOLO. AF_09/2024</t>
  </si>
  <si>
    <t>CONSTRUÇÃO DE BASE E SUB-BASE PARA PAVIMENTAÇÃO DE SOLO (PREDOMINANTEMENTE ARENOSO) BRITA - 40%-60% COM CIMENTO - 8%, MISTURA EM PISTA, COM ESPESSURA DE 20 CM - EXCLUSIVE ESCAVAÇÃO, CARGA E TRANSPORTE E SOLO. AF_09/2024</t>
  </si>
  <si>
    <t>RECONSTRUÇÃO DE BASE E SUB-BASE PARA PAVIMENTAÇÃO DE SOLO (PREDOMINANTEMENTE ARENOSO) BRITA - 40%-60% COM CIMENTO - 4%, MISTURA EM PISTA, COM ESPESSURA DE 20 CM - EXCLUSIVE ESCAVAÇÃO, CARGA E TRANSPORTE E SOLO. AF_09/2024</t>
  </si>
  <si>
    <t>RECONSTRUÇÃO DE BASE E SUB-BASE PARA PAVIMENTAÇÃO DE SOLO (PREDOMINANTEMENTE ARENOSO) BRITA - 40%-60% COM CIMENTO - 6%, MISTURA EM PISTA, COM ESPESSURA DE 20 CM - EXCLUSIVE ESCAVAÇÃO, CARGA E TRANSPORTE E SOLO. AF_09/2024</t>
  </si>
  <si>
    <t>RECONSTRUÇÃO DE BASE E SUB-BASE PARA PAVIMENTAÇÃO DE SOLO (PREDOMINANTEMENTE ARENOSO) BRITA - 40%-60% COM CIMENTO - 8%, MISTURA EM PISTA, COM ESPESSURA DE 20 CM - EXCLUSIVE ESCAVAÇÃO, CARGA E TRANSPORTE E SOLO. AF_09/2024</t>
  </si>
  <si>
    <t>CONSTRUÇÃO DE BASE E SUB-BASE PARA PAVIMENTAÇÃO DE SOLO (PREDOMINANTEMENTE ARENOSO) BRITA - 50%-50% COM CIMENTO - 4%, MISTURA EM PISTA, COM ESPESSURA DE 10 CM - EXCLUSIVE ESCAVAÇÃO, CARGA E TRANSPORTE E SOLO. AF_09/2024</t>
  </si>
  <si>
    <t>CONSTRUÇÃO DE BASE E SUB-BASE PARA PAVIMENTAÇÃO DE SOLO (PREDOMINANTEMENTE ARENOSO) BRITA - 50%-50% COM CIMENTO - 6%, MISTURA EM PISTA, COM ESPESSURA DE 10 CM - EXCLUSIVE ESCAVAÇÃO, CARGA E TRANSPORTE E SOLO. AF_09/2024</t>
  </si>
  <si>
    <t>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</si>
  <si>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10 CM - EXCLUSIVE ESCAVAÇÃO, CARGA E TRANSPORTE E SOLO. AF_09/2024</t>
  </si>
  <si>
    <t>RECONSTRUÇÃO DE BASE E SUB-BASE PARA PAVIMENTAÇÃO DE SOLO (PREDOMINANTEMENTE ARENOSO) BRITA - 50%-50% COM CIMENTO - 6%, MISTURA EM PISTA, COM ESPESSURA DE 10 CM - EXCLUSIVE ESCAVAÇÃO, CARGA E TRANSPORTE E SOLO. AF_09/2024</t>
  </si>
  <si>
    <t>RECONSTRUÇÃO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</si>
  <si>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15 CM - EXCLUSIVE ESCAVAÇÃO, CARGA E TRANSPORTE E SOLO. AF_09/2024</t>
  </si>
  <si>
    <t>RECONSTRUÇÃO DE BASE E SUB-BASE PARA PAVIMENTAÇÃO DE SOLO (PREDOMINANTEMENTE ARENOSO) BRITA - 50%-50% COM CIMENTO - 6%, MISTURA EM PISTA, COM ESPESSURA DE 15 CM - EXCLUSIVE ESCAVAÇÃO, CARGA E TRANSPORTE E SOLO. AF_09/2024</t>
  </si>
  <si>
    <t>RECONSTRUÇÃO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</si>
  <si>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ARENOSO) BRITA - 50%-50% COM CIMENTO - 4%, MISTURA EM PISTA, COM ESPESSURA DE 20 CM - EXCLUSIVE ESCAVAÇÃO, CARGA E TRANSPORTE E SOLO. AF_09/2024</t>
  </si>
  <si>
    <t>CONSTRUÇÃO DE BASE E SUB-BASE PARA PAVIMENTAÇÃO DE SOLO (PREDOMINANTEMENTE ARENOSO) BRITA - 50%-50% COM CIMENTO - 6%, MISTURA EM PISTA, COM ESPESSURA DE 20 CM - EXCLUSIVE ESCAVAÇÃO, CARGA E TRANSPORTE E SOLO. AF_09/2024</t>
  </si>
  <si>
    <t>CONSTRUÇÃO DE BASE E SUB-BASE PARA PAVIMENTAÇÃO DE SOLO (PREDOMINANTEMENTE ARENOSO) BRITA - 50%-50% COM CIMENTO - 8%, MISTURA EM PISTA, COM ESPESSURA DE 20 CM - EXCLUSIVE ESCAVAÇÃO, CARGA E TRANSPORTE E SOLO. AF_09/2024</t>
  </si>
  <si>
    <t>RECONSTRUÇÃO DE BASE E SUB-BASE PARA PAVIMENTAÇÃO DE SOLO (PREDOMINANTEMENTE ARENOSO) BRITA - 50%-50% COM CIMENTO - 4%, MISTURA EM PISTA, COM ESPESSURA DE 20 CM - EXCLUSIVE ESCAVAÇÃO, CARGA E TRANSPORTE E SOLO. AF_09/2024</t>
  </si>
  <si>
    <t>RECONSTRUÇÃO DE BASE E SUB-BASE PARA PAVIMENTAÇÃO DE SOLO (PREDOMINANTEMENTE ARENOSO) BRITA - 50%-50% COM CIMENTO - 6%, MISTURA EM PISTA, COM ESPESSURA DE 20 CM - EXCLUSIVE ESCAVAÇÃO, CARGA E TRANSPORTE E SOLO. AF_09/2024</t>
  </si>
  <si>
    <t>RECONSTRUÇÃO DE BASE E SUB-BASE PARA PAVIMENTAÇÃO DE SOLO (PREDOMINANTEMENTE ARENOSO) BRITA - 50%-50% COM CIMENTO - 8%, MISTURA EM PISTA, COM ESPESSURA DE 20 CM - EXCLUSIVE ESCAVAÇÃO, CARGA E TRANSPORTE E SOLO. AF_09/2024</t>
  </si>
  <si>
    <t>CONSTRUÇÃO DE BASE E SUB-BASE PARA PAVIMENTAÇÃO DE SOLO (PREDOMINANTEMENTE ARENOSO) BRITA - 40%-60%, MISTURA EM PISTA, COM ESPESSURA DE 10 CM - EXCLUSIVE ESCAVAÇÃO, CARGA E TRANSPORTE E SOLO. AF_09/2024</t>
  </si>
  <si>
    <t>CONSTRUÇÃO DE BASE E SUB-BASE PARA PAVIMENTAÇÃO DE SOLO (PREDOMINANTEMENTE ARENOSO) BRITA - 40%-60%, MISTURA EM PISTA, COM ESPESSURA DE 20 CM - EXCLUSIVE ESCAVAÇÃO, CARGA E TRANSPORTE E SOLO. AF_09/2024</t>
  </si>
  <si>
    <t>RECONSTRUÇÃO DE BASE E SUB-BASE PARA PAVIMENTAÇÃO DE SOLO (PREDOMINANTEMENTE ARENOSO) BRITA - 40%-60%, MISTURA EM PISTA, COM ESPESSURA DE 20 CM - EXCLUSIVE ESCAVAÇÃO, CARGA E TRANSPORTE E SOLO. AF_09/2024</t>
  </si>
  <si>
    <t>CONSTRUÇÃO DE BASE E SUB-BASE PARA PAVIMENTAÇÃO DE SOLO (PREDOMINANTEMENTE ARENOSO) BRITA - 50%-50%, MISTURA EM PISTA, COM ESPESSURA DE 10 CM - EXCLUSIVE ESCAVAÇÃO, CARGA E TRANSPORTE E SOLO. AF_09/2024</t>
  </si>
  <si>
    <t>CONSTRUÇÃO DE BASE E SUB-BASE PARA PAVIMENTAÇÃO DE BRITA GRADUADA SIMPLES, COM ESPESSURA DE 10 CM - EXCLUSIVE CARGA E TRANSPORTE. AF_09/2024</t>
  </si>
  <si>
    <t>RECONSTRUÇÃO DE BASE E SUB-BASE PARA PAVIMENTAÇÃO DE BRITA GRADUADA SIMPLES, COM ESPESSURA DE 10 CM - EXCLUSIVE CARGA E TRANSPORTE. AF_09/2024</t>
  </si>
  <si>
    <t>RECONSTRUÇÃO DE BASE E SUB-BASE PARA PAVIMENTAÇÃO DE BRITA GRADUADA SIMPLES, COM ESPESSURA DE 15 CM - EXCLUSIVE CARGA E TRANSPORTE. AF_09/2024</t>
  </si>
  <si>
    <t>CONSTRUÇÃO DE BASE E SUB-BASE PARA PAVIMENTAÇÃO DE BRITA GRADUADA SIMPLES, COM ESPESSURA DE 20 CM - EXCLUSIVE CARGA E TRANSPORTE. AF_09/2024</t>
  </si>
  <si>
    <t>RECONSTRUÇÃO DE BASE E SUB-BASE PARA PAVIMENTAÇÃO DE BRITA GRADUADA SIMPLES, COM ESPESSURA DE 20 CM - EXCLUSIVE CARGA E TRANSPORTE. AF_09/2024</t>
  </si>
  <si>
    <t>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</si>
  <si>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</si>
  <si>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15 CM - EXCLUSIVE CARGA E TRANSPORTE. AF_09/2024</t>
  </si>
  <si>
    <t>CONSTRUÇÃO DE BASE E SUB-BASE PARA PAVIMENTAÇÃO DE BRITA GRADUADA SIMPLES TRATADA COM CIMENTO, COM ESPESSURA DE 20 CM - EXCLUSIVE CARGA E TRANSPORTE. AF_09/2024</t>
  </si>
  <si>
    <t>RECONSTRUÇÃO DE BASE E SUB-BASE PARA PAVIMENTAÇÃO DE BRITA GRADUADA SIMPLES TRATADA COM CIMENTO, COM ESPESSURA DE 20 CM - EXCLUSIVE CARGA E TRANSPORTE. AF_09/2024</t>
  </si>
  <si>
    <t>CONSTRUÇÃO DE BASE E SUB-BASE PARA PAVIMENTAÇÃO DE CONCRETO COMPACTADO COM ROLO, COM ESPESSURA DE 10 CM - EXCLUSIVE CARGA E TRANSPORTE. AF_09/2024</t>
  </si>
  <si>
    <t>RECONSTRUÇÃO DE BASE E SUB-BASE PARA PAVIMENTAÇÃO DE CONCRETO COMPACTADO COM ROLO, COM ESPESSURA DE 10 CM - EXCLUSIVE CARGA E TRANSPORTE. AF_09/2024</t>
  </si>
  <si>
    <t>RECONSTRUÇÃO DE BASE E SUB-BASE PARA PAVIMENTAÇÃO DE CONCRETO COMPACTADO COM ROLO, COM ESPESSURA DE 15 CM - EXCLUSIVE CARGA E TRANSPORTE. AF_09/2024</t>
  </si>
  <si>
    <t>CONSTRUÇÃO DE BASE E SUB-BASE PARA PAVIMENTAÇÃO DE CONCRETO COMPACTADO COM ROLO, COM ESPESSURA DE 20 CM - EXCLUSIVE CARGA E TRANSPORTE. AF_09/2024</t>
  </si>
  <si>
    <t>RECONSTRUÇÃO DE BASE E SUB-BASE PARA PAVIMENTAÇÃO DE CONCRETO COMPACTADO COM ROLO, COM ESPESSURA DE 20 CM - EXCLUSIVE CARGA E TRANSPORTE. AF_09/2024</t>
  </si>
  <si>
    <t>CONSTRUÇÃO DE BASE E SUB-BASE PARA PAVIMENTAÇÃO DE RACHÃO, COM ESPESSURA DE 30 CM - EXCLUSIVE CARGA E TRANSPORTE. AF_09/2024</t>
  </si>
  <si>
    <t>RECONSTRUÇÃO DE BASE E SUB-BASE PARA PAVIMENTAÇÃO DE RACHÃO, COM ESPESSURA DE 30 CM - EXCLUSIVE CARGA E TRANSPORTE. AF_09/2024</t>
  </si>
  <si>
    <t>RECONSTRUÇÃO DE BASE E SUB-BASE PARA PAVIMENTAÇÃO DE RACHÃO, COM ESPESSURA DE 40 CM - EXCLUSIVE CARGA E TRANSPORTE. AF_09/2024</t>
  </si>
  <si>
    <t>CONSTRUÇÃO DE BASE E SUB-BASE PARA PAVIMENTAÇÃO DE RACHÃO, COM ESPESSURA DE 50 CM - EXCLUSIVE CARGA E TRANSPORTE. AF_09/2024</t>
  </si>
  <si>
    <t>RECONSTRUÇÃO DE BASE E SUB-BASE PARA PAVIMENTAÇÃO DE RACHÃO, COM ESPESSURA DE 50 CM - EXCLUSIVE CARGA E TRANSPORTE. AF_09/2024</t>
  </si>
  <si>
    <t>CONSTRUÇÃO DE BASE E SUB-BASE PARA PAVIMENTAÇÃO DE RACHÃO, COM ESPESSURA DE 60 CM - EXCLUSIVE CARGA E TRANSPORTE. AF_09/2024</t>
  </si>
  <si>
    <t>RECONSTRUÇÃO DE BASE E SUB-BASE PARA PAVIMENTAÇÃO DE RACHÃO, COM ESPESSURA DE 60 CM - EXCLUSIVE CARGA E TRANSPORTE. AF_09/2024</t>
  </si>
  <si>
    <t>CONSTRUÇÃO DE BASE E SUB-BASE PARA PAVIMENTAÇÃO DE MACADAME SECO, COM ESPESSURA DE 10 CM - EXCLUSIVE CARGA E TRANSPORTE. AF_09/2024</t>
  </si>
  <si>
    <t>RECONSTRUÇÃO DE BASE E SUB-BASE PARA PAVIMENTAÇÃO DE MACADAME SECO, COM ESPESSURA DE 10 CM - EXCLUSIVE CARGA E TRANSPORTE. AF_09/2024</t>
  </si>
  <si>
    <t>RECONSTRUÇÃO DE BASE E SUB-BASE PARA PAVIMENTAÇÃO DE MACADAME SECO, COM ESPESSURA DE 15 CM - EXCLUSIVE CARGA E TRANSPORTE. AF_09/2024</t>
  </si>
  <si>
    <t>CONSTRUÇÃO DE BASE E SUB-BASE PARA PAVIMENTAÇÃO DE MACADAME SECO, COM ESPESSURA DE 20 CM - EXCLUSIVE CARGA E TRANSPORTE. AF_09/2024</t>
  </si>
  <si>
    <t>RECONSTRUÇÃO DE BASE E SUB-BASE PARA PAVIMENTAÇÃO DE MACADAME SECO, COM ESPESSURA DE 20 CM - EXCLUSIVE CARGA E TRANSPORTE. AF_09/2024</t>
  </si>
  <si>
    <t>CONSTRUÇÃO DE BASE E SUB-BASE PARA PAVIMENTAÇÃO DE MACADAME SECO, COM ESPESSURA DE 25 CM - EXCLUSIVE CARGA E TRANSPORTE. AF_09/2024</t>
  </si>
  <si>
    <t>RECONSTRUÇÃO DE BASE E SUB-BASE PARA PAVIMENTAÇÃO DE MACADAME SECO, COM ESPESSURA DE 25 CM - EXCLUSIVE CARGA E TRANSPORTE. AF_09/2024</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</si>
  <si>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</si>
  <si>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</si>
  <si>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</si>
  <si>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</si>
  <si>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</si>
  <si>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</si>
  <si>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</si>
  <si>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</si>
  <si>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</si>
  <si>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</si>
  <si>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</si>
  <si>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</si>
  <si>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</si>
  <si>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</si>
  <si>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</si>
  <si>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</si>
  <si>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</si>
  <si>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</si>
  <si>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</si>
  <si>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</si>
  <si>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</si>
  <si>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</si>
  <si>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</si>
  <si>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</si>
  <si>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</si>
  <si>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</si>
  <si>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</si>
  <si>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</si>
  <si>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</si>
  <si>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</si>
  <si>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</si>
  <si>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</si>
  <si>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</si>
  <si>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</si>
  <si>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</si>
  <si>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</si>
  <si>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REVESTIMENTO CERÂMICO PARA PISO COM PLACAS TIPO ESMALTADA DE DIMENSÕES 35X35 CM APLICADA EM AMBIENTES DE ÁREA MENOR QUE 5 M2. AF_02/2023_PE</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</si>
  <si>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</si>
  <si>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</si>
  <si>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</si>
  <si>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</si>
  <si>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</si>
  <si>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</si>
  <si>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</si>
  <si>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</si>
  <si>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</si>
  <si>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</si>
  <si>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</si>
  <si>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</si>
  <si>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</si>
  <si>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</si>
  <si>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</si>
  <si>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</si>
  <si>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</si>
  <si>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</si>
  <si>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</si>
  <si>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</si>
  <si>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PISO PODOTÁTIL DE ALERTA OU DIRECIONAL, DE CONCRETO, ASSENTADO SOBRE ARGAMASSA. AF_03/2024</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</si>
  <si>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</si>
  <si>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</si>
  <si>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</si>
  <si>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</si>
  <si>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</si>
  <si>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</si>
  <si>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</si>
  <si>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</si>
  <si>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</si>
  <si>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</si>
  <si>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</si>
  <si>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</si>
  <si>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</si>
  <si>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</si>
  <si>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</si>
  <si>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</si>
  <si>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</si>
  <si>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</si>
  <si>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</si>
  <si>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</si>
  <si>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</si>
  <si>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</si>
  <si>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</si>
  <si>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</si>
  <si>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</si>
  <si>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</si>
  <si>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</si>
  <si>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</si>
  <si>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</si>
  <si>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</si>
  <si>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</si>
  <si>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</si>
  <si>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</si>
  <si>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</si>
  <si>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</si>
  <si>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</si>
  <si>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</si>
  <si>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</si>
  <si>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</si>
  <si>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</si>
  <si>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</si>
  <si>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</si>
  <si>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</si>
  <si>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</si>
  <si>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</si>
  <si>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</si>
  <si>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</si>
  <si>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</si>
  <si>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</si>
  <si>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</si>
  <si>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</si>
  <si>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</si>
  <si>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</si>
  <si>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</si>
  <si>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</si>
  <si>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</si>
  <si>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</si>
  <si>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</si>
  <si>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</si>
  <si>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</si>
  <si>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</si>
  <si>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</si>
  <si>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</si>
  <si>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</si>
  <si>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</si>
  <si>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</si>
  <si>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</si>
  <si>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</si>
  <si>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</si>
  <si>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</si>
  <si>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</si>
  <si>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INTERNAS COM PLACAS TIPO ESMALTADA DE DIMENSÕES 60X60 CM APLICADAS NA ALTURA INTEIRA DAS PAREDES. AF_02/2023_PE</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</si>
  <si>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</si>
  <si>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</si>
  <si>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</si>
  <si>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RODAPÉ CERÂMICO DE 7CM DE ALTURA COM PLACAS TIPO ESMALTADA DE DIMENSÕES 80X80CM. AF_02/2023</t>
  </si>
  <si>
    <t>ARGAMASSA PARA REVESTIMENTO DECORATIVO MONOCAMADA (MONOCAPA), MISTURA E PROJEÇÃO DE 2 M3/H DE ARGAMASSA. AF_08/2019</t>
  </si>
  <si>
    <t>ARGAMASSA INDUSTRIALIZADA PARA REVESTIMENTOS, MISTURA E PROJEÇÃO DE 2 M³/H DE ARGAMASSA. AF_08/2019</t>
  </si>
  <si>
    <t>ARGAMASSA TRAÇO 1:4 (CIMENTO E AREIA MÉDIA), PREPARO MECÂNICO COM BETONEIRA 400 L. AF_08/2019</t>
  </si>
  <si>
    <t>ARGAMASSA TRAÇO 1:1,93 (EM VOLUME DE CIMENTO E AREIA MÉDIA ÚMIDA), FCK 20MPA, PREPARO MECÂNICO COM MISTURADOR DUPLO HORIZONTAL DE ALTA TURBULÊNCIA. AF_03/2020</t>
  </si>
  <si>
    <t>TRANSPORTE HORIZONTAL MANUAL, DE CALHA QUADRADA NÚMERO 24 - CORTE 33 (UNIDADE: MXKM). AF_07/2019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</si>
  <si>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</si>
  <si>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</si>
  <si>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</si>
  <si>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</si>
  <si>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</si>
  <si>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</si>
  <si>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</si>
  <si>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</si>
  <si>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</si>
  <si>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</si>
  <si>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</si>
  <si>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</si>
  <si>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FECHAMENTO REMOVÍVEL DE ABERTURA NO PISO EM MADEIRA - 1 MONTAGEM EM OBRA.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</si>
  <si>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</si>
  <si>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</si>
  <si>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</si>
  <si>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</si>
  <si>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</si>
  <si>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TUBULAR TIPO "TORRE"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</si>
  <si>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</si>
  <si>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</si>
  <si>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</si>
  <si>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PROTEÇÃO DE ACESSO A CREMALHEIRA, COM CANCELA FIXADA EM LAJE - 1 MONTAGEM (EXCLUSO CANCELA). AF_03/2024</t>
  </si>
  <si>
    <t>GUARDA-CORPO PARA POÇO DE CREMALHEIRA, COM MONTANTE METÁLICO FIXADO EM LAJE COM CHUMBADOR PARABOLT E FECHAMENTO EM PAINEL DE TELA METÁLICA (EXCLUSO PROTEÇÃO).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</si>
  <si>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</si>
  <si>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</si>
  <si>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</si>
  <si>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</si>
  <si>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</si>
  <si>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</si>
  <si>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</si>
  <si>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</si>
  <si>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</si>
  <si>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</si>
  <si>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</si>
  <si>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</si>
  <si>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</si>
  <si>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EXECUÇÃO DE LINHAS DE REFERÊNCIA EM GABARITO OU CAVALETE. AF_03/2024</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</si>
  <si>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</si>
  <si>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</si>
  <si>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</si>
  <si>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ÁRVORE ORNAMENTAL COM ALTURA DE MUDA MENOR OU IGUAL A 2,00 M . AF_07/2024</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</si>
  <si>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</si>
  <si>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</si>
  <si>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</si>
  <si>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</si>
  <si>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</si>
  <si>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LIMPEZA MANUAL DE VEGETAÇÃO EM TERRENO COM ENXADA. AF_03/2024</t>
  </si>
  <si>
    <t>ESPALHAMENTO DE TERRA VEGETAL PARA O PLANTIO. AF_07/2024</t>
  </si>
  <si>
    <t>PLANTIO DE GRAMA EM PAVIMENTO CONCREGRAMA. AF_07/2024</t>
  </si>
  <si>
    <t>PLANTIO DE GRAMA BATATAIS EM PLACAS. AF_07/2024</t>
  </si>
  <si>
    <t>PLANTIO DE FORRAÇÃO. AF_07/2024</t>
  </si>
  <si>
    <t>PLANTIO DE GRAMA ESMERALDA OU SÃO CARLOS OU CURITIBANA, EM PLACAS. AF_07/2024</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</si>
  <si>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</si>
  <si>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</si>
  <si>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</si>
  <si>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</si>
  <si>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</si>
  <si>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</si>
  <si>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</si>
  <si>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</si>
  <si>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</si>
  <si>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</si>
  <si>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</si>
  <si>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</si>
  <si>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</si>
  <si>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</si>
  <si>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</si>
  <si>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PAVIMENTOS</t>
  </si>
  <si>
    <t>ESQUADRIAS</t>
  </si>
  <si>
    <t>PINTURAS</t>
  </si>
  <si>
    <t>9.1</t>
  </si>
  <si>
    <t>9.2</t>
  </si>
  <si>
    <t>9.3</t>
  </si>
  <si>
    <t>9.4</t>
  </si>
  <si>
    <t>7.1</t>
  </si>
  <si>
    <t>ESCOPO DOS SERVIÇOS</t>
  </si>
  <si>
    <t>As etapas acima descritas devem ser seguidas em sua ordem a medida do possível.</t>
  </si>
  <si>
    <t>Eng. Marcio Saporiti Gaspre RNP 170685030- 1</t>
  </si>
  <si>
    <t>A obra não deve ser recebida com restos de tintas ou sujeiras.</t>
  </si>
  <si>
    <t>Eng. Marcio Saporiti Gaspre RNP 170685030 - 1</t>
  </si>
  <si>
    <t>DESONERADO</t>
  </si>
  <si>
    <t>Encargos sociais sobre a mão de obra:</t>
  </si>
  <si>
    <t>(COM DESONERAÇÃO)</t>
  </si>
  <si>
    <t>Localidade</t>
  </si>
  <si>
    <t>PALMAS</t>
  </si>
  <si>
    <t>Horista</t>
  </si>
  <si>
    <t>Mensalista</t>
  </si>
  <si>
    <t>ÁREA</t>
  </si>
  <si>
    <t>CUSTO POR ÁREA</t>
  </si>
  <si>
    <t>R$/M2</t>
  </si>
  <si>
    <t>INSUMOS</t>
  </si>
  <si>
    <t>https://www.caixa.gov.br/Downloads/sinapi-especificacoes-tecnicas-de-insumos/SINAPI_Fichas_Especificacao_Tecnica_Insumos.pdf</t>
  </si>
  <si>
    <t>PREÇOS</t>
  </si>
  <si>
    <t xml:space="preserve">https://www.caixa.gov.br/poder-publico/modernizacao-gestao/sinapi/Paginas/default.aspx </t>
  </si>
  <si>
    <t>RAMPA DE ACESSIBILIDADE EM CONCRETO PRÉ MOLDADO, EM CALÇADA NOVA COM LARGURA MAIOR OU IGUAL À 3,00 M, FCK 25MPA, COM PISO PODOTÁTIL. AF_03/2024</t>
  </si>
  <si>
    <t>RAMPA DE ACESSIBILIDADE EM CONCRETO PRÉ MOLDADO, EM CALÇADA PRÉ EXISTENTE COM LARGURA MAIOR OU IGUAL À 3,00 M, FCK 25MPA, COM PISO PODOTÁTIL. AF_03/2024</t>
  </si>
  <si>
    <t>RAMPA DE ACESSIBILIDADE PARA ACESSO A EDIFICAÇÕES COM INCLINAÇÃO DE 8,33% EM CONCRETO MOLDADO IN LOCO, COM LARGURA DE 1,20M, FCK 25MPA, NÃO ARMADA, COM JUNTA A CADA 2M COM CORTE À SECO. AF_03/2024</t>
  </si>
  <si>
    <t>RAMPA DE ACESSIBILIDADE PARA ACESSO A EDIFICAÇÕES COM INCLINAÇÃO DE 8,33% EM CONCRETO MOLDADO IN LOCO, COM LARGURA DE 1,50M, FCK 25MPA, NÃO ARMADA, COM JUNTA A CADA 2M COM CORTE À SECO. AF_03/2024</t>
  </si>
  <si>
    <t>ALVENARIA DE BLOCOS DE CONCRETO ESTRUTURAL 14X19X29 CM (ESPESSURA 14 CM), FBK = 8 MPA, UTILIZANDO COLHER DE PEDREIRO. AF_10/2022</t>
  </si>
  <si>
    <t>ALVENARIA DE BLOCOS DE CONCRETO ESTRUTURAL 14X19X29 CM (ESPESSURA 14 CM), FBK = 8 MPA, UTILIZANDO PALHETA. AF_10/2022</t>
  </si>
  <si>
    <t>ALVENARIA DE BLOCOS DE CONCRETO ESTRUTURAL 14X19X39 CM (ESPESSURA 14 CM), FBK = 8 MPA, UTILIZANDO COLHER DE PEDREIRO. AF_10/2022</t>
  </si>
  <si>
    <t>ALVENARIA DE BLOCOS DE CONCRETO ESTRUTURAL 14X19X39 CM (ESPESSURA 14 CM), FBK = 8 MPA, UTILIZANDO PALHETA. AF_10/2022</t>
  </si>
  <si>
    <t>ALVENARIA DE VEDAÇÃO DE BLOCOS CERÂMICOS FURADOS NA HORIZONTAL DE 11,5X14X24 CM (ESPESSURA 11,5 CM) E ARGAMASSA DE ASSENTAMENTO COM PREPARO EM BETONEIRA. AF_12/2021</t>
  </si>
  <si>
    <t>ALVENARIA DE VEDAÇÃO DE BLOCOS CERÂMICOS FURADOS NA HORIZONTAL DE 11,5X14X24 CM (ESPESSURA 11,5 CM) E ARGAMASSA DE ASSENTAMENTO COM PREPARO MANUAL. AF_12/2021</t>
  </si>
  <si>
    <t>ALVENARIA DE VEDAÇÃO DE BLOCOS CERÂMICOS FURADOS NA HORIZONTAL DE 11,5X19X29 CM (ESPESSURA 11,5 CM) E ARGAMASSA DE ASSENTAMENTO COM PREPARO EM BETONEIRA. AF_12/2021</t>
  </si>
  <si>
    <t>ALVENARIA DE VEDAÇÃO DE BLOCOS CERÂMICOS FURADOS NA HORIZONTAL DE 11,5X19X29 CM (ESPESSURA 11,5 CM) E ARGAMASSA DE ASSENTAMENTO COM PREPARO MANUAL. AF_12/2021</t>
  </si>
  <si>
    <t>ALVENARIA DE VEDAÇÃO DE BLOCOS CERÂMICOS FURADOS NA HORIZONTAL DE 11,5X19X39 CM (ESPESSURA 11,5 CM) E ARGAMASSA DE ASSENTAMENTO COM PREPARO EM BETONEIRA. AF_12/2021</t>
  </si>
  <si>
    <t>ALVENARIA DE VEDAÇÃO DE BLOCOS CERÂMICOS FURADOS NA HORIZONTAL DE 11,5X19X39 CM (ESPESSURA 11,5 CM) E ARGAMASSA DE ASSENTAMENTO COM PREPARO MANUAL. AF_12/2021</t>
  </si>
  <si>
    <t>ALVENARIA DE VEDAÇÃO DE BLOCOS CERÂMICOS FURADOS NA HORIZONTAL DE 14X19X29 CM (ESPESSURA 14 CM) E ARGAMASSA DE ASSENTAMENTO COM PREPARO EM BETONEIRA. AF_12/2021</t>
  </si>
  <si>
    <t>ALVENARIA DE VEDAÇÃO DE BLOCOS CERÂMICOS FURADOS NA HORIZONTAL DE 14X19X29 CM (ESPESSURA 14 CM) E ARGAMASSA DE ASSENTAMENTO COM PREPARO MANUAL. AF_12/2021</t>
  </si>
  <si>
    <t>ALVENARIA DE VEDAÇÃO DE BLOCOS CERÂMICOS FURADOS NA HORIZONTAL DE 14X19X39 CM (ESPESSURA 14 CM) E ARGAMASSA DE ASSENTAMENTO COM PREPARO EM BETONEIRA. AF_12/2021</t>
  </si>
  <si>
    <t>ALVENARIA DE VEDAÇÃO DE BLOCOS CERÂMICOS FURADOS NA HORIZONTAL DE 14X19X39 CM (ESPESSURA 14 CM) E ARGAMASSA DE ASSENTAMENTO COM PREPARO MANUAL. AF_12/2021</t>
  </si>
  <si>
    <t>ALVENARIA DE VEDAÇÃO DE BLOCOS CERÂMICOS FURADOS NA HORIZONTAL DE 19X19X29 CM (ESPESSURA 19 CM) E ARGAMASSA DE ASSENTAMENTO COM PREPARO EM BETONEIRA. AF_12/2021</t>
  </si>
  <si>
    <t>ALVENARIA DE VEDAÇÃO DE BLOCOS CERÂMICOS FURADOS NA HORIZONTAL DE 19X19X29 CM (ESPESSURA 19 CM) E ARGAMASSA DE ASSENTAMENTO COM PREPARO MANUAL. AF_12/2021</t>
  </si>
  <si>
    <t>ALVENARIA DE VEDAÇÃO DE BLOCOS CERÂMICOS FURADOS NA HORIZONTAL DE 19X19X39 CM (ESPESSURA 19 CM) E ARGAMASSA DE ASSENTAMENTO COM PREPARO EM BETONEIRA. AF_12/2021</t>
  </si>
  <si>
    <t>ALVENARIA DE VEDAÇÃO DE BLOCOS CERÂMICOS FURADOS NA HORIZONTAL DE 19X19X39 CM (ESPESSURA 19 CM) E ARGAMASSA DE ASSENTAMENTO COM PREPARO MANUAL. AF_12/2021</t>
  </si>
  <si>
    <t>ALVENARIA DE VEDAÇÃO DE BLOCOS CERÂMICOS FURADOS NA HORIZONTAL DE 9X14X24 CM (ESPESSURA 9 CM) E ARGAMASSA DE ASSENTAMENTO COM PREPARO EM BETONEIRA. AF_12/2021</t>
  </si>
  <si>
    <t>ALVENARIA DE VEDAÇÃO DE BLOCOS CERÂMICOS FURADOS NA HORIZONTAL DE 9X14X24 CM (ESPESSURA 9 CM) E ARGAMASSA DE ASSENTAMENTO COM PREPARO MANUAL. AF_12/2021</t>
  </si>
  <si>
    <t>ALVENARIA DE VEDAÇÃO DE BLOCOS CERÂMICOS FURADOS NA HORIZONTAL DE 9X19X39 CM (ESPESSURA 9 CM) E ARGAMASSA DE ASSENTAMENTO COM PREPARO EM BETONEIRA. AF_12/2021</t>
  </si>
  <si>
    <t>ALVENARIA DE VEDAÇÃO DE BLOCOS CERÂMICOS FURADOS NA HORIZONTAL DE 9X19X39 CM (ESPESSURA 9 CM) E ARGAMASSA DE ASSENTAMENTO COM PREPARO MANUAL. AF_12/2021</t>
  </si>
  <si>
    <t>ALVENARIA DE VEDAÇÃO DE BLOCOS CERÂMICOS FURADOS NA VERTICAL DE 11,5X19X29 CM (ESPESSURA 11,5 CM) E ARGAMASSA DE ASSENTAMENTO COM PREPARO EM BETONEIRA. AF_12/2021</t>
  </si>
  <si>
    <t>ALVENARIA DE VEDAÇÃO DE BLOCOS CERÂMICOS FURADOS NA VERTICAL DE 11,5X19X29 CM (ESPESSURA 11,5 CM) E ARGAMASSA DE ASSENTAMENTO COM PREPARO MANUAL. AF_12/2021</t>
  </si>
  <si>
    <t>ALVENARIA DE VEDAÇÃO DE BLOCOS CERÂMICOS FURADOS NA VERTICAL DE 11,5X19X39 CM (ESPESSURA 11,5 CM) E ARGAMASSA DE ASSENTAMENTO COM PREPARO EM BETONEIRA. AF_12/2021</t>
  </si>
  <si>
    <t>ALVENARIA DE VEDAÇÃO DE BLOCOS CERÂMICOS FURADOS NA VERTICAL DE 11,5X19X39 CM (ESPESSURA 11,5 CM) E ARGAMASSA DE ASSENTAMENTO COM PREPARO MANUAL. AF_12/2021</t>
  </si>
  <si>
    <t>ALVENARIA DE VEDAÇÃO DE BLOCOS CERÂMICOS FURADOS NA VERTICAL DE 14X19X29 CM (ESPESSURA 14 CM) E ARGAMASSA DE ASSENTAMENTO COM PREPARO EM BETONEIRA. AF_12/2021</t>
  </si>
  <si>
    <t>ALVENARIA DE VEDAÇÃO DE BLOCOS CERÂMICOS FURADOS NA VERTICAL DE 14X19X29 CM (ESPESSURA 14 CM) E ARGAMASSA DE ASSENTAMENTO COM PREPARO MANUAL. AF_12/2021</t>
  </si>
  <si>
    <t>ARGAMASSA TRAÇO 1:1,5:7,5 (EM VOLUME DE CIMENTO, CAL E AREIA MÉDIA ÚMIDA) PARA EMBOÇO/MASSA ÚNICA/ASSENTAMENTO DE ALVENARIA DE VEDAÇÃO, PREPARO MECÂNICO COM BETONEIRA 250 L. AF_08/2019</t>
  </si>
  <si>
    <t>ARGAMASSA TRAÇO 1:1:6 (EM VOLUME DE CIMENTO, CAL E AREIA MÉDIA ÚMIDA) PARA EMBOÇO/MASSA ÚNICA/ASSENTAMENTO DE ALVENARIA DE VEDAÇÃO, PREPARO MECÂNICO COM BETONEIRA 250 L. AF_08/2019</t>
  </si>
  <si>
    <t>ARGAMASSA TRAÇO 1:2:8 (EM VOLUME DE CIMENTO, CAL E AREIA MÉDIA ÚMIDA) PARA EMBOÇO/MASSA ÚNICA/ASSENTAMENTO DE ALVENARIA DE VEDAÇÃO, PREPARO MECÂNICO COM BETONEIRA 250 L. AF_08/2019</t>
  </si>
  <si>
    <t>ARGAMASSA TRAÇO 1:2:9 (EM VOLUME DE CIMENTO, CAL E AREIA MÉDIA ÚMIDA) PARA EMBOÇO/MASSA ÚNICA/ASSENTAMENTO DE ALVENARIA DE VEDAÇÃO, PREPARO MECÂNICO COM BETONEIRA 250 L. AF_08/2019</t>
  </si>
  <si>
    <t>ARGAMASSA TRAÇO 1:3 (EM VOLUME DE CIMENTO E AREIA GROSSA ÚMIDA) COM ADIÇÃO DE EMULSÃO POLIMÉRICA PARA CHAPISCO ROLADO, PREPARO MECÂNICO COM BETONEIRA 250 L. AF_08/2019</t>
  </si>
  <si>
    <t>ARGAMASSA TRAÇO 1:3 (EM VOLUME DE CIMENTO E AREIA GROSSA ÚMIDA) PARA CHAPISCO CONVENCIONAL, PREPARO MECÂNICO COM BETONEIRA 250 L. AF_08/2019</t>
  </si>
  <si>
    <t>ARGAMASSA TRAÇO 1:3 (EM VOLUME DE CIMENTO E AREIA MÉDIA ÚMIDA) COM ADIÇÃO DE IMPERMEABILIZANTE, PREPARO MECÂNICO COM BETONEIRA 250 L. AF_08/2019</t>
  </si>
  <si>
    <t>ARGAMASSA TRAÇO 1:3 (EM VOLUME DE CIMENTO E AREIA MÉDIA ÚMIDA) PARA CONTRAPISO, PREPARO MECÂNICO COM BETONEIRA 250 L. AF_08/2019</t>
  </si>
  <si>
    <t>ARGAMASSA TRAÇO 1:4 (EM VOLUME DE CIMENTO E AREIA GROSSA ÚMIDA) COM ADIÇÃO DE EMULSÃO POLIMÉRICA PARA CHAPISCO ROLADO, PREPARO MECÂNICO COM BETONEIRA 250 L. AF_08/2019</t>
  </si>
  <si>
    <t>ARGAMASSA TRAÇO 1:4 (EM VOLUME DE CIMENTO E AREIA GROSSA ÚMIDA) PARA CHAPISCO CONVENCIONAL, PREPARO MECÂNICO COM BETONEIRA 250 L. AF_08/2019</t>
  </si>
  <si>
    <t>ARGAMASSA TRAÇO 1:4 (EM VOLUME DE CIMENTO E AREIA MÉDIA ÚMIDA) COM ADIÇÃO DE IMPERMEABILIZANTE, PREPARO MECÂNICO COM BETONEIRA 250 L. AF_08/2019</t>
  </si>
  <si>
    <t>ARGAMASSA TRAÇO 1:4 (EM VOLUME DE CIMENTO E AREIA MÉDIA ÚMIDA) PARA CONTRAPISO, PREPARO MECÂNICO COM BETONEIRA 250 L. AF_08/2019</t>
  </si>
  <si>
    <t>ARGAMASSA TRAÇO 1:4 (EM VOLUME DE CIMENTO E AREIA MÉDIA ÚMIDA), PREPARO MECÂNICO COM BETONEIRA 250 L. AF_08/2019</t>
  </si>
  <si>
    <t>ARGAMASSA TRAÇO 1:5 (EM VOLUME DE CIMENTO E AREIA GROSSA ÚMIDA) COM ADIÇÃO DE EMULSÃO POLIMÉRICA PARA CHAPISCO ROLADO, PREPARO MECÂNICO COM BETONEIRA 250 L. AF_08/2019</t>
  </si>
  <si>
    <t>ARGAMASSA TRAÇO 1:5 (EM VOLUME DE CIMENTO E AREIA GROSSA ÚMIDA) PARA CHAPISCO CONVENCIONAL, PREPARO MECÂNICO COM BETONEIRA 250 L. AF_08/2019</t>
  </si>
  <si>
    <t>ARGAMASSA TRAÇO 1:5 (EM VOLUME DE CIMENTO E AREIA MÉDIA ÚMIDA) PARA CONTRAPISO, PREPARO MECÂNICO COM BETONEIRA 250 L. AF_08/2019</t>
  </si>
  <si>
    <t>ARGAMASSA TRAÇO 1:6 (EM VOLUME DE CIMENTO E AREIA MÉDIA ÚMIDA) COM ADIÇÃO DE PLASTIFICANTE PARA EMBOÇO/MASSA ÚNICA/ASSENTAMENTO DE ALVENARIA DE VEDAÇÃO, PREPARO MECÂNICO COM BETONEIRA 250 L. AF_08/2019</t>
  </si>
  <si>
    <t>ARGAMASSA TRAÇO 1:6 (EM VOLUME DE CIMENTO E AREIA MÉDIA ÚMIDA) PARA CONTRAPISO, PREPARO MECÂNICO COM BETONEIRA 250 L. AF_08/2019</t>
  </si>
  <si>
    <t>ARGAMASSA TRAÇO 1:7 (EM VOLUME DE CIMENTO E AREIA MÉDIA ÚMIDA) COM ADIÇÃO DE PLASTIFICANTE PARA EMBOÇO/MASSA ÚNICA/ASSENTAMENTO DE ALVENARIA DE VEDAÇÃO, PREPARO MECÂNICO COM BETONEIRA 250 L. AF_08/2019</t>
  </si>
  <si>
    <t>CORTE E DOBRA DE AÇO CA-50, DIÂMETRO DE 32 MM. AF_06/2022</t>
  </si>
  <si>
    <t>EXECUÇÃO DE PAVIMENTO COM APLICAÇÃO DE PRÉ-MISTURADO A FRIO, CAMADA DE BINDER - EXCLUSIVE CARGA E TRANSPORTE. AF_11/2019</t>
  </si>
  <si>
    <t>EXECUÇÃO DE PAVIMENTO COM APLICAÇÃO DE PRÉ-MISTURADO A FRIO, CAMADA DE ROLAMENTO - EXCLUSIVE CARGA E TRANSPORTE. AF_11/2019</t>
  </si>
  <si>
    <t>ASSENTAMENTO DE TUBO DE CONCRETO PARA REDES COLETORAS DE ESGOTO SANITÁRIO, DIÂMETRO DE 1200 MM, JUNTA ELÁSTICA, INSTALADO EM LOCAL COM ALTO NÍVEL DE INTERFERÊNCIAS (NÃO INCLUI FORNECIMENTO). AF_03/2024</t>
  </si>
  <si>
    <t>ASSENTAMENTO DE TUBO DE CONCRETO PARA REDES COLETORAS DE ESGOTO SANITÁRIO, DIÂMETRO DE 1200 MM, JUNTA ELÁSTICA, INSTALADO EM LOCAL COM BAIXO NÍVEL DE INTERFERÊNCIAS (NÃO INCLUI FORNECIMENTO). AF_03/2024</t>
  </si>
  <si>
    <t>ASSENTAMENTO DE TUBO DE CONCRETO PARA REDES COLETORAS DE ESGOTO SANITÁRIO, DIÂMETRO DE 1500 MM, JUNTA ELÁSTICA, INSTALADO EM LOCAL COM ALTO NÍVEL DE INTERFERÊNCIAS (NÃO INCLUI FORNECIMENTO). AF_03/2024</t>
  </si>
  <si>
    <t>ASSENTAMENTO DE TUBO DE CONCRETO PARA REDES COLETORAS DE ESGOTO SANITÁRIO, DIÂMETRO DE 1500 MM, JUNTA ELÁSTICA, INSTALADO EM LOCAL COM BAIXO NÍVEL DE INTERFERÊNCIAS (NÃO INCLUI FORNECIMENTO). AF_03/2024</t>
  </si>
  <si>
    <t>TUBO DE CONCRETO PARA REDES COLETORAS DE ESGOTO SANITÁRIO, DIÂMETRO DE 1200 MM, JUNTA ELÁSTICA, INSTALADO EM LOCAL COM ALTO NÍVEL DE INTERFERÊNCIAS - FORNECIMENTO E ASSENTAMENTO. AF_03/2024</t>
  </si>
  <si>
    <t>TUBO DE CONCRETO PARA REDES COLETORAS DE ESGOTO SANITÁRIO, DIÂMETRO DE 1200 MM, JUNTA ELÁSTICA, INSTALADO EM LOCAL COM BAIXO NÍVEL DE INTERFERÊNCIAS - FORNECIMENTO E ASSENTAMENTO. AF_03/2024</t>
  </si>
  <si>
    <t>TUBO DE CONCRETO PARA REDES COLETORAS DE ESGOTO SANITÁRIO, DIÂMETRO DE 1500 MM, JUNTA ELÁSTICA, INSTALADO EM LOCAL COM ALTO NÍVEL DE INTERFERÊNCIAS - FORNECIMENTO E ASSENTAMENTO. AF_03/2024</t>
  </si>
  <si>
    <t>TUBO DE CONCRETO PARA REDES COLETORAS DE ESGOTO SANITÁRIO, DIÂMETRO DE 1500 MM, JUNTA ELÁSTICA, INSTALADO EM LOCAL COM BAIXO NÍVEL DE INTERFERÊNCIAS - FORNECIMENTO E ASSENTAMENTO. AF_03/2024</t>
  </si>
  <si>
    <t>CONSTRUÇÃO DE BASE E SUB-BASE PARA PAVIMENTAÇÃO DE SOLO (PREDOMINANTEMENTE ARENOSO) BRITA - 40%-60% COM CIMENTO - 4%, MISTURA EM USINA, COM ESPESSURA DE 10 CM - EXCLUSIVE CARGA E TRANSPORTE. AF_09/2024</t>
  </si>
  <si>
    <t>CONSTRUÇÃO DE BASE E SUB-BASE PARA PAVIMENTAÇÃO DE SOLO (PREDOMINANTEMENTE ARENOSO) BRITA - 40%-60% COM CIMENTO - 4%, MISTURA EM USINA, COM ESPESSURA DE 15 CM - EXCLUSIVE CARGA E TRANSPORTE. AF_09/2024</t>
  </si>
  <si>
    <t>CONSTRUÇÃO DE BASE E SUB-BASE PARA PAVIMENTAÇÃO DE SOLO (PREDOMINANTEMENTE ARENOSO) BRITA - 40%-60% COM CIMENTO - 4%, MISTURA EM USINA, COM ESPESSURA DE 20 CM - EXCLUSIVE CARGA E TRANSPORTE. AF_09/2024</t>
  </si>
  <si>
    <t>CONSTRUÇÃO DE BASE E SUB-BASE PARA PAVIMENTAÇÃO DE SOLO (PREDOMINANTEMENTE ARENOSO) BRITA - 40%-60% COM CIMENTO - 6%, MISTURA EM USINA, COM ESPESSURA DE 10 CM - EXCLUSIVE CARGA E TRANSPORTE. AF_09/2024</t>
  </si>
  <si>
    <t>CONSTRUÇÃO DE BASE E SUB-BASE PARA PAVIMENTAÇÃO DE SOLO (PREDOMINANTEMENTE ARENOSO) BRITA - 40%-60% COM CIMENTO - 6%, MISTURA EM USINA, COM ESPESSURA DE 15 CM - EXCLUSIVE CARGA E TRANSPORTE. AF_09/2024</t>
  </si>
  <si>
    <t>CONSTRUÇÃO DE BASE E SUB-BASE PARA PAVIMENTAÇÃO DE SOLO (PREDOMINANTEMENTE ARENOSO) BRITA - 40%-60% COM CIMENTO - 6%, MISTURA EM USINA, COM ESPESSURA DE 20 CM - EXCLUSIVE CARGA E TRANSPORTE. AF_09/2024</t>
  </si>
  <si>
    <t>CONSTRUÇÃO DE BASE E SUB-BASE PARA PAVIMENTAÇÃO DE SOLO (PREDOMINANTEMENTE ARENOSO) BRITA - 40%-60% COM CIMENTO - 8%, MISTURA EM USINA, COM ESPESSURA DE 10 CM - EXCLUSIVE CARGA E TRANSPORTE. AF_09/2024</t>
  </si>
  <si>
    <t>CONSTRUÇÃO DE BASE E SUB-BASE PARA PAVIMENTAÇÃO DE SOLO (PREDOMINANTEMENTE ARENOSO) BRITA - 40%-60% COM CIMENTO - 8%, MISTURA EM USINA, COM ESPESSURA DE 15 CM - EXCLUSIVE CARGA E TRANSPORTE. AF_09/2024</t>
  </si>
  <si>
    <t>CONSTRUÇÃO DE BASE E SUB-BASE PARA PAVIMENTAÇÃO DE SOLO (PREDOMINANTEMENTE ARENOSO) BRITA - 40%-60% COM CIMENTO - 8%, MISTURA EM USINA, COM ESPESSURA DE 20 CM - EXCLUSIVE CARGA E TRANSPORTE. AF_09/2024</t>
  </si>
  <si>
    <t>CONSTRUÇÃO DE BASE E SUB-BASE PARA PAVIMENTAÇÃO DE SOLO (PREDOMINANTEMENTE ARENOSO) BRITA - 40%-60%, MISTURA EM USINA, COM ESPESSURA DE 10 CM - EXCLUSIVE CARGA E TRANSPORTE. AF_09/2024</t>
  </si>
  <si>
    <t>CONSTRUÇÃO DE BASE E SUB-BASE PARA PAVIMENTAÇÃO DE SOLO (PREDOMINANTEMENTE ARENOSO) BRITA - 40%-60%, MISTURA EM USINA, COM ESPESSURA DE 15 CM - EXCLUSIVE CARGA E TRANSPORTE. AF_09/2024</t>
  </si>
  <si>
    <t>CONSTRUÇÃO DE BASE E SUB-BASE PARA PAVIMENTAÇÃO DE SOLO (PREDOMINANTEMENTE ARENOSO) BRITA - 40%-60%, MISTURA EM USINA, COM ESPESSURA DE 20 CM - EXCLUSIVE CARGA E TRANSPORTE. AF_09/2024</t>
  </si>
  <si>
    <t>CONSTRUÇÃO DE BASE E SUB-BASE PARA PAVIMENTAÇÃO DE SOLO (PREDOMINANTEMENTE ARENOSO) BRITA - 50%-50% COM CIMENTO - 4%, MISTURA EM USINA, COM ESPESSURA DE 10 CM - EXCLUSIVE CARGA E TRANSPORTE. AF_09/2024</t>
  </si>
  <si>
    <t>CONSTRUÇÃO DE BASE E SUB-BASE PARA PAVIMENTAÇÃO DE SOLO (PREDOMINANTEMENTE ARENOSO) BRITA - 50%-50% COM CIMENTO - 4%, MISTURA EM USINA, COM ESPESSURA DE 15 CM - EXCLUSIVE CARGA E TRANSPORTE. AF_09/2024</t>
  </si>
  <si>
    <t>CONSTRUÇÃO DE BASE E SUB-BASE PARA PAVIMENTAÇÃO DE SOLO (PREDOMINANTEMENTE ARENOSO) BRITA - 50%-50% COM CIMENTO - 4%, MISTURA EM USINA, COM ESPESSURA DE 20 CM - EXCLUSIVE CARGA E TRANSPORTE. AF_09/2024</t>
  </si>
  <si>
    <t>CONSTRUÇÃO DE BASE E SUB-BASE PARA PAVIMENTAÇÃO DE SOLO (PREDOMINANTEMENTE ARENOSO) BRITA - 50%-50% COM CIMENTO - 6%, MISTURA EM USINA, COM ESPESSURA DE 10 CM - EXCLUSIVE CARGA E TRANSPORTE. AF_09/2024</t>
  </si>
  <si>
    <t>CONSTRUÇÃO DE BASE E SUB-BASE PARA PAVIMENTAÇÃO DE SOLO (PREDOMINANTEMENTE ARENOSO) BRITA - 50%-50% COM CIMENTO - 6%, MISTURA EM USINA, COM ESPESSURA DE 15 CM - EXCLUSIVE CARGA E TRANSPORTE. AF_09/2024</t>
  </si>
  <si>
    <t>CONSTRUÇÃO DE BASE E SUB-BASE PARA PAVIMENTAÇÃO DE SOLO (PREDOMINANTEMENTE ARENOSO) BRITA - 50%-50% COM CIMENTO - 6%, MISTURA EM USINA, COM ESPESSURA DE 20 CM - EXCLUSIVE CARGA E TRANSPORTE. AF_09/2024</t>
  </si>
  <si>
    <t>CONSTRUÇÃO DE BASE E SUB-BASE PARA PAVIMENTAÇÃO DE SOLO (PREDOMINANTEMENTE ARENOSO) BRITA - 50%-50% COM CIMENTO - 8%, MISTURA EM USINA, COM ESPESSURA DE 10 CM - EXCLUSIVE CARGA E TRANSPORTE. AF_09/2024</t>
  </si>
  <si>
    <t>CONSTRUÇÃO DE BASE E SUB-BASE PARA PAVIMENTAÇÃO DE SOLO (PREDOMINANTEMENTE ARENOSO) BRITA - 50%-50% COM CIMENTO - 8%, MISTURA EM USINA, COM ESPESSURA DE 15 CM - EXCLUSIVE CARGA E TRANSPORTE. AF_09/2024</t>
  </si>
  <si>
    <t>CONSTRUÇÃO DE BASE E SUB-BASE PARA PAVIMENTAÇÃO DE SOLO (PREDOMINANTEMENTE ARENOSO) BRITA - 50%-50% COM CIMENTO - 8%, MISTURA EM USINA, COM ESPESSURA DE 20 CM - EXCLUSIVE CARGA E TRANSPORTE. AF_09/2024</t>
  </si>
  <si>
    <t>CONSTRUÇÃO DE BASE E SUB-BASE PARA PAVIMENTAÇÃO DE SOLO (PREDOMINANTEMENTE ARENOSO) BRITA - 50%-50%, MISTURA EM USINA, COM ESPESSURA DE 10 CM - EXCLUSIVE CARGA E TRANSPORTE. AF_09/2024</t>
  </si>
  <si>
    <t>CONSTRUÇÃO DE BASE E SUB-BASE PARA PAVIMENTAÇÃO DE SOLO (PREDOMINANTEMENTE ARENOSO) BRITA - 50%-50%, MISTURA EM USINA, COM ESPESSURA DE 15 CM - EXCLUSIVE CARGA E TRANSPORTE. AF_09/2024</t>
  </si>
  <si>
    <t>CONSTRUÇÃO DE BASE E SUB-BASE PARA PAVIMENTAÇÃO DE SOLO (PREDOMINANTEMENTE ARENOSO) BRITA - 50%-50%, MISTURA EM USINA, COM ESPESSURA DE 20 CM - EXCLUSIVE CARGA E TRANSPORTE. AF_09/2024</t>
  </si>
  <si>
    <t>CONSTRUÇÃO DE BASE E SUB-BASE PARA PAVIMENTAÇÃO DE SOLO (PREDOMINANTEMENTE ARENOSO) COM CIMENTO - 6%, MISTURA EM USINA, COM ESPESSURA DE 10 CM - EXCLUSIVE CARGA E TRANSPORTE. AF_09/2024</t>
  </si>
  <si>
    <t>CONSTRUÇÃO DE BASE E SUB-BASE PARA PAVIMENTAÇÃO DE SOLO (PREDOMINANTEMENTE ARENOSO) COM CIMENTO - 6%, MISTURA EM USINA, COM ESPESSURA DE 15 CM - EXCLUSIVE CARGA E TRANSPORTE. AF_09/2024</t>
  </si>
  <si>
    <t>CONSTRUÇÃO DE BASE E SUB-BASE PARA PAVIMENTAÇÃO DE SOLO (PREDOMINANTEMENTE ARENOSO) COM CIMENTO - 6%, MISTURA EM USINA, COM ESPESSURA DE 20 CM - EXCLUSIVE CARGA E TRANSPORTE. AF_09/2024</t>
  </si>
  <si>
    <t>CONSTRUÇÃO DE BASE E SUB-BASE PARA PAVIMENTAÇÃO DE SOLO (PREDOMINANTEMENTE ARENOSO) COM CIMENTO - 8%, MISTURA EM USINA, COM ESPESSURA DE 10 CM - EXCLUSIVE CARGA E TRANSPORTE. AF_09/2024</t>
  </si>
  <si>
    <t>CONSTRUÇÃO DE BASE E SUB-BASE PARA PAVIMENTAÇÃO DE SOLO (PREDOMINANTEMENTE ARENOSO) COM CIMENTO - 8%, MISTURA EM USINA, COM ESPESSURA DE 15 CM - EXCLUSIVE CARGA E TRANSPORTE. AF_09/2024</t>
  </si>
  <si>
    <t>CONSTRUÇÃO DE BASE E SUB-BASE PARA PAVIMENTAÇÃO DE SOLO (PREDOMINANTEMENTE ARENOSO) COM CIMENTO - 8%, MISTURA EM USINA, COM ESPESSURA DE 20 CM - EXCLUSIVE CARGA E TRANSPORTE. AF_09/2024</t>
  </si>
  <si>
    <t>CONSTRUÇÃO DE BASE E SUB-BASE PARA PAVIMENTAÇÃO DE SOLO (PREDOMINANTEMENTE ARENOSO) MELHORADO COM CIMENTO - 2%, MISTURA EM USINA, COM ESPESSURA DE 10 CM - EXCLUSIVE CARGA E TRANSPORTE. AF_09/2024</t>
  </si>
  <si>
    <t>CONSTRUÇÃO DE BASE E SUB-BASE PARA PAVIMENTAÇÃO DE SOLO (PREDOMINANTEMENTE ARENOSO) MELHORADO COM CIMENTO - 2%, MISTURA EM USINA, COM ESPESSURA DE 15 CM - EXCLUSIVE CARGA E TRANSPORTE. AF_09/2024</t>
  </si>
  <si>
    <t>CONSTRUÇÃO DE BASE E SUB-BASE PARA PAVIMENTAÇÃO DE SOLO (PREDOMINANTEMENTE ARENOSO) MELHORADO COM CIMENTO - 2%, MISTURA EM USINA, COM ESPESSURA DE 20 CM - EXCLUSIVE CARGA E TRANSPORTE. AF_09/2024</t>
  </si>
  <si>
    <t>CONSTRUÇÃO DE BASE E SUB-BASE PARA PAVIMENTAÇÃO DE SOLO (PREDOMINANTEMENTE ARENOSO) MELHORADO COM CIMENTO - 4%, MISTURA EM USINA, COM ESPESSURA DE 10 CM - EXCLUSIVE CARGA E TRANSPORTE. AF_09/2024</t>
  </si>
  <si>
    <t>CONSTRUÇÃO DE BASE E SUB-BASE PARA PAVIMENTAÇÃO DE SOLO (PREDOMINANTEMENTE ARENOSO) MELHORADO COM CIMENTO - 4%, MISTURA EM USINA, COM ESPESSURA DE 15 CM - EXCLUSIVE CARGA E TRANSPORTE. AF_09/2024</t>
  </si>
  <si>
    <t>CONSTRUÇÃO DE BASE E SUB-BASE PARA PAVIMENTAÇÃO DE SOLO (PREDOMINANTEMENTE ARENOSO) MELHORADO COM CIMENTO - 4%, MISTURA EM USINA, COM ESPESSURA DE 20 CM - EXCLUSIVE CARGA E TRANSPORTE. AF_09/2024</t>
  </si>
  <si>
    <t>CONSTRUÇÃO DE BASE E SUB-BASE PARA PAVIMENTAÇÃO DE SOLO (PREDOMINANTEMENTE ARGILOSO) BRITA - 40%-60%, MISTURA EM USINA, COM ESPESSURA DE 10 CM - EXCLUSIVE CARGA E TRANSPORTE. AF_09/2024</t>
  </si>
  <si>
    <t>CONSTRUÇÃO DE BASE E SUB-BASE PARA PAVIMENTAÇÃO DE SOLO (PREDOMINANTEMENTE ARGILOSO) BRITA - 40%-60%, MISTURA EM USINA, COM ESPESSURA DE 15 CM - EXCLUSIVE CARGA E TRANSPORTE. AF_09/2024</t>
  </si>
  <si>
    <t>CONSTRUÇÃO DE BASE E SUB-BASE PARA PAVIMENTAÇÃO DE SOLO (PREDOMINANTEMENTE ARGILOSO) BRITA - 40%-60%, MISTURA EM USINA, COM ESPESSURA DE 20 CM - EXCLUSIVE CARGA E TRANSPORTE. AF_09/2024</t>
  </si>
  <si>
    <t>CONSTRUÇÃO DE BASE E SUB-BASE PARA PAVIMENTAÇÃO DE SOLO (PREDOMINANTEMENTE ARGILOSO) BRITA - 50%-50%, MISTURA EM USINA, COM ESPESSURA DE 10 CM - EXCLUSIVE CARGA E TRANSPORTE. AF_09/2024</t>
  </si>
  <si>
    <t>CONSTRUÇÃO DE BASE E SUB-BASE PARA PAVIMENTAÇÃO DE SOLO (PREDOMINANTEMENTE ARGILOSO) BRITA - 50%-50%, MISTURA EM USINA, COM ESPESSURA DE 15 CM - EXCLUSIVE CARGA E TRANSPORTE. AF_09/2024</t>
  </si>
  <si>
    <t>CONSTRUÇÃO DE BASE E SUB-BASE PARA PAVIMENTAÇÃO DE SOLO (PREDOMINANTEMENTE ARGILOSO) BRITA - 50%-50%, MISTURA EM USINA, COM ESPESSURA DE 20 CM - EXCLUSIVE CARGA E TRANSPORTE. AF_09/2024</t>
  </si>
  <si>
    <t>EXECUÇÃO DE IMPRIMAÇÃO COM ASFALTO DILUÍDO CM-30, PARA OBRAS DE CONSTRUÇÃO DE PAVIMENTOS. AF_09/2024</t>
  </si>
  <si>
    <t>EXECUÇÃO DE IMPRIMAÇÃO COM ASFALTO DILUÍDO CM-30, PARA OBRAS DE RECONSTRUÇÃO DE PAVIMENTOS. AF_09/2024</t>
  </si>
  <si>
    <t>EXECUÇÃO DE PINTURA DE LIGAÇÃO COM EMULSÃO ASFÁLTICA RR-2C, PARA OBRAS DE CONSTRUÇÃO DE PAVIMENTOS. AF_09/2024</t>
  </si>
  <si>
    <t>EXECUÇÃO DE PINTURA DE LIGAÇÃO COM EMULSÃO ASFÁLTICA RR-2C, PARA OBRAS DE RECONSTRUÇÃO DE PAVIMENTOS. AF_09/2024</t>
  </si>
  <si>
    <t>RECONSTRUÇÃO DE BASE E SUB-BASE PARA PAVIMENTAÇÃO DE SOLO (PREDOMINANTEMENTE ARENOSO) BRITA - 40%-60% COM CIMENTO - 4%, MISTURA EM USINA, COM ESPESSURA DE 10 CM - EXCLUSIVE CARGA E TRANSPORTE. AF_09/2024</t>
  </si>
  <si>
    <t>RECONSTRUÇÃO DE BASE E SUB-BASE PARA PAVIMENTAÇÃO DE SOLO (PREDOMINANTEMENTE ARENOSO) BRITA - 40%-60% COM CIMENTO - 4%, MISTURA EM USINA, COM ESPESSURA DE 15 CM - EXCLUSIVE CARGA E TRANSPORTE. AF_09/2024</t>
  </si>
  <si>
    <t>RECONSTRUÇÃO DE BASE E SUB-BASE PARA PAVIMENTAÇÃO DE SOLO (PREDOMINANTEMENTE ARENOSO) BRITA - 40%-60% COM CIMENTO - 4%, MISTURA EM USINA, COM ESPESSURA DE 20 CM - EXCLUSIVE CARGA E TRANSPORTE. AF_09/2024</t>
  </si>
  <si>
    <t>RECONSTRUÇÃO DE BASE E SUB-BASE PARA PAVIMENTAÇÃO DE SOLO (PREDOMINANTEMENTE ARENOSO) BRITA - 40%-60% COM CIMENTO - 6%, MISTURA EM USINA, COM ESPESSURA DE 10 CM - EXCLUSIVE CARGA E TRANSPORTE. AF_09/2024</t>
  </si>
  <si>
    <t>RECONSTRUÇÃO DE BASE E SUB-BASE PARA PAVIMENTAÇÃO DE SOLO (PREDOMINANTEMENTE ARENOSO) BRITA - 40%-60% COM CIMENTO - 6%, MISTURA EM USINA, COM ESPESSURA DE 15 CM - EXCLUSIVE CARGA E TRANSPORTE. AF_09/2024</t>
  </si>
  <si>
    <t>RECONSTRUÇÃO DE BASE E SUB-BASE PARA PAVIMENTAÇÃO DE SOLO (PREDOMINANTEMENTE ARENOSO) BRITA - 40%-60% COM CIMENTO - 6%, MISTURA EM USINA, COM ESPESSURA DE 20 CM - EXCLUSIVE CARGA E TRANSPORTE. AF_09/2024</t>
  </si>
  <si>
    <t>RECONSTRUÇÃO DE BASE E SUB-BASE PARA PAVIMENTAÇÃO DE SOLO (PREDOMINANTEMENTE ARENOSO) BRITA - 40%-60% COM CIMENTO - 8%, MISTURA EM USINA, COM ESPESSURA DE 10 CM - EXCLUSIVE CARGA E TRANSPORTE. AF_09/2024</t>
  </si>
  <si>
    <t>RECONSTRUÇÃO DE BASE E SUB-BASE PARA PAVIMENTAÇÃO DE SOLO (PREDOMINANTEMENTE ARENOSO) BRITA - 40%-60% COM CIMENTO - 8%, MISTURA EM USINA, COM ESPESSURA DE 15 CM - EXCLUSIVE CARGA E TRANSPORTE. AF_09/2024</t>
  </si>
  <si>
    <t>RECONSTRUÇÃO DE BASE E SUB-BASE PARA PAVIMENTAÇÃO DE SOLO (PREDOMINANTEMENTE ARENOSO) BRITA - 40%-60% COM CIMENTO - 8%, MISTURA EM USINA, COM ESPESSURA DE 20 CM - EXCLUSIVE CARGA E TRANSPORTE. AF_09/2024</t>
  </si>
  <si>
    <t>RECONSTRUÇÃO DE BASE E SUB-BASE PARA PAVIMENTAÇÃO DE SOLO (PREDOMINANTEMENTE ARENOSO) BRITA - 40%-60%, MISTURA EM USINA, COM ESPESSURA DE 10 CM - EXCLUSIVE CARGA E TRANSPORTE. AF_09/2024</t>
  </si>
  <si>
    <t>RECONSTRUÇÃO DE BASE E SUB-BASE PARA PAVIMENTAÇÃO DE SOLO (PREDOMINANTEMENTE ARENOSO) BRITA - 40%-60%, MISTURA EM USINA, COM ESPESSURA DE 15 CM - EXCLUSIVE CARGA E TRANSPORTE. AF_09/2024</t>
  </si>
  <si>
    <t>RECONSTRUÇÃO DE BASE E SUB-BASE PARA PAVIMENTAÇÃO DE SOLO (PREDOMINANTEMENTE ARENOSO) BRITA - 40%-60%, MISTURA EM USINA, COM ESPESSURA DE 20 CM - EXCLUSIVE CARGA E TRANSPORTE. AF_09/2024</t>
  </si>
  <si>
    <t>RECONSTRUÇÃO DE BASE E SUB-BASE PARA PAVIMENTAÇÃO DE SOLO (PREDOMINANTEMENTE ARENOSO) BRITA - 50%-50% COM CIMENTO - 4%, MISTURA EM USINA, COM ESPESSURA DE 10 CM - EXCLUSIVE CARGA E TRANSPORTE. AF_09/2024</t>
  </si>
  <si>
    <t>RECONSTRUÇÃO DE BASE E SUB-BASE PARA PAVIMENTAÇÃO DE SOLO (PREDOMINANTEMENTE ARENOSO) BRITA - 50%-50% COM CIMENTO - 4%, MISTURA EM USINA, COM ESPESSURA DE 15 CM - EXCLUSIVE CARGA E TRANSPORTE. AF_09/2024</t>
  </si>
  <si>
    <t>RECONSTRUÇÃO DE BASE E SUB-BASE PARA PAVIMENTAÇÃO DE SOLO (PREDOMINANTEMENTE ARENOSO) BRITA - 50%-50% COM CIMENTO - 4%, MISTURA EM USINA, COM ESPESSURA DE 20 CM - EXCLUSIVE CARGA E TRANSPORTE. AF_09/2024</t>
  </si>
  <si>
    <t>RECONSTRUÇÃO DE BASE E SUB-BASE PARA PAVIMENTAÇÃO DE SOLO (PREDOMINANTEMENTE ARENOSO) BRITA - 50%-50% COM CIMENTO - 6%, MISTURA EM USINA, COM ESPESSURA DE 10 CM - EXCLUSIVE CARGA E TRANSPORTE. AF_09/2024</t>
  </si>
  <si>
    <t>RECONSTRUÇÃO DE BASE E SUB-BASE PARA PAVIMENTAÇÃO DE SOLO (PREDOMINANTEMENTE ARENOSO) BRITA - 50%-50% COM CIMENTO - 6%, MISTURA EM USINA, COM ESPESSURA DE 15 CM - EXCLUSIVE CARGA E TRANSPORTE. AF_09/2024</t>
  </si>
  <si>
    <t>RECONSTRUÇÃO DE BASE E SUB-BASE PARA PAVIMENTAÇÃO DE SOLO (PREDOMINANTEMENTE ARENOSO) BRITA - 50%-50% COM CIMENTO - 6%, MISTURA EM USINA, COM ESPESSURA DE 20 CM - EXCLUSIVE CARGA E TRANSPORTE. AF_09/2024</t>
  </si>
  <si>
    <t>RECONSTRUÇÃO DE BASE E SUB-BASE PARA PAVIMENTAÇÃO DE SOLO (PREDOMINANTEMENTE ARENOSO) BRITA - 50%-50% COM CIMENTO - 8%, MISTURA EM USINA, COM ESPESSURA DE 10 CM - EXCLUSIVE CARGA E TRANSPORTE. AF_09/2024</t>
  </si>
  <si>
    <t>RECONSTRUÇÃO DE BASE E SUB-BASE PARA PAVIMENTAÇÃO DE SOLO (PREDOMINANTEMENTE ARENOSO) BRITA - 50%-50% COM CIMENTO - 8%, MISTURA EM USINA, COM ESPESSURA DE 15 CM - EXCLUSIVE CARGA E TRANSPORTE. AF_09/2024</t>
  </si>
  <si>
    <t>RECONSTRUÇÃO DE BASE E SUB-BASE PARA PAVIMENTAÇÃO DE SOLO (PREDOMINANTEMENTE ARENOSO) BRITA - 50%-50% COM CIMENTO - 8%, MISTURA EM USINA, COM ESPESSURA DE 20 CM - EXCLUSIVE CARGA E TRANSPORTE. AF_09/2024</t>
  </si>
  <si>
    <t>RECONSTRUÇÃO DE BASE E SUB-BASE PARA PAVIMENTAÇÃO DE SOLO (PREDOMINANTEMENTE ARENOSO) BRITA - 50%-50%, MISTURA EM USINA, COM ESPESSURA DE 10 CM - EXCLUSIVE CARGA E TRANSPORTE. AF_09/2024</t>
  </si>
  <si>
    <t>RECONSTRUÇÃO DE BASE E SUB-BASE PARA PAVIMENTAÇÃO DE SOLO (PREDOMINANTEMENTE ARENOSO) BRITA - 50%-50%, MISTURA EM USINA, COM ESPESSURA DE 15 CM - EXCLUSIVE CARGA E TRANSPORTE. AF_09/2024</t>
  </si>
  <si>
    <t>RECONSTRUÇÃO DE BASE E SUB-BASE PARA PAVIMENTAÇÃO DE SOLO (PREDOMINANTEMENTE ARENOSO) BRITA - 50%-50%, MISTURA EM USINA, COM ESPESSURA DE 20 CM - EXCLUSIVE CARGA E TRANSPORTE. AF_09/2024</t>
  </si>
  <si>
    <t>RECONSTRUÇÃO DE BASE E SUB-BASE PARA PAVIMENTAÇÃO DE SOLO (PREDOMINANTEMENTE ARENOSO) COM CIMENTO - 6%, MISTURA EM USINA, COM ESPESSURA DE 10 CM - EXCLUSIVE CARGA E TRANSPORTE. AF_09/2024</t>
  </si>
  <si>
    <t>RECONSTRUÇÃO DE BASE E SUB-BASE PARA PAVIMENTAÇÃO DE SOLO (PREDOMINANTEMENTE ARENOSO) COM CIMENTO - 6%, MISTURA EM USINA, COM ESPESSURA DE 15 CM - EXCLUSIVE CARGA E TRANSPORTE. AF_09/2024</t>
  </si>
  <si>
    <t>RECONSTRUÇÃO DE BASE E SUB-BASE PARA PAVIMENTAÇÃO DE SOLO (PREDOMINANTEMENTE ARENOSO) COM CIMENTO - 6%, MISTURA EM USINA, COM ESPESSURA DE 20 CM - EXCLUSIVE CARGA E TRANSPORTE. AF_09/2024</t>
  </si>
  <si>
    <t>RECONSTRUÇÃO DE BASE E SUB-BASE PARA PAVIMENTAÇÃO DE SOLO (PREDOMINANTEMENTE ARENOSO) COM CIMENTO - 8%, MISTURA EM USINA, COM ESPESSURA DE 10 CM - EXCLUSIVE CARGA E TRANSPORTE. AF_09/2024</t>
  </si>
  <si>
    <t>RECONSTRUÇÃO DE BASE E SUB-BASE PARA PAVIMENTAÇÃO DE SOLO (PREDOMINANTEMENTE ARENOSO) COM CIMENTO - 8%, MISTURA EM USINA, COM ESPESSURA DE 15 CM - EXCLUSIVE CARGA E TRANSPORTE. AF_09/2024</t>
  </si>
  <si>
    <t>RECONSTRUÇÃO DE BASE E SUB-BASE PARA PAVIMENTAÇÃO DE SOLO (PREDOMINANTEMENTE ARENOSO) COM CIMENTO - 8%, MISTURA EM USINA, COM ESPESSURA DE 20 CM - EXCLUSIVE CARGA E TRANSPORTE. AF_09/2024</t>
  </si>
  <si>
    <t>RECONSTRUÇÃO DE BASE E SUB-BASE PARA PAVIMENTAÇÃO DE SOLO (PREDOMINANTEMENTE ARENOSO) MELHORADO COM CIMENTO - 2%, MISTURA EM USINA, COM ESPESSURA DE 10 CM - EXCLUSIVE CARGA E TRANSPORTE. AF_09/2024</t>
  </si>
  <si>
    <t>RECONSTRUÇÃO DE BASE E SUB-BASE PARA PAVIMENTAÇÃO DE SOLO (PREDOMINANTEMENTE ARENOSO) MELHORADO COM CIMENTO - 2%, MISTURA EM USINA, COM ESPESSURA DE 15 CM - EXCLUSIVE CARGA E TRANSPORTE. AF_09/2024</t>
  </si>
  <si>
    <t>RECONSTRUÇÃO DE BASE E SUB-BASE PARA PAVIMENTAÇÃO DE SOLO (PREDOMINANTEMENTE ARENOSO) MELHORADO COM CIMENTO - 2%, MISTURA EM USINA, COM ESPESSURA DE 20 CM - EXCLUSIVE CARGA E TRANSPORTE. AF_09/2024</t>
  </si>
  <si>
    <t>RECONSTRUÇÃO DE BASE E SUB-BASE PARA PAVIMENTAÇÃO DE SOLO (PREDOMINANTEMENTE ARENOSO) MELHORADO COM CIMENTO - 4%, MISTURA EM USINA, COM ESPESSURA DE 10 CM - EXCLUSIVE CARGA E TRANSPORTE. AF_09/2024</t>
  </si>
  <si>
    <t>RECONSTRUÇÃO DE BASE E SUB-BASE PARA PAVIMENTAÇÃO DE SOLO (PREDOMINANTEMENTE ARENOSO) MELHORADO COM CIMENTO - 4%, MISTURA EM USINA, COM ESPESSURA DE 15 CM - EXCLUSIVE CARGA E TRANSPORTE. AF_09/2024</t>
  </si>
  <si>
    <t>RECONSTRUÇÃO DE BASE E SUB-BASE PARA PAVIMENTAÇÃO DE SOLO (PREDOMINANTEMENTE ARENOSO) MELHORADO COM CIMENTO - 4%, MISTURA EM USINA, COM ESPESSURA DE 20 CM - EXCLUSIVE CARGA E TRANSPORTE. AF_09/2024</t>
  </si>
  <si>
    <t>RECONSTRUÇÃO DE BASE E SUB-BASE PARA PAVIMENTAÇÃO DE SOLO (PREDOMINANTEMENTE ARGILOSO) BRITA - 40%-60%, MISTURA EM USINA, COM ESPESSURA DE 10 CM - EXCLUSIVE CARGA E TRANSPORTE. AF_09/2024</t>
  </si>
  <si>
    <t>RECONSTRUÇÃO DE BASE E SUB-BASE PARA PAVIMENTAÇÃO DE SOLO (PREDOMINANTEMENTE ARGILOSO) BRITA - 40%-60%, MISTURA EM USINA, COM ESPESSURA DE 15 CM - EXCLUSIVE CARGA E TRANSPORTE. AF_09/2024</t>
  </si>
  <si>
    <t>RECONSTRUÇÃO DE BASE E SUB-BASE PARA PAVIMENTAÇÃO DE SOLO (PREDOMINANTEMENTE ARGILOSO) BRITA - 40%-60%, MISTURA EM USINA, COM ESPESSURA DE 20 CM - EXCLUSIVE CARGA E TRANSPORTE. AF_09/2024</t>
  </si>
  <si>
    <t>RECONSTRUÇÃO DE BASE E SUB-BASE PARA PAVIMENTAÇÃO DE SOLO (PREDOMINANTEMENTE ARGILOSO) BRITA - 50%-50%, MISTURA EM USINA, COM ESPESSURA DE 10 CM - EXCLUSIVE CARGA E TRANSPORTE. AF_09/2024</t>
  </si>
  <si>
    <t>RECONSTRUÇÃO DE BASE E SUB-BASE PARA PAVIMENTAÇÃO DE SOLO (PREDOMINANTEMENTE ARGILOSO) BRITA - 50%-50%, MISTURA EM USINA, COM ESPESSURA DE 15 CM - EXCLUSIVE CARGA E TRANSPORTE. AF_09/2024</t>
  </si>
  <si>
    <t>RECONSTRUÇÃO DE BASE E SUB-BASE PARA PAVIMENTAÇÃO DE SOLO (PREDOMINANTEMENTE ARGILOSO) BRITA - 50%-50%, MISTURA EM USINA, COM ESPESSURA DE 20 CM - EXCLUSIVE CARGA E TRANSPORTE. AF_09/2024</t>
  </si>
  <si>
    <t>BOMBA CENTRÍFUGA, TRIFÁSICA, 1,5 CV OU 1,48 HP, HM 10 A 24 M, Q 6,1 A 21,9 M3/H, 2 UNIDADES, INCLUSO QUADRO ELÉTRICO - FORNECIMENTO E INSTALAÇÃO. AF_12/2020</t>
  </si>
  <si>
    <t>BOMBA CENTRÍFUGA, TRIFÁSICA, 3 CV OU 2,96 HP, HM 34 A 40 M, Q 8,6 A 14,8 M3/H, 2 UNIDADES, INCLUSO QUADRO ELÉTRICO - FORNECIMENTO E INSTALAÇÃO. AF_12/2020</t>
  </si>
  <si>
    <t>BOMBA SUBMERSÍVEL, TRIFÁSICA, 3,80 CV OU 3,75 HP, HM 5 A 25,5 M, Q 3,6 A 61,2 M3/H (NÃO INCLUI O FORNECIMENTO DA BOMBA). AF_12/2020</t>
  </si>
  <si>
    <t>BOMBA SUBMERSÍVEL, TRIFÁSICA, 3,80 CV OU 3,75 HP, HM 5 A 25,5 M, Q 3,6 A 61,2 M3/H - FORNECIMENTO E INSTALAÇÃO. AF_12/2020</t>
  </si>
  <si>
    <t>MOTO BOMBA HORIZONTAL ATÉ 10 CV, HM 75 A 80 M, Q 25,4 A 48 - FORNECIMENTO E INSTALAÇÃO. AF_12/2020</t>
  </si>
  <si>
    <t>MOTO BOMBA HORIZONTAL DE 12,5 A 25CV, HM 140 M - FORNECIMENTO E INSTALAÇÃO. AF_12/2020</t>
  </si>
  <si>
    <t>MOTO BOMBA SUBMERSÍVEL ATÉ 10 CV, HM 21 M (NÃO INCLUI O FORNECIMENTO DA BOMBA). AF_12/2020</t>
  </si>
  <si>
    <t>MOTO BOMBA SUBMERSÍVEL ATÉ 10 CV, HM 21 M - FORNECIMENTO E INSTALAÇÃO. AF_12/2020</t>
  </si>
  <si>
    <t>MOTO BOMBA SUBMERSÍVEL DE 11 A 25 CV, HM 33 M (NÃO INCLUI O FORNECIMENTO DA BOMBA). AF_12/2020</t>
  </si>
  <si>
    <t>MOTO BOMBA SUBMERSÍVEL DE 11 A 25 CV, HM 33 M - FORNECIMENTO E INSTALAÇÃO. AF_12/2020</t>
  </si>
  <si>
    <t>QUADRO ELÉTRICO PARA 2 BOMBAS CENTRÍFUGAS TRIFÁSICAS 1,5 CV - FORNECIMENTO E INSTALAÇÃO. AF_12/2020</t>
  </si>
  <si>
    <t>QUADRO ELÉTRICO PARA 2 BOMBAS CENTRÍFUGAS TRIFÁSICAS 3 CV - FORNECIMENTO E INSTALAÇÃO. AF_12/2020</t>
  </si>
  <si>
    <t>FORNECIMENTO E INSTALAÇÃO DE BRISE DE ALUMÍNIO B57, COM PINTURA ELETROSTÁTICA BRANCA, ACABAMENTO LISO, FIXADO EM PORTA-PAINEL RANHURADO. AF_03/2024</t>
  </si>
  <si>
    <t>FORNECIMENTO E INSTALAÇÃO DE BRISE DE ALUZINC SL4, COM PINTURA ELETROSTÁTICA BRANCA, INCLINAÇÃO DE 45°, ACABAMENTO LISO, FIXADO EM PORTA-PAINEL RANHURADO. AF_03/2024</t>
  </si>
  <si>
    <t>FORNECIMENTO E INSTALAÇÃO DE CAIXA DE ALUMÍNIO PROTETORA PARA CONDENSADORA DE AR-CONDICIONADO, PINTURA ELETROSTÁTICA BRANCA, DIMENSÕES 100 CM X 78 CM X 50 CM. AF_03/2024</t>
  </si>
  <si>
    <t>FORNECIMENTO E INSTALAÇÃO DE CONJUNTO DE BRISE EM REQUADRO DE ALUMÍNIO DESLIZANTE, COM PERFIS INTERNOS TUBULARES FIXOS, COM PINTURA ELETROSTÁTICA BRANCA, ACABAMENTO, 150 CM X 265 CM. AF_03/2024</t>
  </si>
  <si>
    <t>CAIXA ENTERRADA HIDRÁULICA RETANGULAR, EM CONCRETO PRÉ-MOLDADO, DIMENSÕES INTERNAS: 1X1X0,5 M. AF_12/2020</t>
  </si>
  <si>
    <t>CAIXA ENTERRADA PARA INSTALAÇÕES TELEFÔNICAS TIPO R2, EM ALVENARIA COM BLOCOS DE CONCRETO, DIMENSÕES INTERNAS: 0,52X1,07X0,60 M, EXCLUINDO TAMPÃO. AF_12/2020</t>
  </si>
  <si>
    <t>CAIXA ENTERRADA PARA INSTALAÇÕES TELEFÔNICAS TIPO R3, EM ALVENARIA COM BLOCOS DE CONCRETO, DIMENSÕES INTERNAS: 1,2X1,5X1,40 M, EXCLUINDO TAMPÃO. AF_12/2020</t>
  </si>
  <si>
    <t>CANALETA DE CONCRETO POLIMÉRICO COM GRELHA, LARGURA DE 13 CM - FORNECIMENTO E INSTALAÇÃO. AF_08/2021</t>
  </si>
  <si>
    <t>ALAMBRADO EM PERFIS METÁLICOS RETANGULARES COM GRADIL METÁLICO (EXCLUSIVE MURETA EM CONCRETO).AF_05/2018</t>
  </si>
  <si>
    <t>CERCA COM MOURÕES DE CONCRETO, RETO, 15X15 CM, ESPAÇAMENTO DE 2,5 M, CRAVADOS 0,5 M, ESCORAS DE 10X10 CM A CADA 50 M, COM 12 FIOS DE ARAME DE AÇO OVALADO 15X17 - FORNECIMENTO E INSTALAÇÃO. AF_05/2020</t>
  </si>
  <si>
    <t>CERCA COM MOURÕES DE CONCRETO, RETO, 15X15 CM, ESPAÇAMENTO DE 2,5 M, CRAVADOS 0,5 M, ESCORAS DE 10X10 CM A CADA 50 M, COM 9 FIOS DE ARAME DE AÇO OVALADO 15X17 - FORNECIMENTO E INSTALAÇÃO. AF_05/2020</t>
  </si>
  <si>
    <t>REVESTIMENTO VEGETAL PARA SOLO GRAMPEADO VERDE, ATRAVÉS DE HIDROSSEMEADURA. AF_07/2024</t>
  </si>
  <si>
    <t>ANCORAGEM ATIVA PARA CABO COM 1 CORDOALHA DE DIÂMETRO NOMINAL DE 12,7 MM. AF_08/2022</t>
  </si>
  <si>
    <t>ANCORAGEM ATIVA PARA CABO COM 1 CORDOALHA DE DIÂMETRO NOMINAL DE 15,2 MM. AF_08/2022</t>
  </si>
  <si>
    <t>ANCORAGEM ATIVA PARA CABO COM 12 CORDOALHAS DE DIÂMETRO NOMINAL DE 12,7 MM. AF_08/2022</t>
  </si>
  <si>
    <t>ANCORAGEM ATIVA PARA CABO COM 12 CORDOALHAS DE DIÂMETRO NOMINAL DE 15,2 MM. AF_08/2022</t>
  </si>
  <si>
    <t>ANCORAGEM ATIVA PARA CABO COM 2 CORDOALHAS DE DIÂMETRO NOMINAL DE 12,7 MM. AF_08/2022</t>
  </si>
  <si>
    <t>ANCORAGEM ATIVA PARA CABO COM 2 CORDOALHAS DE DIÂMETRO NOMINAL DE 15,2 MM. AF_08/2022</t>
  </si>
  <si>
    <t>ANCORAGEM ATIVA PARA CABO COM 4 CORDOALHAS DE DIÂMETRO NOMINAL DE 12,7 MM. AF_08/2022</t>
  </si>
  <si>
    <t>ANCORAGEM ATIVA PARA CABO COM 4 CORDOALHAS DE DIÂMETRO NOMINAL DE 15,2 MM. AF_08/2022</t>
  </si>
  <si>
    <t>ANCORAGEM ATIVA PARA CABO COM 6 CORDOALHAS DE DIÂMETRO NOMINAL DE 12,7 MM. AF_08/2022</t>
  </si>
  <si>
    <t>ANCORAGEM ATIVA PARA CABO COM 6 CORDOALHAS DE DIÂMETRO NOMINAL DE 15,2 MM. AF_08/2022</t>
  </si>
  <si>
    <t>ANCORAGEM ATIVA PARA CABO COM 7 CORDOALHAS DE DIÂMETRO NOMINAL DE 12,7 MM. AF_08/2022</t>
  </si>
  <si>
    <t>ANCORAGEM ATIVA PARA CABO COM 7 CORDOALHAS DE DIÂMETRO NOMINAL DE 15,2 MM. AF_08/2022</t>
  </si>
  <si>
    <t>ANCORAGEM ATIVA PARA CORDOALHA COM 7 FIOS E DIÂMETRO NOMINAL DE 12,7 MM. AF_08/2022</t>
  </si>
  <si>
    <t>ANCORAGEM ATIVA PARA CORDOALHA COM 7 FIOS E DIÂMETRO NOMINAL DE 15,2 MM. AF_08/2022</t>
  </si>
  <si>
    <t>ANCORAGEM PASSIVA PARA CABO COM 1 CORDOALHA DE DIÂMETRO NOMINAL DE 12,7 MM. AF_08/2022</t>
  </si>
  <si>
    <t>ANCORAGEM PASSIVA PARA CABO COM 1 CORDOALHA DE DIÂMETRO NOMINAL DE 15,2 MM. AF_08/2022</t>
  </si>
  <si>
    <t>ANCORAGEM PASSIVA PARA CABO COM 12 CORDOALHAS DE DIÂMETRO NOMINAL DE 12,7 MM. AF_08/2022</t>
  </si>
  <si>
    <t>ANCORAGEM PASSIVA PARA CABO COM 12 CORDOALHAS DE DIÂMETRO NOMINAL DE 15,2 MM. AF_08/2022</t>
  </si>
  <si>
    <t>ANCORAGEM PASSIVA PARA CABO COM 2 CORDOALHAS DE DIÂMETRO NOMINAL DE 12,7 MM. AF_08/2022</t>
  </si>
  <si>
    <t>ANCORAGEM PASSIVA PARA CABO COM 2 CORDOALHAS DE DIÂMETRO NOMINAL DE 15,2 MM. AF_08/2022</t>
  </si>
  <si>
    <t>ANCORAGEM PASSIVA PARA CABO COM 4 CORDOALHAS DE DIÂMETRO NOMINAL DE 12,7 MM. AF_08/2022</t>
  </si>
  <si>
    <t>ANCORAGEM PASSIVA PARA CABO COM 4 CORDOALHAS DE DIÂMETRO NOMINAL DE 15,2 MM. AF_08/2022</t>
  </si>
  <si>
    <t>ANCORAGEM PASSIVA PARA CABO COM 6 CORDOALHAS DE DIÂMETRO NOMINAL DE 12,7 MM. AF_08/2022</t>
  </si>
  <si>
    <t>ANCORAGEM PASSIVA PARA CABO COM 6 CORDOALHAS DE DIÂMETRO NOMINAL DE 15,2 MM. AF_08/2022</t>
  </si>
  <si>
    <t>ANCORAGEM PASSIVA PARA CABO COM 7 CORDOALHAS DE DIÂMETRO NOMINAL DE 12,7 MM. AF_08/2022</t>
  </si>
  <si>
    <t>ANCORAGEM PASSIVA PARA CABO COM 7 CORDOALHAS DE DIÂMETRO NOMINAL DE 15,2 MM. AF_08/2022</t>
  </si>
  <si>
    <t>ANCORAGEM PASSIVA PARA CORDOALHA COM 7 FIOS E DIÂMETRO NOMINAL DE 12,7 MM. AF_08/2022</t>
  </si>
  <si>
    <t>ANCORAGEM PASSIVA PARA CORDOALHA COM 7 FIOS E DIÂMETRO NOMINAL DE 15,2 MM. AF_08/2022</t>
  </si>
  <si>
    <t>FORNECIMENTO E INSTALAÇÃO DE BAINHA CIRCULAR COM DIÂMETRO NOMINAL DE 35 MM, INCLUSIVE INJEÇÃO DE NATA DE CIMENTO. AF_08/2022</t>
  </si>
  <si>
    <t>FORNECIMENTO E INSTALAÇÃO DE BAINHA CIRCULAR COM DIÂMETRO NOMINAL DE 40 MM, INCLUSIVE INJEÇÃO DE NATA DE CIMENTO. AF_08/2022</t>
  </si>
  <si>
    <t>FORNECIMENTO E INSTALAÇÃO DE BAINHA CIRCULAR COM DIÂMETRO NOMINAL DE 50 MM, INCLUSIVE INJEÇÃO DE NATA DE CIMENTO. AF_08/2022</t>
  </si>
  <si>
    <t>FORNECIMENTO E INSTALAÇÃO DE BAINHA CIRCULAR COM DIÂMETRO NOMINAL DE 55 MM, INCLUSIVE INJEÇÃO DE NATA DE CIMENTO. AF_08/2022</t>
  </si>
  <si>
    <t>FORNECIMENTO E INSTALAÇÃO DE BAINHA CIRCULAR COM DIÂMETRO NOMINAL DE 60 MM, INCLUSIVE INJEÇÃO DE NATA DE CIMENTO. AF_08/2022</t>
  </si>
  <si>
    <t>FORNECIMENTO E INSTALAÇÃO DE BAINHA CIRCULAR COM DIÂMETRO NOMINAL DE 65 MM, INCLUSIVE INJEÇÃO DE NATA DE CIMENTO. AF_08/2022</t>
  </si>
  <si>
    <t>FORNECIMENTO E INSTALAÇÃO DE BAINHA CIRCULAR COM DIÂMETRO NOMINAL DE 80 MM, INCLUSIVE INJEÇÃO DE NATA DE CIMENTO. AF_08/2022</t>
  </si>
  <si>
    <t>FORNECIMENTO E INSTALAÇÃO DE CABO COM CORDOALHA NUA, RESISTÊNCIA À TRAÇÃO DE 190 KGF/MM² E DIÂMETRO NOMINAL DE 12,7 MM, EM VIGA. AF_08/2022</t>
  </si>
  <si>
    <t>FORNECIMENTO E INSTALAÇÃO DE CABO COM CORDOALHA NUA, RESISTÊNCIA À TRAÇÃO DE 190 KGF/MM² E DIÂMETRO NOMINAL DE 15,2 MM, EM VIGA. AF_08/2022</t>
  </si>
  <si>
    <t>FORNECIMENTO E INSTALAÇÃO DE CABO COM CORDOALHA NUA, RESISTÊNCIA À TRAÇÃO DE 210 KGF/MM² E DIÂMETRO NOMINAL DE 12,7 MM, EM VIGA. AF_08/2022</t>
  </si>
  <si>
    <t>FORNECIMENTO E INSTALAÇÃO DE CABO COM CORDOALHA NUA, RESISTÊNCIA À TRAÇÃO DE 210 KGF/MM² E DIÂMETRO NOMINAL DE 15,2 MM, EM VIGA. AF_08/2022</t>
  </si>
  <si>
    <t>FORNECIMENTO E INSTALAÇÃO DE CORDOALHA COM 7 FIOS, RESISTÊNCIA À TRAÇÃO DE 190 KGF/MM² E DIÂMETRO NOMINAL DE 12,7 MM, EM LAJE. AF_08/2022</t>
  </si>
  <si>
    <t>FORNECIMENTO E INSTALAÇÃO DE CORDOALHA COM 7 FIOS, RESISTÊNCIA À TRAÇÃO DE 190 KGF/MM² E DIÂMETRO NOMINAL DE 12,7 MM, EM VIGA. AF_08/2022</t>
  </si>
  <si>
    <t>FORNECIMENTO E INSTALAÇÃO DE CORDOALHA COM 7 FIOS, RESISTÊNCIA À TRAÇÃO DE 190 KGF/MM² E DIÂMETRO NOMINAL DE 15,2 MM, EM LAJE. AF_08/2022</t>
  </si>
  <si>
    <t>FORNECIMENTO E INSTALAÇÃO DE CORDOALHA COM 7 FIOS, RESISTÊNCIA À TRAÇÃO DE 190 KGF/MM² E DIÂMETRO NOMINAL DE 15,2 MM, EM VIGA. AF_08/2022</t>
  </si>
  <si>
    <t>FORNECIMENTO E INSTALAÇÃO DE CORDOALHA COM 7 FIOS, RESISTÊNCIA À TRAÇÃO DE 210 KGF/MM² E DIÂMETRO NOMINAL DE 12,7 MM, EM LAJE. AF_08/2022</t>
  </si>
  <si>
    <t>FORNECIMENTO E INSTALAÇÃO DE CORDOALHA COM 7 FIOS, RESISTÊNCIA À TRAÇÃO DE 210 KGF/MM² E DIÂMETRO NOMINAL DE 12,7 MM, EM VIGA. AF_08/2022</t>
  </si>
  <si>
    <t>FORNECIMENTO E INSTALAÇÃO DE CORDOALHA COM 7 FIOS, RESISTÊNCIA À TRAÇÃO DE 210 KGF/MM² E DIÂMETRO NOMINAL DE 15,2 MM, EM LAJE. AF_08/2022</t>
  </si>
  <si>
    <t>FORNECIMENTO E INSTALAÇÃO DE CORDOALHA COM 7 FIOS, RESISTÊNCIA À TRAÇÃO DE 210 KGF/MM² E DIÂMETRO NOMINAL DE 15,2 MM, EM VIGA. AF_08/2022</t>
  </si>
  <si>
    <t>BATE ESTACA PARA INSTALAÇÃO DE DEFENSAS METÁLICAS (GUARD RAIL) FIXO, INCLUSIVE CAMINHÃO TOCO PBT 9.700 KG, POTÊNCIA DE 160 CV - CHI DIURNO. AF_05/2023</t>
  </si>
  <si>
    <t>BATE ESTACA PARA INSTALAÇÃO DE DEFENSAS METÁLICAS (GUARD RAIL) FIXO, INCLUSIVE CAMINHÃO TOCO PBT 9.700 KG, POTÊNCIA DE 160 CV - CHP DIURNO. AF_05/2023</t>
  </si>
  <si>
    <t>BETONEIRA CAPACIDADE NOMINAL DE 250 L, CAPACIDADE DE MISTURA DE 175 L, MOTOR ELÉTRICO MONOFÁSICO POTÊNCIA 1CV - CHI DIURNO. AF_05/2023</t>
  </si>
  <si>
    <t>BETONEIRA CAPACIDADE NOMINAL DE 250 L, CAPACIDADE DE MISTURA DE 175 L, MOTOR ELÉTRICO MONOFÁSICO POTÊNCIA 1CV - CHP DIURNO. AF_05/2023</t>
  </si>
  <si>
    <t>CALDEIRA A GÁS COM TERMOSTATO, CAPACIDADE 100 LITROS - CHI DIURNO. AF_05/2023</t>
  </si>
  <si>
    <t>CALDEIRA A GÁS COM TERMOSTATO, CAPACIDADE 100 LITROS - CHP DIURNO. AF_05/2023</t>
  </si>
  <si>
    <t>CAMINHÃO TANQUE PARA HIDROSSEMEADURA, COM CAPACIDADE DE 8.000 LITROS, INCLUINDO BOMBA PARA LANÇAMENTO COM MOTOR DIESEL COM POTÊNCIA DE 105 CV - CHI DIURNO. AF_06/2023</t>
  </si>
  <si>
    <t>CAMINHÃO TANQUE PARA HIDROSSEMEADURA, COM CAPACIDADE DE 8.000 LITROS, INCLUINDO BOMBA PARA LANÇAMENTO COM MOTOR DIESEL COM POTÊNCIA DE 105 CV - CHP DIURNO. AF_06/2023</t>
  </si>
  <si>
    <t>CENTRAL DE LAMA BENTONÍTICA (DEPÓSITO DE BENTONITA, MISTURADOR DE ALTA TURBULÊNCIA, SILOS DE ARMAZENAMENTO DE LAMA E ÁGUA, LABORATÓRIO DE CONTROLE DE QUALIDADE DA LAMA) - CHI DIURNO. AF_04/2019</t>
  </si>
  <si>
    <t>CENTRAL DE LAMA BENTONÍTICA (DEPÓSITO DE BENTONITA, MISTURADOR DE ALTA TURBULÊNCIA, SILOS DE ARMAZENAMENTO DE LAMA E ÁGUA, LABORATÓRIO DE CONTROLE DE QUALIDADE DA LAMA) - CHP DIURNO. AF_04/2019</t>
  </si>
  <si>
    <t>COMPRESSOR DE AR, VAZAO DE 10 PCM, RESERVATORIO 100 L, PRESSAO DE TRABALHO ENTRE 6,9 E 9,7 BAR, POTENCIA 2 HP, TENSAO 110/220 V - CHP DIURNO. AF_05/2023</t>
  </si>
  <si>
    <t>CONJUNTO MACACO E BOMBA HIDRÁULICA PARA PROTENSAO DE CORDOALHAS, ESFORÇO MAXIMO DE 115 TONELADAS - CHI DIURNO. AF_05/2023</t>
  </si>
  <si>
    <t>CONJUNTO MACACO E BOMBA HIDRÁULICA PARA PROTENSAO DE CORDOALHAS, ESFORÇO MAXIMO DE 115 TONELADAS - CHP DIURNO. AF_05/2023</t>
  </si>
  <si>
    <t>DOBRADEIRA TDC, ESPESSURA 1,5MM - CHI DIURNO. AF_05/2023</t>
  </si>
  <si>
    <t>DOBRADEIRA TDC, ESPESSURA 1,5MM - CHP DIURNO. AF_05/2023</t>
  </si>
  <si>
    <t>ENCERADEIRA INDUSTRIAL, 400 MM, 220V, 1 HP - CHI DIURNO. AF_05/2023</t>
  </si>
  <si>
    <t>ENCERADEIRA INDUSTRIAL, 400 MM, 220V, 1 HP - CHP DIURNO. AF_05/2023</t>
  </si>
  <si>
    <t>ESCAVADEIRA HIDRÁULICA DE BRAÇO LONGO (LONGO ALCANCE) SOBRE ESTEIRAS, CAÇAMBA 0,52 M3, PESO OPERACIONAL 24 T, POTÊNCIA LÍQUIDA 155 HP - CHI DIURNO. AF_06/2023</t>
  </si>
  <si>
    <t>ESCAVADEIRA HIDRÁULICA SOBRE ESTEIRA, PESO OPERACIONAL ENTRE 22,00 E 23,50 T, POTÊNCIA NOMINAL 139 HP, COM MARTELO ROMPEDOR HIDRÁULICO 1700 KG - CHI DIURNO. AF_04/2019</t>
  </si>
  <si>
    <t>ESCAVADEIRA HIDRÁULICA SOBRE ESTEIRA, PESO OPERACIONAL ENTRE 22,00 E 23,50 T, POTÊNCIA NOMINAL 139 HP, COM MARTELO ROMPEDOR HIDRÁULICO 1700 KG - CHP DIURNO. AF_04/2019</t>
  </si>
  <si>
    <t>FURADEIRA ELETROMAGNÉTICA, VELOCIDADE (SEM CARGA/ COM CARGA) 450/ 270 RPM, ESPESSURA MÁXIMA DA CHAPA A SER FURADA 50 MM, PORÇA DE ADESÃO MAGNÉTICA 17000 N, POTÊNCIA 1100 W, ALIMENTÇÃO 220 - 60 HZ, MONOFÁSICA - CHI DIURNO. AF_08/2019</t>
  </si>
  <si>
    <t>FURADEIRA ELETROMAGNÉTICA, VELOCIDADE (SEM CARGA/ COM CARGA) 450/ 270 RPM, ESPESSURA MÁXIMA DA CHAPA A SER FURADA 50 MM, PORÇA DE ADESÃO MAGNÉTICA 17000 N, POTÊNCIA 1100 W, ALIMENTÇÃO 220 - 60 HZ, MONOFÁSICA - CHP DIURNO. AF_08/2019</t>
  </si>
  <si>
    <t>GRUPO GERADOR DIESEL, COM CARENAGEM, POTÊNCIA STANDART ENTRE 400 E 460 KVA, VELOCIDADE DE 1800 RPM, FREQUÊNCIA DE 60 HZ - CHI DIURNO. AF_05/2023</t>
  </si>
  <si>
    <t>GRUPO GERADOR DIESEL, COM CARENAGEM, POTÊNCIA STANDART ENTRE 400 E 460 KVA, VELOCIDADE DE 1800 RPM, FREQUÊNCIA DE 60 HZ - CHP DIURNO. AF_05/2023</t>
  </si>
  <si>
    <t>GUINDASTE DERRICK, LANÇA DE *20* M, CARGA MÁXIMA 10T, POTÊNCIA 45 KW - CHI DIURNO. AF_01/2024</t>
  </si>
  <si>
    <t>GUINDASTE DERRICK, LANÇA DE *20* M, CARGA MÁXIMA 10T, POTÊNCIA 45 KW - CHP DIURNO. AF_01/2024</t>
  </si>
  <si>
    <t>GUINDASTE HIDRAULICO AUTOPROPELIDO, COM LANÇA TRELIÇADA 40 M, CAPACIDADE MÁXIMA 75 T, EQUIPADO COM CLAMSHELL - CHI DIURNO. AF_04/2019</t>
  </si>
  <si>
    <t>GUINDASTE HIDRAULICO AUTOPROPELIDO, COM LANÇA TRELIÇADA 40 M, CAPACIDADE MÁXIMA 75 T, EQUIPADO COM CLAMSHELL - CHP DIURNO. AF_04/2019</t>
  </si>
  <si>
    <t>GUINDASTE HIDRÁULICO AUTOPROPELIDO, COM LANÇA TRELICADA 41 M, CAPACIDADE MÁXIMA DE ELEVAÇÃO 43 T, POTÊNCIA 230 KW, EQUIPADO COM CAÇAMBA DE ARRASTO (DRAGLINE) DE 0,76 M3 - CHI DIURNO. AF_06/2023</t>
  </si>
  <si>
    <t>GUINDASTE HIDRÁULICO AUTOPROPELIDO, COM LANÇA TRELICADA 41 M, CAPACIDADE MÁXIMA DE ELEVAÇÃO 43 T, POTÊNCIA 230 KW, EQUIPADO COM CAÇAMBA DE ARRASTO (DRAGLINE) DE 0,76 M3 - CHP DIURNO. AF_06/2023</t>
  </si>
  <si>
    <t>GUINDASTE HIDRÁULICO RODOVIÁRIO, LANCA TELESCÓPICA DE *50+20* M, CAPACIDADE MÁXIMA DE 90T, 4 EIXOS, POTÊNCIA 330 KW, MOTOR DIESEL - CHI DIURNO. AF_01/2024</t>
  </si>
  <si>
    <t>GUINDASTE HIDRÁULICO RODOVIÁRIO, LANCA TELESCÓPICA DE *50+20* M, CAPACIDADE MÁXIMA DE 90T, 4 EIXOS, POTÊNCIA 330 KW, MOTOR DIESEL - CHP DIURNO. AF_01/2024</t>
  </si>
  <si>
    <t>GUINDASTE SOBRE ESTEIRAS, COM LANÇA TRELIÇADA 40 M, CAPACIDADE MÁXIMA 75 T - CHI DIURNO. AF_04/2019</t>
  </si>
  <si>
    <t>GUINDASTE SOBRE ESTEIRAS, COM LANÇA TRELIÇADA 40 M, CAPACIDADE MÁXIMA 75 T - CHP DIURNO. AF_04/2019</t>
  </si>
  <si>
    <t>GUINDASTE SOBRE ESTEIRAS, COM LANÇA TRELIÇADA 40 M, CAPACIDADE MÁXIMA 75 T, EQUIPADO COM CLAMSHELL - CHI DIURNO. AF_04/2019</t>
  </si>
  <si>
    <t>GUINDASTE SOBRE ESTEIRAS, COM LANÇA TRELIÇADA 40 M, CAPACIDADE MÁXIMA 75 T, EQUIPADO COM CLAMSHELL - CHP DIURNO. AF_04/2019</t>
  </si>
  <si>
    <t>GUINDAUTO HIDRÁULICO, CAPACIDADE MÁXIMA DE CARGA 6200 KG, MOMENTO MÁXIMO DE CARGA 11,7 TM, ALCANCE MÁXIMO HORIZONTAL 9,70 M, INCLUSIVE CAMINHÃO TOCO PBT 16.000 KG, POTÊNCIA DE 189 CV E CESTA AÉREA COM ISOLAMENTO CLASSE C - CHI DIURNO. AF_01/2025</t>
  </si>
  <si>
    <t>GUINDAUTO HIDRÁULICO, CAPACIDADE MÁXIMA DE CARGA 6200 KG, MOMENTO MÁXIMO DE CARGA 11,7 TM, ALCANCE MÁXIMO HORIZONTAL 9,70 M, INCLUSIVE CAMINHÃO TOCO PBT 16.000 KG, POTÊNCIA DE 189 CV E CESTA AÉREA COM ISOLAMENTO CLASSE C - CHP DIURNO. AF_01/2025</t>
  </si>
  <si>
    <t>LIXADEIRA DE PAREDE, COM LED, POTÊNCIA 750 W, FREQUÊNCIA 60 HZ, VELOCIDADE 1000 A 2100 RPM, DIÂMETRO DA LIXA 225 MM - CHI DIURNO AF_12/2022</t>
  </si>
  <si>
    <t>LIXADEIRA DE PAREDE, COM LED, POTÊNCIA 750 W, FREQUÊNCIA 60 HZ, VELOCIDADE 1000 A 2100 RPM, DIÂMETRO DA LIXA 225 MM - CHP DIURNO. AF_12/2022</t>
  </si>
  <si>
    <t>MARTELETE PERFURADOR/ ROMPEDOR ELÉTRICO, POTÊNCIA 800 W, 220 V - CHI DIURNO. AF_05/2023</t>
  </si>
  <si>
    <t>MARTELETE PERFURADOR/ ROMPEDOR ELÉTRICO, POTÊNCIA 800 W, 220 V - CHP DIURNO. AF_05/2023</t>
  </si>
  <si>
    <t>MARTELO PERFURADOR PNEUMÁTICO MANUAL, HASTE 19 X 108 MM, *11* KG - CHI DIURNO. AF_02/2025</t>
  </si>
  <si>
    <t>MARTELO PERFURADOR PNEUMÁTICO MANUAL, HASTE 19 X 108 MM, *11* KG - CHP DIURNO. AF_02/2025</t>
  </si>
  <si>
    <t>MINI GUINDASTE ARANHA SOBRE ESTEIRAS E LANCA TELESCÓPICA, CAPACIDADE MÁXIMA DE CARGA 3,0 TON, RAIO MÁXIMO DE TRABALHO 8,25 M, ALTURA DE LANÇA DO SOLO 9,2 M, 55 M DE CABO DE AÇO 8 MM, MOTOR ELÉTRICO 220/380 VOLTS TRIFÁSICO - CHI DIURNO. AF_03/2022</t>
  </si>
  <si>
    <t>MINI GUINDASTE ARANHA SOBRE ESTEIRAS E LANCA TELESCÓPICA, CAPACIDADE MÁXIMA DE CARGA 3,0 TON, RAIO MÁXIMO DE TRABALHO 8,25 M, ALTURA DE LANÇA DO SOLO 9,2 M, 55 M DE CABO DE AÇO 8 MM, MOTOR ELÉTRICO 220/380 VOLTS TRIFÁSICO - CHP DIURNO. AF_03/2022</t>
  </si>
  <si>
    <t>MINIESCAVADEIRA SOBRE ESTEIRAS, POTÊNCIA LÍQUIDA DE *30* HP, PESO OPERACIONAL DE *3.500* KG - CHI DIURNO. AF_04/2017</t>
  </si>
  <si>
    <t>MINIESCAVADEIRA SOBRE ESTEIRAS, POTÊNCIA LÍQUIDA DE *30* HP, PESO OPERACIONAL DE *3.500* KG - CHP DIURNO. AF_04/2017</t>
  </si>
  <si>
    <t>MISTURADOR PARA PREPARO DE LAMA ESTABILIZANTE COM CAPACIDADE DE *4000* L, COM BOMBA CENTRÍFUGA 5,5 HP A 23,07 HP, PARA SISTEMA DE FURO DIRECIONAL - CHI DIURNO. AF_05/2023</t>
  </si>
  <si>
    <t>MISTURADOR PARA PREPARO DE LAMA ESTABILIZANTE COM CAPACIDADE DE *4000* L, COM BOMBA CENTRÍFUGA 5,5 HP A 23,07 HP, PARA SISTEMA DE FURO DIRECIONAL - CHP DIURNO. AF_05/2023</t>
  </si>
  <si>
    <t>MÁQUINA FORMER DOBRAS DIVERSAS: 220V/380V TRIFÁSICO OU MONOFÁSICO, CAPACIDADE 0,5-1,27MM, MOTOR 2CV - CHI DIURNO. AF_05/2023</t>
  </si>
  <si>
    <t>MÁQUINA FORMER DOBRAS DIVERSAS: 220V/380V TRIFÁSICO OU MONOFÁSICO, CAPACIDADE 0,5-1,27MM, MOTOR 2CV - CHP DIURNO. AF_05/2023</t>
  </si>
  <si>
    <t>MÁQUINA METALEIRA UNIVERSAL MODELO IW 110/180 BTD - CHI DIURNO. AF_05/2023</t>
  </si>
  <si>
    <t>MÁQUINA METALEIRA UNIVERSAL MODELO IW 110/180 BTD - CHP DIURNO. AF_05/2023</t>
  </si>
  <si>
    <t>MÁQUINA PARA SOLDA POR ELETROFUSÃO PARA TUBOS DE POLIETILENO DE ALTA DENSIDADE (PEAD) COM DIÂMETRO EXTERNO DE 20 A 1600 MM, POTÊNCIA DE 3500 W - CHI DIURNO. AF_05/2023</t>
  </si>
  <si>
    <t>MÁQUINA PARA SOLDA POR ELETROFUSÃO PARA TUBOS DE POLIETILENO DE ALTA DENSIDADE (PEAD) COM DIÂMETRO EXTERNO DE 20 A 1600 MM, POTÊNCIA DE 3500 W - CHP DIURNO. AF_05/2023</t>
  </si>
  <si>
    <t>MÁQUINA PARA SOLDA POR ELETROFUSÃO PARA TUBOS DE POLIETILENO DE ALTA DENSIDADE (PEAD) COM DIÂMETRO EXTERNO DE 20 A 800 MM, POTÊNCIA ENTRE 2750 E 3000 W - CHI DIURNO. AF_05/2023</t>
  </si>
  <si>
    <t>MÁQUINA PARA SOLDA POR ELETROFUSÃO PARA TUBOS DE POLIETILENO DE ALTA DENSIDADE (PEAD) COM DIÂMETRO EXTERNO DE 20 A 800 MM, POTÊNCIA ENTRE 2750 E 3000 W - CHP DIURNO. AF_05/2023</t>
  </si>
  <si>
    <t>MÁQUINA PARA SOLDA POR TERMOFUSÃO PARA TUBOS DE POLIETILENO DE ALTA DENSIDADE (PEAD) COM DIÂMETRO EXTERNO DE 315 A 630 MM, POTÊNCIA ENTRE 8000 E 12350 W - CHI DIURNO. AF_05/2023</t>
  </si>
  <si>
    <t>MÁQUINA PARA SOLDA POR TERMOFUSÃO PARA TUBOS DE POLIETILENO DE ALTA DENSIDADE (PEAD) COM DIÂMETRO EXTERNO DE 315 A 630 MM, POTÊNCIA ENTRE 8000 E 12350 W - CHP DIURNO. AF_05/2023</t>
  </si>
  <si>
    <t>MÁQUINA PARA SOLDA POR TERMOFUSÃO PARA TUBOS DE POLIETILENO DE ALTA DENSIDADE (PEAD) COM DIÂMETRO EXTERNO DE 710 A 1200 MM, POTÊNCIA ENTRE 16000 E 29500 W - CHI DIURNO. AF_05/2023</t>
  </si>
  <si>
    <t>MÁQUINA PARA SOLDA POR TERMOFUSÃO PARA TUBOS DE POLIETILENO DE ALTA DENSIDADE (PEAD) COM DIÂMETRO EXTERNO DE 710 A 1200 MM, POTÊNCIA ENTRE 16000 E 29500 W - CHP DIURNO. AF_05/2023</t>
  </si>
  <si>
    <t>MÁQUINA PARA SOLDA POR TERMOFUSÃO PARA TUBOS DE POLIETILENO DE ALTA DENSIDADE (PEAD) COM DIÂMETRO EXTERNO DE 90 A 315 MM, POTÊNCIA ENTRE 2500 E 5350 W - CHI DIURNO. AF_05/2023</t>
  </si>
  <si>
    <t>MÁQUINA PARA SOLDA POR TERMOFUSÃO PARA TUBOS DE POLIETILENO DE ALTA DENSIDADE (PEAD) COM DIÂMETRO EXTERNO DE 90 A 315 MM, POTÊNCIA ENTRE 2500 E 5350 W - CHP DIURNO. AF_05/2023</t>
  </si>
  <si>
    <t>MÁQUINA SOLDA ARCO COM PISTOLA DE SOLDAGEM PARA STUD BOLT DE 5 MM A 22 MM - CHI DIURNO. AF_05/2023</t>
  </si>
  <si>
    <t>MÁQUINA SOLDA ARCO COM PISTOLA DE SOLDAGEM PARA STUD BOLT DE 5 MM A 22 MM - CHP DIURNO. AF_05/2023</t>
  </si>
  <si>
    <t>PERFURATRIZ DE COROA DIAMANTADA PARA CONCRETO, DIÂMETRO ATÉ 250 MM, MOTOR ELÉTRICO 220 V, POTÊNCIA 2.500 W - CHI DIURNO. AF_05/2023</t>
  </si>
  <si>
    <t>PERFURATRIZ DE COROA DIAMANTADA PARA CONCRETO, DIÂMETRO ATÉ 250 MM, MOTOR ELÉTRICO 220 V, POTÊNCIA 2.500 W - CHP DIURNO. AF_05/2023</t>
  </si>
  <si>
    <t>PERFURATRIZ HIDRÁULICA SOBRE ESTEIRA, TORQUE MÁXIMO 161 KNM, PROFUNDIDADE MÁXIMA 54 M, DIÂMETRO MÁXIMO 1500 MM, POTÊNCIA MOTOR 268 HP - CHI DIURNO. AF_04/2019</t>
  </si>
  <si>
    <t>PERFURATRIZ HIDRÁULICA SOBRE ESTEIRA, TORQUE MÁXIMO 161 KNM, PROFUNDIDADE MÁXIMA 54 M, DIÂMETRO MÁXIMO 1500 MM, POTÊNCIA MOTOR 268 HP - CHP DIURNO. AF_04/2019</t>
  </si>
  <si>
    <t>PERFURATRIZ HIDRÁULICA SOBRE ESTEIRA, TORQUE MÁXIMO 98 KNM, PROFUNDIDADE MÁXIMA 25 M, DIÂMETRO MÁXIMO 115 MM, POTÊNCIA MOTOR 190 HP - CHI DIURNO. AF_02/2021</t>
  </si>
  <si>
    <t>PERFURATRIZ HIDRÁULICA SOBRE ESTEIRA, TORQUE MÁXIMO 98 KNM, PROFUNDIDADE MÁXIMA 25 M, DIÂMETRO MÁXIMO 115 MM, POTÊNCIA MOTOR 190 HP - CHP DIURNO. AF_02/2021</t>
  </si>
  <si>
    <t>PERFURATRIZ PARA EXECUÇÃO DE ESTACAS SECANTES, TIPO HÉLICE CONTÍNUA COM CABEÇOTE DUPLO E TUBO METÁLICO - CHI DIURNO. AF_04/2019</t>
  </si>
  <si>
    <t>PERFURATRIZ PARA EXECUÇÃO DE ESTACAS SECANTES, TIPO HÉLICE CONTÍNUA COM CABEÇOTE DUPLO E TUBO METÁLICO - CHP DIURNO. AF_04/2019</t>
  </si>
  <si>
    <t>PERFURATRIZ PARA FURO DIRECIONAL HORIZONTAL (HDD) COM CAPACIDADE ATÉ 89 KN, POTÊNCIA 24,8 HP A 80 HP (INCLUSO FERRAMENTAS E LOCALIZADOR) - CHI DIURNO. AF_05/2023</t>
  </si>
  <si>
    <t>PERFURATRIZ PARA FURO DIRECIONAL HORIZONTAL (HDD) COM CAPACIDADE ATÉ 89 KN, POTÊNCIA 24,8 HP A 80 HP (INCLUSO FERRAMENTAS E LOCALIZADOR) - CHP DIURNO. AF_05/2023</t>
  </si>
  <si>
    <t>PERFURATRIZ PARA FURO DIRECIONAL HORIZONTAL (HDD) COM CAPACIDADE DE 201 KN A 560 KN, POTÊNCIA 200 HP A 260 HP (INCLUSO FERRAMENTAS E LOCALIZADOR) - CHI DIURNO. AF_05/2023</t>
  </si>
  <si>
    <t>PERFURATRIZ PARA FURO DIRECIONAL HORIZONTAL (HDD) COM CAPACIDADE DE 201 KN A 560 KN, POTÊNCIA 200 HP A 260 HP (INCLUSO FERRAMENTAS E LOCALIZADOR) - CHP DIURNO. AF_05/2023</t>
  </si>
  <si>
    <t>PERFURATRIZ PARA FURO DIRECIONAL HORIZONTAL (HDD) COM CAPACIDADE DE 90 KN A 200 KN, POTÊNCIA 100 HP A 160 HP (INCLUSO FERRAMENTAS E LOCALIZADOR) - CHI DIURNO. AF_05/2023</t>
  </si>
  <si>
    <t>PERFURATRIZ PARA FURO DIRECIONAL HORIZONTAL (HDD) COM CAPACIDADE DE 90 KN A 200 KN, POTÊNCIA 100 HP A 160 HP (INCLUSO FERRAMENTAS E LOCALIZADOR) - CHP DIURNO. AF_05/2023</t>
  </si>
  <si>
    <t>PERFURATRIZ ROTATIVA SOBRE ESTEIRA, TORQUE MAXIMO 2500 KGM, POTENCIA 110 HP, MOTOR DIESEL - CHI DIURNO. AF_05/2017</t>
  </si>
  <si>
    <t>PERFURATRIZ ROTATIVA SOBRE ESTEIRA, TORQUE MAXIMO 2500 KGM, POTENCIA 110 HP, MOTOR DIESEL- CHP DIURNO. AF_05/2017</t>
  </si>
  <si>
    <t>PLATAFORMA ELEVATÓRIA - CHI DIURNO. AF_04/2019</t>
  </si>
  <si>
    <t>PLATAFORMA ELEVATÓRIA - CHP DIURNO. AF_04/2019</t>
  </si>
  <si>
    <t>PULVERIZADOR DE TINTA ELÉTRICO/MÁQUINA DE PINTURA AIRLESS, VAZÃO 2 L/MIN - CHI DIURNO. AF_05/2023</t>
  </si>
  <si>
    <t>PULVERIZADOR DE TINTA ELÉTRICO/MÁQUINA DE PINTURA AIRLESS, VAZÃO 2 L/MIN - CHP DIURNO. AF_05/2023</t>
  </si>
  <si>
    <t>ROLO COMPACTADOR DE PNEUS, ESTÁTICO, PRESSÃO VARIÁVEL, POTÊNCIA 110 HP, PESO SEM/COM LASTRO 10,8/27 T, LARGURA DE ROLAGEM 2,30 M - CHI DIURNO. AF_06/2017</t>
  </si>
  <si>
    <t>ROLO COMPACTADOR DE PNEUS, ESTÁTICO, PRESSÃO VARIÁVEL, POTÊNCIA 110 HP, PESO SEM/COM LASTRO 10,8/27 T, LARGURA DE ROLAGEM 2,30 M - CHP DIURNO. AF_06/2017</t>
  </si>
  <si>
    <t>SERRA FITA HORIZONTAL, ELÉTRICA, COM CONTROLE HIDRÁULICO, PAINEL DE COMANDO EM 24 V, MOTOR ELÉTRICO 1,5 CV, DIMENSÕES DA FITA 3880 X 27 X 0,9 MM, TRIFÁSICA - CHI DIURNO. AF_05/2023</t>
  </si>
  <si>
    <t>SERRA FITA HORIZONTAL, ELÉTRICA, COM CONTROLE HIDRÁULICO, PAINEL DE COMANDO EM 24 V, MOTOR ELÉTRICO 1,5 CV, DIMENSÕES DA FITA 3880 X 27 X 0,9 MM, TRIFÁSICA - CHP DIURNO. AF_05/2023</t>
  </si>
  <si>
    <t>TARTARUGA DE OXICORTE CG1, MONOFÁSICA, 220 V, FREQUÊNCIA 50 HZ, VELOCIDADE DE CORTE (MM/MIN) 50 A 750, DIÂMETRO MÍNIMO DO COMPASSO MM 200 - CHI DIURNO. AF_05/2023</t>
  </si>
  <si>
    <t>TARTARUGA DE OXICORTE CG1, MONOFÁSICA, 220 V, FREQUÊNCIA 50 HZ, VELOCIDADE DE CORTE (MM/MIN) 50 A 750, DIÂMETRO MÍNIMO DO COMPASSO MM 200 - CHP DIURNO. AF_05/2023</t>
  </si>
  <si>
    <t>UNIDADE DOSADORA AIRLESS TIPO HOT SPRAY - CHI DIURNO. AF_05/2023</t>
  </si>
  <si>
    <t>UNIDADE DOSADORA AIRLESS TIPO HOT SPRAY - CHP DIURNO. AF_05/2023</t>
  </si>
  <si>
    <t>VARREDEIRA DE GRAMA SINTÉTICA A GASOLINA, 2,4 CV, 4 TEMPOS - CHI DIURNO. AF_05/2023</t>
  </si>
  <si>
    <t>VARREDEIRA DE GRAMA SINTÉTICA A GASOLINA, 2,4 CV, 4 TEMPOS - CHP DIURNO. AF_05/2023</t>
  </si>
  <si>
    <t>DEMOLIÇÃO DE ESTRUTURAS DE CONCRETO ARMADO EM GERAL, DE FORMA MECANIZADA COM ROMPEDOR ACOPLADO EM ESCAVADEIRA HIDRÁULICA, SEM REAPROVEITAMENTO. AF_09/2023</t>
  </si>
  <si>
    <t>REMOÇÃO DE VIDRO, EM FACHADAS DE VIDRO, DE FORMA MECANIZADA, COM USO DE PLATAFORMA ELEVATÓRIA, SEM REAPROVEITAMENTO. AF_09/2023</t>
  </si>
  <si>
    <t>BATE ESTACA PARA INSTALAÇÃO DE DEFENSAS METÁLICAS (GUARD RAIL) FIXO, INCLUSIVE CAMINHÃO TOCO PBT 9.700 KG, POTÊNCIA DE 160 CV - DEPRECIAÇÃO. AF_05/2023</t>
  </si>
  <si>
    <t>BATE ESTACA PARA INSTALAÇÃO DE DEFENSAS METÁLICAS (GUARD RAIL) FIXO, INCLUSIVE CAMINHÃO TOCO PBT 9.700 KG, POTÊNCIA DE 160 CV - IMPOSTOS E SEGUROS. AF_05/2023</t>
  </si>
  <si>
    <t>BATE ESTACA PARA INSTALAÇÃO DE DEFENSAS METÁLICAS (GUARD RAIL) FIXO, INCLUSIVE CAMINHÃO TOCO PBT 9.700 KG, POTÊNCIA DE 160 CV - JUROS. AF_05/2023</t>
  </si>
  <si>
    <t>BATE ESTACA PARA INSTALAÇÃO DE DEFENSAS METÁLICAS (GUARD RAIL) FIXO, INCLUSIVE CAMINHÃO TOCO PBT 9.700 KG, POTÊNCIA DE 160 CV - MANUTENÇÃO. AF_05/2023</t>
  </si>
  <si>
    <t>BETONEIRA CAPACIDADE NOMINAL DE 250 L, CAPACIDADE DE MISTURA DE 175 L, MOTOR ELÉTRICO MONOFÁSICO POTÊNCIA 1CV - DEPRECIAÇÃO. AF_05/2023</t>
  </si>
  <si>
    <t>BETONEIRA CAPACIDADE NOMINAL DE 250 L, CAPACIDADE DE MISTURA DE 175 L, MOTOR ELÉTRICO MONOFÁSICO POTÊNCIA 1CV - JUROS. AF_05/2023</t>
  </si>
  <si>
    <t>BETONEIRA CAPACIDADE NOMINAL DE 250 L, CAPACIDADE DE MISTURA DE 175 L, MOTOR ELÉTRICO MONOFÁSICO POTÊNCIA 1CV - MANUTENÇÃO. AF_05/2023</t>
  </si>
  <si>
    <t>CALDEIRA A GÁS COM TERMOSTATO, CAPACIDADE 100 LITROS - DEPRECIAÇÃO. AF_05/2023</t>
  </si>
  <si>
    <t>CALDEIRA A GÁS COM TERMOSTATO, CAPACIDADE 100 LITROS - JUROS. AF_05/2023</t>
  </si>
  <si>
    <t>CALDEIRA A GÁS COM TERMOSTATO, CAPACIDADE 100 LITROS - MANUTENÇÃO. AF_05/2023</t>
  </si>
  <si>
    <t>CAMINHÃO TANQUE PARA HIDROSSEMEADURA, COM CAPACIDADE DE 8.000 LITROS, INCLUINDO BOMBA PARA LANÇAMENTO COM MOTOR DIESEL COM POTÊNCIA DE 105 CV - DEPRECIAÇÃO. AF_06/2023</t>
  </si>
  <si>
    <t>CAMINHÃO TANQUE PARA HIDROSSEMEADURA, COM CAPACIDADE DE 8.000 LITROS, INCLUINDO BOMBA PARA LANÇAMENTO COM MOTOR DIESEL COM POTÊNCIA DE 105 CV - IMPOSTOS E SEGUROS. AF_06/2023</t>
  </si>
  <si>
    <t>CAMINHÃO TANQUE PARA HIDROSSEMEADURA, COM CAPACIDADE DE 8.000 LITROS, INCLUINDO BOMBA PARA LANÇAMENTO COM MOTOR DIESEL COM POTÊNCIA DE 105 CV - JUROS. AF_06/2023</t>
  </si>
  <si>
    <t>CAMINHÃO TANQUE PARA HIDROSSEMEADURA, COM CAPACIDADE DE 8.000 LITROS, INCLUINDO BOMBA PARA LANÇAMENTO COM MOTOR DIESEL COM POTÊNCIA DE 105 CV - MANUTENÇÃO. AF_06/2023</t>
  </si>
  <si>
    <t>CENTRAL DE LAMA BENTONÍTICA (DEPÓSITO DE BENTONITA, MISTURADOR DE ALTA TURBULÊNCIA, SILOS DE ARMAZENAMENTO DE LAMA E ÁGUA, LABORATÓRIO DE CONTROLE DE QUALIDADE DA LAMA) - DEPRECIAÇÃO. AF_04/2019</t>
  </si>
  <si>
    <t>CENTRAL DE LAMA BENTONÍTICA (DEPÓSITO DE BENTONITA, MISTURADOR DE ALTA TURBULÊNCIA, SILOS DE ARMAZENAMENTO DE LAMA E ÁGUA, LABORATÓRIO DE CONTROLE DE QUALIDADE DA LAMA) - JUROS. AF_04/2019</t>
  </si>
  <si>
    <t>CENTRAL DE LAMA BENTONÍTICA (DEPÓSITO DE BENTONITA, MISTURADOR DE ALTA TURBULÊNCIA, SILOS DE ARMAZENAMENTO DE LAMA E ÁGUA, LABORATÓRIO DE CONTROLE DE QUALIDADE DA LAMA) - MANUTENÇÃO. AF_04/2019</t>
  </si>
  <si>
    <t>CONJUNTO MACACO E BOMBA HIDRÁULICA PARA PROTENSAO DE CORDOALHAS, ESFORÇO MAXIMO DE 115 TONELADAS - DEPRECIAÇÃO. AF_05/2023</t>
  </si>
  <si>
    <t>CONJUNTO MACACO E BOMBA HIDRÁULICA PARA PROTENSAO DE CORDOALHAS, ESFORÇO MAXIMO DE 115 TONELADAS - JUROS. AF_05/2023</t>
  </si>
  <si>
    <t>CONJUNTO MACACO E BOMBA HIDRÁULICA PARA PROTENSAO DE CORDOALHAS, ESFORÇO MAXIMO DE 115 TONELADAS - MANUTENÇÃO. AF_05/2023</t>
  </si>
  <si>
    <t>DOBRADEIRA TDC, ESPESSURA 1,5MM - DEPRECIAÇÃO. AF_05/2023</t>
  </si>
  <si>
    <t>DOBRADEIRA TDC, ESPESSURA 1,5MM - JUROS. AF_05/2023</t>
  </si>
  <si>
    <t>DOBRADEIRA TDC, ESPESSURA 1,5MM - MANUTENÇÃO. AF_05/2023</t>
  </si>
  <si>
    <t>ENCERADEIRA INDUSTRIAL, 400 MM, 220V, 1 HP - DEPRECIAÇÃO. AF_05/2023</t>
  </si>
  <si>
    <t>ENCERADEIRA INDUSTRIAL, 400 MM, 220V, 1 HP - JUROS. AF_05/2023</t>
  </si>
  <si>
    <t>ENCERADEIRA INDUSTRIAL, 400 MM, 220V, 1 HP - MANUTENÇÃO. AF_05/2023</t>
  </si>
  <si>
    <t>ESCAVADEIRA HIDRÁULICA DE BRAÇO LONGO (LONGO ALCANCE) SOBRE ESTEIRAS, CAÇAMBA 0,52 M3, PESO OPERACIONAL 24 T, POTÊNCIA LÍQUIDA 155 HP - DEPRECIAÇÃO. AF_06/2023</t>
  </si>
  <si>
    <t>ESCAVADEIRA HIDRÁULICA DE BRAÇO LONGO (LONGO ALCANCE) SOBRE ESTEIRAS, CAÇAMBA 0,52 M3, PESO OPERACIONAL 24 T, POTÊNCIA LÍQUIDA 155 HP - JUROS. AF_06/2023</t>
  </si>
  <si>
    <t>ESCAVADEIRA HIDRÁULICA DE BRAÇO LONGO (LONGO ALCANCE) SOBRE ESTEIRAS, CAÇAMBA 0,52 M3, PESO OPERACIONAL 24 T, POTÊNCIA LÍQUIDA 155 HP - MANUTENÇÃO. AF_06/2023</t>
  </si>
  <si>
    <t>ESCAVADEIRA HIDRÁULICA SOBRE ESTEIRA, PESO OPERACIONAL ENTRE 22,00 E 23,50 T, POTÊNCIA NOMINAL 139 HP, COM MARTELO ROMPEDOR HIDRÁULICO 1700 KG - DEPRECIAÇÃO. AF_04/2019</t>
  </si>
  <si>
    <t>ESCAVADEIRA HIDRÁULICA SOBRE ESTEIRA, PESO OPERACIONAL ENTRE 22,00 E 23,50 T, POTÊNCIA NOMINAL 139 HP, COM MARTELO ROMPEDOR HIDRÁULICO 1700 KG - JUROS. AF_04/2019</t>
  </si>
  <si>
    <t>ESCAVADEIRA HIDRÁULICA SOBRE ESTEIRA, PESO OPERACIONAL ENTRE 22,00 E 23,50 T, POTÊNCIA NOMINAL 139 HP, COM MARTELO ROMPEDOR HIDRÁULICO 1700 KG - MANUTENÇÃO. AF_04/2019</t>
  </si>
  <si>
    <t>FURADEIRA ELETROMAGNÉTICA, VELOCIDADE (SEM CARGA/ COM CARGA) 450/ 270 RPM, ESPESSURA MÁXIMA DA CHAPA A SER FURADA 50 MM, PORÇA DE ADESÃO MAGNÉTICA 17000 N, POTÊNCIA 1100 W, ALIMENTÇÃO 220 - 60 HZ, MONOFÁSICA - DEPRECIAÇÃO. AF_08/2019</t>
  </si>
  <si>
    <t>FURADEIRA ELETROMAGNÉTICA, VELOCIDADE (SEM CARGA/ COM CARGA) 450/ 270 RPM, ESPESSURA MÁXIMA DA CHAPA A SER FURADA 50 MM, PORÇA DE ADESÃO MAGNÉTICA 17000 N, POTÊNCIA 1100 W, ALIMENTÇÃO 220 - 60 HZ, MONOFÁSICA - JUROS. AF_08/2019</t>
  </si>
  <si>
    <t>FURADEIRA ELETROMAGNÉTICA, VELOCIDADE (SEM CARGA/ COM CARGA) 450/ 270 RPM, ESPESSURA MÁXIMA DA CHAPA A SER FURADA 50 MM, PORÇA DE ADESÃO MAGNÉTICA 17000 N, POTÊNCIA 1100 W, ALIMENTÇÃO 220 - 60 HZ, MONOFÁSICA - MANUTENÇÃO. AF_08/2019</t>
  </si>
  <si>
    <t>GRUPO GERADOR DIESEL, COM CARENAGEM, POTÊNCIA STANDART ENTRE 400 E 460 KVA, VELOCIDADE DE 1800 RPM, FREQUÊNCIA DE 60 HZ - DEPRECIAÇÃO. AF_05/2023</t>
  </si>
  <si>
    <t>GRUPO GERADOR DIESEL, COM CARENAGEM, POTÊNCIA STANDART ENTRE 400 E 460 KVA, VELOCIDADE DE 1800 RPM, FREQUÊNCIA DE 60 HZ - JUROS. AF_05/2023</t>
  </si>
  <si>
    <t>GRUPO GERADOR DIESEL, COM CARENAGEM, POTÊNCIA STANDART ENTRE 400 E 460 KVA, VELOCIDADE DE 1800 RPM, FREQUÊNCIA DE 60 HZ - MANUTENÇÃO. AF_05/2023</t>
  </si>
  <si>
    <t>GUINDASTE DERRICK, LANÇA DE *20* M, CARGA MÁXIMA 10T, POTÊNCIA 45 KW - DEPRECIAÇÃO. AF_01/2024</t>
  </si>
  <si>
    <t>GUINDASTE DERRICK, LANÇA DE *20* M, CARGA MÁXIMA 10T, POTÊNCIA 45 KW - JUROS. AF_01/2024</t>
  </si>
  <si>
    <t>GUINDASTE DERRICK, LANÇA DE *20* M, CARGA MÁXIMA 10T, POTÊNCIA 45 KW - MANUTENÇÃO. AF_01/2024</t>
  </si>
  <si>
    <t>GUINDASTE HIDRAULICO AUTOPROPELIDO, COM LANÇA TRELIÇADA 40 M, CAPACIDADE MÁXIMA 75 T, EQUIPADO COM CLAMSHELL - DEPRECIAÇÃO. AF_04/2019</t>
  </si>
  <si>
    <t>GUINDASTE HIDRAULICO AUTOPROPELIDO, COM LANÇA TRELIÇADA 40 M, CAPACIDADE MÁXIMA 75 T, EQUIPADO COM CLAMSHELL - JUROS. AF_04/2019</t>
  </si>
  <si>
    <t>GUINDASTE HIDRAULICO AUTOPROPELIDO, COM LANÇA TRELIÇADA 40 M, CAPACIDADE MÁXIMA 75 T, EQUIPADO COM CLAMSHELL - MANUTENÇÃO. AF_04/2019</t>
  </si>
  <si>
    <t>GUINDASTE HIDRÁULICO AUTOPROPELIDO, COM LANÇA TRELICADA 41 M, CAPACIDADE MÁXIMA DE ELEVAÇÃO 43 T, POTÊNCIA 230 KW, EQUIPADO COM CAÇAMBA DE ARRASTO (DRAGLINE) DE 0,76 M3 - DEPRECIAÇÃO. AF_06/2023</t>
  </si>
  <si>
    <t>GUINDASTE HIDRÁULICO AUTOPROPELIDO, COM LANÇA TRELICADA 41 M, CAPACIDADE MÁXIMA DE ELEVAÇÃO 43 T, POTÊNCIA 230 KW, EQUIPADO COM CAÇAMBA DE ARRASTO (DRAGLINE) DE 0,76 M3 - JUROS. AF_06/2023</t>
  </si>
  <si>
    <t>GUINDASTE HIDRÁULICO AUTOPROPELIDO, COM LANÇA TRELICADA 41 M, CAPACIDADE MÁXIMA DE ELEVAÇÃO 43 T, POTÊNCIA 230 KW, EQUIPADO COM CAÇAMBA DE ARRASTO (DRAGLINE) DE 0,76 M3 - MANUTENÇÃO. AF_06/2023</t>
  </si>
  <si>
    <t>GUINDASTE HIDRÁULICO RODOVIÁRIO, LANCA TELESCÓPICA DE *50+20* M, CAPACIDADE MÁXIMA DE 90T, 4 EIXOS, POTÊNCIA 330 KW, MOTOR DIESEL - DEPRECIAÇÃO. AF_01/2024</t>
  </si>
  <si>
    <t>GUINDASTE HIDRÁULICO RODOVIÁRIO, LANCA TELESCÓPICA DE *50+20* M, CAPACIDADE MÁXIMA DE 90T, 4 EIXOS, POTÊNCIA 330 KW, MOTOR DIESEL - JUROS. AF_01/2024</t>
  </si>
  <si>
    <t>GUINDASTE HIDRÁULICO RODOVIÁRIO, LANCA TELESCÓPICA DE *50+20* M, CAPACIDADE MÁXIMA DE 90T, 4 EIXOS, POTÊNCIA 330 KW, MOTOR DIESEL - MANUTENÇÃO. AF_01/2024</t>
  </si>
  <si>
    <t>GUINDASTE SOBRE ESTEIRAS, COM LANÇA TRELIÇADA 40 M, CAPACIDADE MÁXIMA 75 T - DEPRECIAÇÃO. AF_04/2019</t>
  </si>
  <si>
    <t>GUINDASTE SOBRE ESTEIRAS, COM LANÇA TRELIÇADA 40 M, CAPACIDADE MÁXIMA 75 T - JUROS. AF_04/2019</t>
  </si>
  <si>
    <t>GUINDASTE SOBRE ESTEIRAS, COM LANÇA TRELIÇADA 40 M, CAPACIDADE MÁXIMA 75 T - MANUTENÇÃO. AF_04/2019</t>
  </si>
  <si>
    <t>GUINDASTE SOBRE ESTEIRAS, COM LANÇA TRELIÇADA 40 M, CAPACIDADE MÁXIMA 75 T, EQUIPADO COM CLAMSHELL - DEPRECIAÇÃO. AF_04/2019</t>
  </si>
  <si>
    <t>GUINDASTE SOBRE ESTEIRAS, COM LANÇA TRELIÇADA 40 M, CAPACIDADE MÁXIMA 75 T, EQUIPADO COM CLAMSHELL - JUROS. AF_04/2019</t>
  </si>
  <si>
    <t>GUINDASTE SOBRE ESTEIRAS, COM LANÇA TRELIÇADA 40 M, CAPACIDADE MÁXIMA 75 T, EQUIPADO COM CLAMSHELL - MANUTENÇÃO. AF_04/2019</t>
  </si>
  <si>
    <t>GUINDAUTO HIDRÁULICO, CAPACIDADE MÁXIMA DE CARGA 6200 KG, MOMENTO MÁXIMO DE CARGA 11,7 TM, ALCANCE MÁXIMO HORIZONTAL 9,70 M, INCLUSIVE CAMINHÃO TOCO PBT 16.000 KG, POTÊNCIA DE 189 CV E CESTA AÉREA COM ISOLAMENTO CLASSE C - DEPRECIAÇÃO. AF_01/2025</t>
  </si>
  <si>
    <t>GUINDAUTO HIDRÁULICO, CAPACIDADE MÁXIMA DE CARGA 6200 KG, MOMENTO MÁXIMO DE CARGA 11,7 TM, ALCANCE MÁXIMO HORIZONTAL 9,70 M, INCLUSIVE CAMINHÃO TOCO PBT 16.000 KG, POTÊNCIA DE 189 CV E CESTA AÉREA COM ISOLAMENTO CLASSE C - IMPOSTOS E SEGUROS. AF_01/2025</t>
  </si>
  <si>
    <t>GUINDAUTO HIDRÁULICO, CAPACIDADE MÁXIMA DE CARGA 6200 KG, MOMENTO MÁXIMO DE CARGA 11,7 TM, ALCANCE MÁXIMO HORIZONTAL 9,70 M, INCLUSIVE CAMINHÃO TOCO PBT 16.000 KG, POTÊNCIA DE 189 CV E CESTA AÉREA COM ISOLAMENTO CLASSE C - JUROS. AF_01/2025</t>
  </si>
  <si>
    <t>GUINDAUTO HIDRÁULICO, CAPACIDADE MÁXIMA DE CARGA 6200 KG, MOMENTO MÁXIMO DE CARGA 11,7 TM, ALCANCE MÁXIMO HORIZONTAL 9,70 M, INCLUSIVE CAMINHÃO TOCO PBT 16.000 KG, POTÊNCIA DE 189 CV E CESTA AÉREA COM ISOLAMENTO CLASSE C - MANUTENÇÃO. AF_01/2025</t>
  </si>
  <si>
    <t>GUINDAUTO HIDRÁULICO, CAPACIDADE MÁXIMA DE CARGA 6200 KG, MOMENTO MÁXIMO DE CARGA 11,7 TM, ALCANCE MÁXIMO HORIZONTAL 9,70 M, INCLUSIVE CAMINHÃO TOCO PBT 16.000 KG, POTÊNCIA DE 189 CV E CESTA AÉREA COM ISOLAMENTO CLASSE C - MATERIAIS NA OPERAÇÃO. AF_01/2025</t>
  </si>
  <si>
    <t>LIXADEIRA DE PAREDE, COM LED, POTÊNCIA 750 W, FREQUÊNCIA 60 HZ, VELOCIDADE 1000 A 2100 RPM, DIÂMETRO DA LIXA 225 MM - DEPRECIAÇÃO. AF_12/2022</t>
  </si>
  <si>
    <t>LIXADEIRA DE PAREDE, COM LED, POTÊNCIA 750 W, FREQUÊNCIA 60 HZ, VELOCIDADE 1000 A 2100 RPM, DIÂMETRO DA LIXA 225 MM - JUROS. AF_12/2022</t>
  </si>
  <si>
    <t>LIXADEIRA DE PAREDE, COM LED, POTÊNCIA 750 W, FREQUÊNCIA 60 HZ, VELOCIDADE 1000 A 2100 RPM, DIÂMETRO DA LIXA 225 MM - MANUTENÇÃO. AF_12/2022</t>
  </si>
  <si>
    <t>MARTELETE PERFURADOR/ ROMPEDOR ELÉTRICO, POTÊNCIA 800 W, 220 V - DEPRECIAÇÃO. AF_05/2023</t>
  </si>
  <si>
    <t>MARTELETE PERFURADOR/ ROMPEDOR ELÉTRICO, POTÊNCIA 800 W, 220 V - JUROS. AF_05/2023</t>
  </si>
  <si>
    <t>MARTELETE PERFURADOR/ ROMPEDOR ELÉTRICO, POTÊNCIA 800 W, 220 V - MANUTENÇÃO. AF_05/2023</t>
  </si>
  <si>
    <t>MARTELO PERFURADOR PNEUMÁTICO MANUAL, HASTE 19 X 108 MM, *11* KG - DEPRECIAÇÃO. AF_02/2025</t>
  </si>
  <si>
    <t>MARTELO PERFURADOR PNEUMÁTICO MANUAL, HASTE 19 X 108 MM, *11* KG - JUROS. AF_02/2025</t>
  </si>
  <si>
    <t>MARTELO PERFURADOR PNEUMÁTICO MANUAL, HASTE 19 X 108 MM, *11* KG - MANUTENÇÃO. AF_02/2025</t>
  </si>
  <si>
    <t>MINI GUINDASTE ARANHA SOBRE ESTEIRAS E LANCA TELESCÓPICA, CAPACIDADE MÁXIMA DE CARGA 3,0 TON, RAIO MÁXIMO DE TRABALHO 8,25 M, ALTURA DE LANÇA DO SOLO 9,2 M, 55 M DE CABO DE AÇO 8 MM, MOTOR ELÉTRICO 220/380 VOLTS TRIFÁSICO - DEPRECIAÇÃO. AF_03/2022</t>
  </si>
  <si>
    <t>MINI GUINDASTE ARANHA SOBRE ESTEIRAS E LANCA TELESCÓPICA, CAPACIDADE MÁXIMA DE CARGA 3,0 TON, RAIO MÁXIMO DE TRABALHO 8,25 M, ALTURA DE LANÇA DO SOLO 9,2 M, 55 M DE CABO DE AÇO 8 MM, MOTOR ELÉTRICO 220/380 VOLTS TRIFÁSICO - JUROS. AF_03/2022</t>
  </si>
  <si>
    <t>MINI GUINDASTE ARANHA SOBRE ESTEIRAS E LANCA TELESCÓPICA, CAPACIDADE MÁXIMA DE CARGA 3,0 TON, RAIO MÁXIMO DE TRABALHO 8,25 M, ALTURA DE LANÇA DO SOLO 9,2 M, 55 M DE CABO DE AÇO 8 MM, MOTOR ELÉTRICO 220/380 VOLTS TRIFÁSICO - MANUTENÇÃO. AF_03/2022</t>
  </si>
  <si>
    <t>MINIESCAVADEIRA SOBRE ESTEIRAS, POTÊNCIA LÍQUIDA DE *30* HP, PESO OPERACIONAL DE *3.500* KG - DEPRECIAÇÃO. AF_04/2017</t>
  </si>
  <si>
    <t>MINIESCAVADEIRA SOBRE ESTEIRAS, POTÊNCIA LÍQUIDA DE *30* HP, PESO OPERACIONAL DE *3.500* KG - JUROS. AF_04/2017</t>
  </si>
  <si>
    <t>MINIESCAVADEIRA SOBRE ESTEIRAS, POTÊNCIA LÍQUIDA DE *30* HP, PESO OPERACIONAL DE *3.500* KG - MANUTENÇÃO. AF_04/2017</t>
  </si>
  <si>
    <t>MINIESCAVADEIRA SOBRE ESTEIRAS, POTÊNCIA LÍQUIDA DE *30* HP, PESO OPERACIONAL DE *3.500* KG - MATERIAIS NA OPERAÇÃO. AF_04/2017</t>
  </si>
  <si>
    <t>MISTURADOR PARA PREPARO DE LAMA ESTABILIZANTE COM CAPACIDADE DE *4000* L, COM BOMBA CENTRÍFUGA 5,5 HP A 23,07 HP, PARA SISTEMA DE FURO DIRECIONAL - DEPRECIAÇÃO. AF_05/2023</t>
  </si>
  <si>
    <t>MISTURADOR PARA PREPARO DE LAMA ESTABILIZANTE COM CAPACIDADE DE *4000* L, COM BOMBA CENTRÍFUGA 5,5 HP A 23,07 HP, PARA SISTEMA DE FURO DIRECIONAL - JUROS. AF_05/2023</t>
  </si>
  <si>
    <t>MISTURADOR PARA PREPARO DE LAMA ESTABILIZANTE COM CAPACIDADE DE *4000* L, COM BOMBA CENTRÍFUGA 5,5 HP A 23,07 HP, PARA SISTEMA DE FURO DIRECIONAL - MANUTENÇÃO. AF_05/2023</t>
  </si>
  <si>
    <t>MÁQUINA DEMARCADORA DE FAIXA DE TRÁFEGO À FRIO, TRAÇÃO MANUAL, 4 CV, PRESSÃO MAX 3300 PSI, TANQUE 20 L - DEPRECIAÇÃO. AF_06/2021</t>
  </si>
  <si>
    <t>MÁQUINA DEMARCADORA DE FAIXA DE TRÁFEGO À FRIO, TRAÇÃO MANUAL, 4 CV, PRESSÃO MAX 3300 PSI, TANQUE 20 L - JUROS. AF_06/2021</t>
  </si>
  <si>
    <t>MÁQUINA DEMARCADORA DE FAIXA DE TRÁFEGO À FRIO, TRAÇÃO MANUAL, 4 CV, PRESSÃO MAX 3300 PSI, TANQUE 20 L - MANUTENÇÃO. AF_06/2021</t>
  </si>
  <si>
    <t>MÁQUINA FORMER DOBRAS DIVERSAS: 220V/380V TRIFÁSICO OU MONOFÁSICO, CAPACIDADE 0,5-1,27MM, MOTOR 2CV - DEPRECIAÇÃO. AF_05/2023</t>
  </si>
  <si>
    <t>MÁQUINA FORMER DOBRAS DIVERSAS: 220V/380V TRIFÁSICO OU MONOFÁSICO, CAPACIDADE 0,5-1,27MM, MOTOR 2CV - JUROS. AF_05/2023</t>
  </si>
  <si>
    <t>MÁQUINA FORMER DOBRAS DIVERSAS: 220V/380V TRIFÁSICO OU MONOFÁSICO, CAPACIDADE 0,5-1,27MM, MOTOR 2CV - MANUTENÇÃO. AF_05/2023</t>
  </si>
  <si>
    <t>MÁQUINA METALEIRA UNIVERSAL MODELO IW 110/180 BTD - DEPRECIAÇÃO. AF_05/2023</t>
  </si>
  <si>
    <t>MÁQUINA METALEIRA UNIVERSAL MODELO IW 110/180 BTD - JUROS. AF_05/2023</t>
  </si>
  <si>
    <t>MÁQUINA METALEIRA UNIVERSAL MODELO IW 110/180 BTD - MANUTENÇÃO. AF_05/2023</t>
  </si>
  <si>
    <t>MÁQUINA PARA SOLDA POR ELETROFUSÃO PARA TUBOS DE POLIETILENO DE ALTA DENSIDADE (PEAD) COM DIÂMETRO EXTERNO DE 20 A 1600 MM, POTÊNCIA DE 3500 W - DEPRECIAÇÃO. AF_05/2023</t>
  </si>
  <si>
    <t>MÁQUINA PARA SOLDA POR ELETROFUSÃO PARA TUBOS DE POLIETILENO DE ALTA DENSIDADE (PEAD) COM DIÂMETRO EXTERNO DE 20 A 1600 MM, POTÊNCIA DE 3500 W - JUROS. AF_05/2023</t>
  </si>
  <si>
    <t>MÁQUINA PARA SOLDA POR ELETROFUSÃO PARA TUBOS DE POLIETILENO DE ALTA DENSIDADE (PEAD) COM DIÂMETRO EXTERNO DE 20 A 1600 MM, POTÊNCIA DE 3500 W - MANUTENÇÃO. AF_05/2023</t>
  </si>
  <si>
    <t>MÁQUINA PARA SOLDA POR ELETROFUSÃO PARA TUBOS DE POLIETILENO DE ALTA DENSIDADE (PEAD) COM DIÂMETRO EXTERNO DE 20 A 800 MM, POTÊNCIA ENTRE 2750 E 3000 W - DEPRECIAÇÃO. AF_05/2023</t>
  </si>
  <si>
    <t>MÁQUINA PARA SOLDA POR ELETROFUSÃO PARA TUBOS DE POLIETILENO DE ALTA DENSIDADE (PEAD) COM DIÂMETRO EXTERNO DE 20 A 800 MM, POTÊNCIA ENTRE 2750 E 3000 W - JUROS. AF_05/2023</t>
  </si>
  <si>
    <t>MÁQUINA PARA SOLDA POR ELETROFUSÃO PARA TUBOS DE POLIETILENO DE ALTA DENSIDADE (PEAD) COM DIÂMETRO EXTERNO DE 20 A 800 MM, POTÊNCIA ENTRE 2750 E 3000 W - MANUTENÇÃO. AF_05/2023</t>
  </si>
  <si>
    <t>MÁQUINA PARA SOLDA POR TERMOFUSÃO PARA TUBOS DE POLIETILENO DE ALTA DENSIDADE (PEAD) COM DIÂMETRO EXTERNO DE 315 A 630 MM, POTÊNCIA ENTRE 8000 E 12350 W - DEPRECIAÇÃO. AF_05/2023</t>
  </si>
  <si>
    <t>MÁQUINA PARA SOLDA POR TERMOFUSÃO PARA TUBOS DE POLIETILENO DE ALTA DENSIDADE (PEAD) COM DIÂMETRO EXTERNO DE 315 A 630 MM, POTÊNCIA ENTRE 8000 E 12350 W - JUROS. AF_05/2023</t>
  </si>
  <si>
    <t>MÁQUINA PARA SOLDA POR TERMOFUSÃO PARA TUBOS DE POLIETILENO DE ALTA DENSIDADE (PEAD) COM DIÂMETRO EXTERNO DE 315 A 630 MM, POTÊNCIA ENTRE 8000 E 12350 W - MANUTENÇÃO. AF_05/2023</t>
  </si>
  <si>
    <t>MÁQUINA PARA SOLDA POR TERMOFUSÃO PARA TUBOS DE POLIETILENO DE ALTA DENSIDADE (PEAD) COM DIÂMETRO EXTERNO DE 710 A 1200 MM, POTÊNCIA ENTRE 16000 E 29500 W - DEPRECIAÇÃO. AF_05/2023</t>
  </si>
  <si>
    <t>MÁQUINA PARA SOLDA POR TERMOFUSÃO PARA TUBOS DE POLIETILENO DE ALTA DENSIDADE (PEAD) COM DIÂMETRO EXTERNO DE 710 A 1200 MM, POTÊNCIA ENTRE 16000 E 29500 W - JUROS. AF_05/2023</t>
  </si>
  <si>
    <t>MÁQUINA PARA SOLDA POR TERMOFUSÃO PARA TUBOS DE POLIETILENO DE ALTA DENSIDADE (PEAD) COM DIÂMETRO EXTERNO DE 710 A 1200 MM, POTÊNCIA ENTRE 16000 E 29500 W - MANUTENÇÃO. AF_05/2023</t>
  </si>
  <si>
    <t>MÁQUINA PARA SOLDA POR TERMOFUSÃO PARA TUBOS DE POLIETILENO DE ALTA DENSIDADE (PEAD) COM DIÂMETRO EXTERNO DE 90 A 315 MM, POTÊNCIA ENTRE 2500 E 5350 W - DEPRECIAÇÃO. AF_05/2023</t>
  </si>
  <si>
    <t>MÁQUINA PARA SOLDA POR TERMOFUSÃO PARA TUBOS DE POLIETILENO DE ALTA DENSIDADE (PEAD) COM DIÂMETRO EXTERNO DE 90 A 315 MM, POTÊNCIA ENTRE 2500 E 5350 W - JUROS. AF_05/2023</t>
  </si>
  <si>
    <t>MÁQUINA PARA SOLDA POR TERMOFUSÃO PARA TUBOS DE POLIETILENO DE ALTA DENSIDADE (PEAD) COM DIÂMETRO EXTERNO DE 90 A 315 MM, POTÊNCIA ENTRE 2500 E 5350 W - MANUTENÇÃO. AF_05/2023</t>
  </si>
  <si>
    <t>MÁQUINA SOLDA ARCO COM PISTOLA DE SOLDAGEM PARA STUD BOLT DE 5 MM A 22 MM - DEPRECIAÇÃO. AF_05/2023</t>
  </si>
  <si>
    <t>MÁQUINA SOLDA ARCO COM PISTOLA DE SOLDAGEM PARA STUD BOLT DE 5 MM A 22 MM - JUROS. AF_05/2023</t>
  </si>
  <si>
    <t>MÁQUINA SOLDA ARCO COM PISTOLA DE SOLDAGEM PARA STUD BOLT DE 5 MM A 22 MM - MANUTENÇÃO. AF_05/2023</t>
  </si>
  <si>
    <t>PERFURATRIZ DE COROA DIAMANTADA PARA CONCRETO, DIÂMETRO ATÉ 250 MM, MOTOR ELÉTRICO 220 V, POTÊNCIA 2.500 W - DEPRECIAÇÃO. AF_05/2023</t>
  </si>
  <si>
    <t>PERFURATRIZ DE COROA DIAMANTADA PARA CONCRETO, DIÂMETRO ATÉ 250 MM, MOTOR ELÉTRICO 220 V, POTÊNCIA 2.500 W - JUROS. AF_05/2023</t>
  </si>
  <si>
    <t>PERFURATRIZ DE COROA DIAMANTADA PARA CONCRETO, DIÂMETRO ATÉ 250 MM, MOTOR ELÉTRICO 220 V, POTÊNCIA 2.500 W - MANUTENÇÃO. AF_05/2023</t>
  </si>
  <si>
    <t>PERFURATRIZ HIDRÁULICA SOBRE ESTEIRA, TORQUE MÁXIMO 161 KNM, PROFUNDIDADE MÁXIMA 54 M, DIÂMETRO MÁXIMO 1500 MM, POTÊNCIA MOTOR 268 HP - DEPRECIAÇÃO. AF_04/2019</t>
  </si>
  <si>
    <t>PERFURATRIZ HIDRÁULICA SOBRE ESTEIRA, TORQUE MÁXIMO 161 KNM, PROFUNDIDADE MÁXIMA 54 M, DIÂMETRO MÁXIMO 1500 MM, POTÊNCIA MOTOR 268 HP - JUROS. AF_04/2019</t>
  </si>
  <si>
    <t>PERFURATRIZ HIDRÁULICA SOBRE ESTEIRA, TORQUE MÁXIMO 161 KNM, PROFUNDIDADE MÁXIMA 54 M, DIÂMETRO MÁXIMO 1500 MM, POTÊNCIA MOTOR 268 HP - MANUTENÇÃO. AF_04/2019</t>
  </si>
  <si>
    <t>PERFURATRIZ HIDRÁULICA SOBRE ESTEIRA, TORQUE MÁXIMO 98 KNM, PROFUNDIDADE MÁXIMA 25 M, DIÂMETRO MÁXIMO 115 MM, POTÊNCIA MOTOR 190 HP - DEPRECIAÇÃO. AF_02/2021</t>
  </si>
  <si>
    <t>PERFURATRIZ HIDRÁULICA SOBRE ESTEIRA, TORQUE MÁXIMO 98 KNM, PROFUNDIDADE MÁXIMA 25 M, DIÂMETRO MÁXIMO 115 MM, POTÊNCIA MOTOR 190 HP - JUROS. AF_02/2021</t>
  </si>
  <si>
    <t>PERFURATRIZ HIDRÁULICA SOBRE ESTEIRA, TORQUE MÁXIMO 98 KNM, PROFUNDIDADE MÁXIMA 25 M, DIÂMETRO MÁXIMO 115 MM, POTÊNCIA MOTOR 190 HP - MANUTENÇÃO. AF_02/2021</t>
  </si>
  <si>
    <t>PERFURATRIZ PARA EXECUÇÃO DE ESTACAS SECANTES, TIPO HÉLICE CONTÍNUA COM CABEÇOTE DUPLO E TUBO METÁLICO - DEPRECIAÇÃO. AF_04/2019</t>
  </si>
  <si>
    <t>PERFURATRIZ PARA EXECUÇÃO DE ESTACAS SECANTES, TIPO HÉLICE CONTÍNUA COM CABEÇOTE DUPLO E TUBO METÁLICO - JUROS. AF_04/2019</t>
  </si>
  <si>
    <t>PERFURATRIZ PARA EXECUÇÃO DE ESTACAS SECANTES, TIPO HÉLICE CONTÍNUA COM CABEÇOTE DUPLO E TUBO METÁLICO - MANUTENÇÃO. AF_04/2019</t>
  </si>
  <si>
    <t>PERFURATRIZ PARA FURO DIRECIONAL HORIZONTAL (HDD) COM CAPACIDADE ATÉ 89 KN, POTÊNCIA 24,8 HP A 80 HP (INCLUSO FERRAMENTAS E LOCALIZADOR) - DEPRECIAÇÃO. AF_05/2023</t>
  </si>
  <si>
    <t>PERFURATRIZ PARA FURO DIRECIONAL HORIZONTAL (HDD) COM CAPACIDADE ATÉ 89 KN, POTÊNCIA 24,8 HP A 80 HP (INCLUSO FERRAMENTAS E LOCALIZADOR) - JUROS. AF_05/2023</t>
  </si>
  <si>
    <t>PERFURATRIZ PARA FURO DIRECIONAL HORIZONTAL (HDD) COM CAPACIDADE ATÉ 89 KN, POTÊNCIA 24,8 HP A 80 HP (INCLUSO FERRAMENTAS E LOCALIZADOR) - MANUTENÇÃO. AF_05/2023</t>
  </si>
  <si>
    <t>PERFURATRIZ PARA FURO DIRECIONAL HORIZONTAL (HDD) COM CAPACIDADE DE 201 KN A 560 KN, POTÊNCIA 200 HP A 260 HP (INCLUSO FERRAMENTAS E LOCALIZADOR) - DEPRECIAÇÃO. AF_05/2023</t>
  </si>
  <si>
    <t>PERFURATRIZ PARA FURO DIRECIONAL HORIZONTAL (HDD) COM CAPACIDADE DE 201 KN A 560 KN, POTÊNCIA 200 HP A 260 HP (INCLUSO FERRAMENTAS E LOCALIZADOR) - JUROS. AF_05/2023</t>
  </si>
  <si>
    <t>PERFURATRIZ PARA FURO DIRECIONAL HORIZONTAL (HDD) COM CAPACIDADE DE 201 KN A 560 KN, POTÊNCIA 200 HP A 260 HP (INCLUSO FERRAMENTAS E LOCALIZADOR) - MANUTENÇÃO. AF_05/2023</t>
  </si>
  <si>
    <t>PERFURATRIZ PARA FURO DIRECIONAL HORIZONTAL (HDD) COM CAPACIDADE DE 90 KN A 200 KN, POTÊNCIA 100 HP A 160 HP (INCLUSO FERRAMENTAS E LOCALIZADOR - MANUTENÇÃO. AF_05/2023</t>
  </si>
  <si>
    <t>PERFURATRIZ PARA FURO DIRECIONAL HORIZONTAL (HDD) COM CAPACIDADE DE 90 KN A 200 KN, POTÊNCIA 100 HP A 160 HP (INCLUSO FERRAMENTAS E LOCALIZADOR) - DEPRECIAÇÃO. AF_05/2023</t>
  </si>
  <si>
    <t>PERFURATRIZ PARA FURO DIRECIONAL HORIZONTAL (HDD) COM CAPACIDADE DE 90 KN A 200 KN, POTÊNCIA 100 HP A 160 HP (INCLUSO FERRAMENTAS E LOCALIZADOR) - JUROS. AF_05/2023</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</si>
  <si>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</si>
  <si>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</si>
  <si>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</si>
  <si>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PLATAFORMA ELEVATÓRIA - DEPRECIAÇÃO. AF_04/2019</t>
  </si>
  <si>
    <t>PLATAFORMA ELEVATÓRIA - JUROS. AF_04/2019</t>
  </si>
  <si>
    <t>PLATAFORMA ELEVATÓRIA - MANUTENÇÃO. AF_04/2019</t>
  </si>
  <si>
    <t>PULVERIZADOR DE TINTA ELÉTRICO/MÁQUINA DE PINTURA AIRLESS, VAZÃO 2 L/MIN - DEPRECIAÇÃO. AF_05/2023</t>
  </si>
  <si>
    <t>PULVERIZADOR DE TINTA ELÉTRICO/MÁQUINA DE PINTURA AIRLESS, VAZÃO 2 L/MIN - JUROS. AF_05/2023</t>
  </si>
  <si>
    <t>PULVERIZADOR DE TINTA ELÉTRICO/MÁQUINA DE PINTURA AIRLESS, VAZÃO 2 L/MIN - MANUTENÇÃO. AF_05/2023</t>
  </si>
  <si>
    <t>RETROESCAVADEIRA SOBRE RODAS COM CARREGADEIRA, PESO OPERACIONAL MÍN. 6,674, POTÊNCIA LÍQ 88 HP, COM MARTELO ROMPEDOR HIDRÁULICO ENTRE 275 A 362 KG - JUROS. AF_02/2021</t>
  </si>
  <si>
    <t>ROLO COMPACTADOR DE PNEUS, ESTÁTICO, PRESSÃO VARIÁVEL, POTÊNCIA 110 HP, PESO SEM/COM LASTRO 10,8/27 T, LARGURA DE ROLAGEM 2,30 M - DEPRECIAÇÃO. AF_06/2017</t>
  </si>
  <si>
    <t>ROLO COMPACTADOR DE PNEUS, ESTÁTICO, PRESSÃO VARIÁVEL, POTÊNCIA 110 HP, PESO SEM/COM LASTRO 10,8/27 T, LARGURA DE ROLAGEM 2,30 M - JUROS. AF_06/2017</t>
  </si>
  <si>
    <t>ROLO COMPACTADOR DE PNEUS, ESTÁTICO, PRESSÃO VARIÁVEL, POTÊNCIA 110 HP, PESO SEM/COM LASTRO 10,8/27 T, LARGURA DE ROLAGEM 2,30 M - MANUTENÇÃO. AF_06/2017</t>
  </si>
  <si>
    <t>ROLO COMPACTADOR DE PNEUS, ESTÁTICO, PRESSÃO VARIÁVEL, POTÊNCIA 110 HP, PESO SEM/COM LASTRO 10,8/27 T, LARGURA DE ROLAGEM 2,30 M - MATERIAIS NA OPERAÇÃO. AF_06/2017</t>
  </si>
  <si>
    <t>SERRA FITA HORIZONTAL, ELÉTRICA, COM CONTROLE HIDRÁULICO, PAINEL DE COMANDO EM 24 V, MOTOR ELÉTRICO 1,5 CV, DIMENSÕES DA FITA 3880 X 27 X 0,9 MM, TRIFÁSICA - DEPRECIAÇÃO. AF_05/2023</t>
  </si>
  <si>
    <t>SERRA FITA HORIZONTAL, ELÉTRICA, COM CONTROLE HIDRÁULICO, PAINEL DE COMANDO EM 24 V, MOTOR ELÉTRICO 1,5 CV, DIMENSÕES DA FITA 3880 X 27 X 0,9 MM, TRIFÁSICA - JUROS. AF_05/2023</t>
  </si>
  <si>
    <t>SERRA FITA HORIZONTAL, ELÉTRICA, COM CONTROLE HIDRÁULICO, PAINEL DE COMANDO EM 24 V, MOTOR ELÉTRICO 1,5 CV, DIMENSÕES DA FITA 3880 X 27 X 0,9 MM, TRIFÁSICA - MANUTENÇÃO. AF_05/2023</t>
  </si>
  <si>
    <t>TARTARUGA DE OXICORTE CG1, MONOFÁSICA, 220 V, FREQUÊNCIA 50 HZ, VELOCIDADE DE CORTE (MM/MIN) 50 A 750, DIÂMETRO MÍNIMO DO COMPASSO MM 200 - DEPRECIAÇÃO. AF_05/2023</t>
  </si>
  <si>
    <t>TARTARUGA DE OXICORTE CG1, MONOFÁSICA, 220 V, FREQUÊNCIA 50 HZ, VELOCIDADE DE CORTE (MM/MIN) 50 A 750, DIÂMETRO MÍNIMO DO COMPASSO MM 200 - JUROS. AF_05/2023</t>
  </si>
  <si>
    <t>TARTARUGA DE OXICORTE CG1, MONOFÁSICA, 220 V, FREQUÊNCIA 50 HZ, VELOCIDADE DE CORTE (MM/MIN) 50 A 750, DIÂMETRO MÍNIMO DO COMPASSO MM 200 - MANUTENÇÃO. AF_05/2023</t>
  </si>
  <si>
    <t>UNIDADE DOSADORA AIRLESS TIPO HOT SPRAY - DEPRECIAÇÃO. AF_05/2023</t>
  </si>
  <si>
    <t>UNIDADE DOSADORA AIRLESS TIPO HOT SPRAY - JUROS. AF_05/2023</t>
  </si>
  <si>
    <t>UNIDADE DOSADORA AIRLESS TIPO HOT SPRAY - MANUTENÇÃO. AF_05/2023</t>
  </si>
  <si>
    <t>VARREDEIRA DE GRAMA SINTÉTICA A GASOLINA, 2,4 CV, 4 TEMPOS - DEPRECIAÇÃO. AF_05/2023</t>
  </si>
  <si>
    <t>VARREDEIRA DE GRAMA SINTÉTICA A GASOLINA, 2,4 CV, 4 TEMPOS - JUROS. AF_05/2023</t>
  </si>
  <si>
    <t>VARREDEIRA DE GRAMA SINTÉTICA A GASOLINA, 2,4 CV, 4 TEMPOS - MANUTENÇÃO. AF_05/2023</t>
  </si>
  <si>
    <t>DRAGAGEM DE MATERIAIS DE 1A CATEGORIA E COMPOSTOS ORGÂNICOS E INORGÂNICOS COM DRAGLINE (CAÇAMBA: 0,76 M3/ 43 T). AF_03/2024</t>
  </si>
  <si>
    <t>DRAGAGEM DE MATERIAIS DE 1A CATEGORIA E COMPOSTOS ORGÂNICOS E INORGÂNICOS COM ESCAVADEIRA HIDRÁULICA DE LONGO ALCANCE (CAÇAMBA: 0,52 M3/155 HP). AF_03/2024</t>
  </si>
  <si>
    <t>CAIXA DE PASSAGEM PARA AR CONDICIONADO - FORNECIMENTO E INSTALAÇÃO. AF_08/2022</t>
  </si>
  <si>
    <t>DRENO EM MURO DE CONTENÇÃO, EXECUTADO NO PÉ DO MURO, COM TUBO DE PEAD CORRUGADO FLEXÍVEL PERFURADO, ENVOLVIDO COM GEOCOMPOSTO DRENANTE. AF_07/2021</t>
  </si>
  <si>
    <t>GEOCOMPOSTO DRENANTE, INSTALADO EM MURO DE CONTENÇÃO - EXCLUSIVE DRENO NO PÉ DO MURO. AF_07/2021</t>
  </si>
  <si>
    <t>FABRICAÇÃO DE CURVA, REDUÇÃO OU TÊ PARA DUTO PARA AR CONDICIONADO EM CHAPA GALVANIZADA BITOLA 22. AF_03/2024</t>
  </si>
  <si>
    <t>FABRICAÇÃO DE CURVA, REDUÇÃO OU TÊ PARA DUTO PARA AR CONDICIONADO EM CHAPA GALVANIZADA BITOLA 24. AF_03/2024</t>
  </si>
  <si>
    <t>FABRICAÇÃO DE CURVA, REDUÇÃO OU TÊ PARA DUTO PARA AR CONDICIONADO EM CHAPA GALVANIZADA BITOLA 26. AF_03/2024</t>
  </si>
  <si>
    <t>FABRICAÇÃO DE DUTO RETANGULAR PARA AR CONDICIONADO (TRECHO RETO) EM CHAPA GALVANIZADA BITOLA 22. AF_03/2024</t>
  </si>
  <si>
    <t>FABRICAÇÃO DE DUTO RETANGULAR PARA AR CONDICIONADO (TRECHO RETO) EM CHAPA GALVANIZADA BITOLA 24. AF_03/2024</t>
  </si>
  <si>
    <t>FABRICAÇÃO DE DUTO RETANGULAR PARA AR CONDICIONADO (TRECHO RETO) EM CHAPA GALVANIZADA BITOLA 26. AF_03/2024</t>
  </si>
  <si>
    <t>FABRICAÇÃO DE DUTO RETANGULAR PARA AR CONDICIONADO EM PAINEL PRÉ-ISOLADO. AF_03/2024</t>
  </si>
  <si>
    <t>INSTALAÇÃO DE COLARINHO DE AÇO GALVANIZADO DN 109 MM (4") PARA DUTO FLEXÍVEL CIRCULAR PARA AR CONDICIONADO. AF_03/2024</t>
  </si>
  <si>
    <t>INSTALAÇÃO DE COLARINHO DE AÇO GALVANIZADO DN 131 MM (5") PARA DUTO FLEXÍVEL CIRCULAR PARA AR CONDICIONADO. AF_03/2024</t>
  </si>
  <si>
    <t>INSTALAÇÃO DE COLARINHO DE AÇO GALVANIZADO DN 161 MM (6") PARA DUTO FLEXÍVEL CIRCULAR PARA AR CONDICIONADO. AF_03/2024</t>
  </si>
  <si>
    <t>INSTALAÇÃO DE COLARINHO DE AÇO GALVANIZADO DN 185 MM (7") PARA DUTO FLEXÍVEL CIRCULAR PARA AR CONDICIONADO. AF_03/2024</t>
  </si>
  <si>
    <t>INSTALAÇÃO DE COLARINHO DE AÇO GALVANIZADO DN 209 MM (8") PARA DUTO FLEXÍVEL CIRCULAR PARA AR CONDICIONADO. AF_03/2024</t>
  </si>
  <si>
    <t>INSTALAÇÃO DE COLARINHO DE AÇO GALVANIZADO DN 263 MM (10") PARA DUTO FLEXÍVEL CIRCULAR PARA AR CONDICIONADO. AF_03/2024</t>
  </si>
  <si>
    <t>INSTALAÇÃO DE COLARINHO DE AÇO GALVANIZADO DN 314 MM (12") PARA DUTO FLEXÍVEL CIRCULAR PARA AR CONDICIONADO. AF_03/2024</t>
  </si>
  <si>
    <t>INSTALAÇÃO DE COLARINHO DE AÇO GALVANIZADO DN 364 MM (14") PARA DUTO FLEXÍVEL CIRCULAR PARA AR CONDICIONADO. AF_03/2024</t>
  </si>
  <si>
    <t>INSTALAÇÃO DE CURVA, REDUÇÃO OU TÊ DE DUTO PARA AR CONDICIONADO EM CHAPA GALVANIZADA BITOLA 22 - COM ISOLAMENTO DE MANTA FIXADA NA CHAPA COM CLAVO, INCLUSO FABRICAÇÃO. AF_03/2024</t>
  </si>
  <si>
    <t>INSTALAÇÃO DE CURVA, REDUÇÃO OU TÊ DE DUTO PARA AR CONDICIONADO EM CHAPA GALVANIZADA BITOLA 22 - COM ISOLAMENTO DE MANTA FIXADA NA CHAPA COM FITA PLÁSTICA, INCLUSO FABRICAÇÃO. AF_03/2024</t>
  </si>
  <si>
    <t>INSTALAÇÃO DE CURVA, REDUÇÃO OU TÊ DE DUTO PARA AR CONDICIONADO EM CHAPA GALVANIZADA BITOLA 24 - COM ISOLAMENTO DE MANTA FIXADA NA CHAPA COM CLAVO, INCLUSO FABRICAÇÃO. AF_03/2024</t>
  </si>
  <si>
    <t>INSTALAÇÃO DE CURVA, REDUÇÃO OU TÊ DE DUTO PARA AR CONDICIONADO EM CHAPA GALVANIZADA BITOLA 24 - COM ISOLAMENTO DE MANTA FIXADA NA CHAPA COM FITA PLÁSTICA, INCLUSO FABRICAÇÃO. AF_03/2024</t>
  </si>
  <si>
    <t>INSTALAÇÃO DE CURVA, REDUÇÃO OU TÊ DE DUTO PARA AR CONDICIONADO EM CHAPA GALVANIZADA BITOLA 26 - COM ISOLAMENTO DE MANTA FIXADA NA CHAPA COM CLAVO, INCLUSO FABRICAÇÃO. AF_03/2024</t>
  </si>
  <si>
    <t>INSTALAÇÃO DE CURVA, REDUÇÃO OU TÊ DE DUTO PARA AR CONDICIONADO EM CHAPA GALVANIZADA BITOLA 26 - COM ISOLAMENTO DE MANTA FIXADA NA CHAPA COM FITA PLÁSTICA, INCLUSO FABRICAÇÃO. AF_03/2024</t>
  </si>
  <si>
    <t>INSTALAÇÃO DE CURVA, REDUÇÃO OU TÊ PARA DUTO PARA AR CONDICIONADO EM CHAPA GALVANIZADA BITOLA 22 - COM ISOLAMENTO DE MANTA COLADA NA CHAPA, INCLUSO FABRICAÇÃO. AF_03/2024</t>
  </si>
  <si>
    <t>INSTALAÇÃO DE CURVA, REDUÇÃO OU TÊ PARA DUTO PARA AR CONDICIONADO EM CHAPA GALVANIZADA BITOLA 22 - SEM ISOLAMENTO, INCLUSO FABRICAÇÃO. AF_03/2024</t>
  </si>
  <si>
    <t>INSTALAÇÃO DE CURVA, REDUÇÃO OU TÊ PARA DUTO PARA AR CONDICIONADO EM CHAPA GALVANIZADA BITOLA 24 - COM ISOLAMENTO DE MANTA COLADA NA CHAPA, INCLUSO FABRICAÇÃO. AF_03/2024</t>
  </si>
  <si>
    <t>INSTALAÇÃO DE CURVA, REDUÇÃO OU TÊ PARA DUTO PARA AR CONDICIONADO EM CHAPA GALVANIZADA BITOLA 24 - SEM ISOLAMENTO, INCLUSO FABRICAÇÃO. AF_03/2024</t>
  </si>
  <si>
    <t>INSTALAÇÃO DE CURVA, REDUÇÃO OU TÊ PARA DUTO PARA AR CONDICIONADO EM CHAPA GALVANIZADA BITOLA 26 - COM ISOLAMENTO DE MANTA COLADA NA CHAPA, INCLUSO FABRICAÇÃO. AF_03/2024</t>
  </si>
  <si>
    <t>INSTALAÇÃO DE CURVA, REDUÇÃO OU TÊ PARA DUTO PARA AR CONDICIONADO EM CHAPA GALVANIZADA BITOLA 26 - SEM ISOLAMENTO, INCLUSO FABRICAÇÃO. AF_03/2024</t>
  </si>
  <si>
    <t>INSTALAÇÃO DE DUTO FLEXÍVEL CIRCULAR PARA AR CONDICIONADO EM ALUMÍNIO ISOLADO - DN 109 MM (4"). AF_03/2024</t>
  </si>
  <si>
    <t>INSTALAÇÃO DE DUTO FLEXÍVEL CIRCULAR PARA AR CONDICIONADO EM ALUMÍNIO ISOLADO - DN 131 MM (5"). AF_03/2024</t>
  </si>
  <si>
    <t>INSTALAÇÃO DE DUTO FLEXÍVEL CIRCULAR PARA AR CONDICIONADO EM ALUMÍNIO ISOLADO - DN 161 MM (6"). AF_03/2024</t>
  </si>
  <si>
    <t>INSTALAÇÃO DE DUTO FLEXÍVEL CIRCULAR PARA AR CONDICIONADO EM ALUMÍNIO ISOLADO - DN 185 MM (7"). AF_03/2024</t>
  </si>
  <si>
    <t>INSTALAÇÃO DE DUTO FLEXÍVEL CIRCULAR PARA AR CONDICIONADO EM ALUMÍNIO ISOLADO - DN 209 MM (8"). AF_03/2024</t>
  </si>
  <si>
    <t>INSTALAÇÃO DE DUTO FLEXÍVEL CIRCULAR PARA AR CONDICIONADO EM ALUMÍNIO ISOLADO - DN 263 MM (10"). AF_03/2024</t>
  </si>
  <si>
    <t>INSTALAÇÃO DE DUTO FLEXÍVEL CIRCULAR PARA AR CONDICIONADO EM ALUMÍNIO ISOLADO - DN 314 MM (12"). AF_03/2024</t>
  </si>
  <si>
    <t>INSTALAÇÃO DE DUTO FLEXÍVEL CIRCULAR PARA AR CONDICIONADO EM ALUMÍNIO ISOLADO - DN 364 MM (14"). AF_03/2024</t>
  </si>
  <si>
    <t>INSTALAÇÃO DE DUTO RETANGULAR PARA AR CONDICIONADO (TRECHO RETO) EM CHAPA GALVANIZADA BITOLA 22 - COM ISOLAMENTO DE MANTA COLADA NA CHAPA, INCLUSO FABRICAÇÃO. AF_03/2024</t>
  </si>
  <si>
    <t>INSTALAÇÃO DE DUTO RETANGULAR PARA AR CONDICIONADO (TRECHO RETO) EM CHAPA GALVANIZADA BITOLA 22 - COM ISOLAMENTO DE MANTA FIXADA NA CHAPA COM CLAVO, INCLUSO FABRICAÇÃO. AF_03/2024</t>
  </si>
  <si>
    <t>INSTALAÇÃO DE DUTO RETANGULAR PARA AR CONDICIONADO (TRECHO RETO) EM CHAPA GALVANIZADA BITOLA 22 - COM ISOLAMENTO DE MANTA FIXADA NA CHAPA COM FITA PLÁSTICA, INCLUSO FABRICAÇÃO. AF_03/2024</t>
  </si>
  <si>
    <t>INSTALAÇÃO DE DUTO RETANGULAR PARA AR CONDICIONADO (TRECHO RETO) EM CHAPA GALVANIZADA BITOLA 22 - SEM ISOLAMENTO, INCLUSO FABRICAÇÃO. AF_03/2024</t>
  </si>
  <si>
    <t>INSTALAÇÃO DE DUTO RETANGULAR PARA AR CONDICIONADO (TRECHO RETO) EM CHAPA GALVANIZADA BITOLA 24 - COM ISOLAMENTO DE MANTA COLADA NA CHAPA, INCLUSO FABRICAÇÃO. AF_03/2024</t>
  </si>
  <si>
    <t>INSTALAÇÃO DE DUTO RETANGULAR PARA AR CONDICIONADO (TRECHO RETO) EM CHAPA GALVANIZADA BITOLA 24 - COM ISOLAMENTO DE MANTA FIXADA NA CHAPA COM CLAVO, INCLUSO FABRICAÇÃO. AF_03/2024</t>
  </si>
  <si>
    <t>INSTALAÇÃO DE DUTO RETANGULAR PARA AR CONDICIONADO (TRECHO RETO) EM CHAPA GALVANIZADA BITOLA 24 - COM ISOLAMENTO DE MANTA FIXADA NA CHAPA COM FITA PLÁSTICA, INCLUSO FABRICAÇÃO. AF_03/2024</t>
  </si>
  <si>
    <t>INSTALAÇÃO DE DUTO RETANGULAR PARA AR CONDICIONADO (TRECHO RETO) EM CHAPA GALVANIZADA BITOLA 24 - SEM ISOLAMENTO, INCLUSO FABRICAÇÃO. AF_03/2024</t>
  </si>
  <si>
    <t>INSTALAÇÃO DE DUTO RETANGULAR PARA AR CONDICIONADO (TRECHO RETO) EM CHAPA GALVANIZADA BITOLA 26 - COM ISOLAMENTO DE MANTA COLADA NA CHAPA, INCLUSO FABRICAÇÃO. AF_03/2024</t>
  </si>
  <si>
    <t>INSTALAÇÃO DE DUTO RETANGULAR PARA AR CONDICIONADO (TRECHO RETO) EM CHAPA GALVANIZADA BITOLA 26 - COM ISOLAMENTO DE MANTA FIXADA NA CHAPA COM CLAVO, INCLUSO FABRICAÇÃO. AF_03/2024</t>
  </si>
  <si>
    <t>INSTALAÇÃO DE DUTO RETANGULAR PARA AR CONDICIONADO (TRECHO RETO) EM CHAPA GALVANIZADA BITOLA 26 - COM ISOLAMENTO DE MANTA FIXADA NA CHAPA COM FITA PLÁSTICA, INCLUSO FABRICAÇÃO. AF_03/2024</t>
  </si>
  <si>
    <t>INSTALAÇÃO DE DUTO RETANGULAR PARA AR CONDICIONADO (TRECHO RETO) EM CHAPA GALVANIZADA BITOLA 26 - SEM ISOLAMENTO, INCLUSO FABRICAÇÃO. AF_03/2024</t>
  </si>
  <si>
    <t>INSTALAÇÃO DE DUTO RETANGULAR PARA AR CONDICIONADO EM PAINEL PRÉ-ISOLADO, INCLUSO FABRICAÇÃO. AF_03/2024</t>
  </si>
  <si>
    <t>COTOVELO HORIZONTAL 90º PARA ELETROCALHA, LISA OU PERFURADA EM AÇO GALVANIZADO, LARGURA DE 100MM E ALTURA DE 50MM - FORNECIMENTO E INSTALAÇÃO. AF_04/2023</t>
  </si>
  <si>
    <t>COTOVELO HORIZONTAL 90º PARA ELETROCALHA, LISA OU PERFURADA EM AÇO GALVANIZADO, LARGURA DE 50MM E ALTURA DE 50MM - FORNECIMENTO E INSTALAÇÃO. AF_04/2023</t>
  </si>
  <si>
    <t>COTOVELO HORIZONTAL 90º PARA ELETROCALHA, LISA OU PERFURADA EM AÇO GALVANIZADO, LARGURA DE 75MM E ALTURA DE 50MM - FORNECIMENTO E INSTALAÇÃO. AF_04/2023</t>
  </si>
  <si>
    <t>COTOVELO HORIZONTAL 90º, PARA ELETROCALHA, LISA OU PERFURADA EM AÇO GALVANIZADO, LARGURA DE 125MM E ALTURA DE 50MM - FORNECIMENTO E INSTALAÇÃO. AF_04/2023</t>
  </si>
  <si>
    <t>COTOVELO HORIZONTAL 90º, PARA ELETROCALHA, LISA OU PERFURADA EM AÇO GALVANIZADO, LARGURA DE 150MM E ALTURA DE 50MM - FORNECIMENTO E INSTALAÇÃO. AF_04/2023</t>
  </si>
  <si>
    <t>COTOVELO HORIZONTAL 90º, PARA ELETROCALHA, LISA OU PERFURADA EM AÇO GALVANIZADO, LARGURA DE 200MM E ALTURA DE 50MM - FORNECIMENTO E INSTALAÇÃO. AF_04/2023</t>
  </si>
  <si>
    <t>COTOVELO HORIZONTAL 90º, PARA ELETROCALHA, LISA OU PERFURADA EM AÇO GALVANIZADO, LARGURA DE 250MM E ALTURA DE 50MM - FORNECIMENTO E INSTALAÇÃO. AF_04/2023</t>
  </si>
  <si>
    <t>COTOVELO HORIZONTAL 90º, PARA ELETROCALHA, LISA OU PERFURADA EM AÇO GALVANIZADO, LARGURA DE 300MM E ALTURA DE 50MM - FORNECIMENTO E INSTALAÇÃO. AF_04/2023</t>
  </si>
  <si>
    <t>COTOVELO HORIZONTAL 90º, PARA ELETROCALHA, LISA OU PERFURADA EM AÇO GALVANIZADO, LARGURA DE 400MM E ALTURA DE 50MM - FORNECIMENTO E INSTALAÇÃO. AF_04/2023</t>
  </si>
  <si>
    <t>COTOVELO HORIZONTAL 90º, PARA ELETROCALHA, LISA OU PERFURADA EM AÇO GALVANIZADO, LARGURA DE 500MM E ALTURA DE 50MM - FORNECIMENTO E INSTALAÇÃO. AF_04/2023</t>
  </si>
  <si>
    <t>COTOVELO HORIZONTAL 90º, PARA ELETROCALHA, LISA OU PERFURADA EM AÇO GALVANIZADO, LARGURA DE 600MM E ALTURA DE 50MM - FORNECIMENTO E INSTALAÇÃO. AF_04/2023</t>
  </si>
  <si>
    <t>COTOVELO HORIZONTAL 90º, PARA ELETROCALHA, LISA OU PERFURADA EM AÇO GALVANIZADO, LARGURA DE 700MM E ALTURA DE 50MM - FORNECIMENTO E INSTALAÇÃO. AF_04/2023</t>
  </si>
  <si>
    <t>COTOVELO HORIZONTAL 90º, PARA ELETROCALHA, LISA OU PERFURADA EM AÇO GALVANIZADO, LARGURA DE 800MM E ALTURA DE 50MM - FORNECIMENTO E INSTALAÇÃO. AF_04/2023</t>
  </si>
  <si>
    <t>COTOVELO RETO 90º PARA ELETROCALHA, LISA OU PERFURADA EM AÇO GALVANIZADO, LARGURA DE 100MM E ALTURA DE 50MM - FORNECIMENTO E INSTALAÇÃO. AF_04/2023</t>
  </si>
  <si>
    <t>COTOVELO RETO 90º PARA ELETROCALHA, LISA OU PERFURADA EM AÇO GALVANIZADO, LARGURA DE 50MM E ALTURA DE 50MM - FORNECIMENTO E INSTALAÇÃO. AF_04/2023</t>
  </si>
  <si>
    <t>COTOVELO RETO 90º PARA ELETROCALHA, LISA OU PERFURADA EM AÇO GALVANIZADO, LARGURA DE 75MM E ALTURA DE 50MM - FORNECIMENTO E INSTALAÇÃO. AF_04/2023</t>
  </si>
  <si>
    <t>COTOVELO RETO 90º, PARA ELETROCALHA, LISA OU PERFURADA EM AÇO GALVANIZADO, LARGURA DE 125MM E ALTURA DE 50MM - FORNECIMENTO E INSTALAÇÃO. AF_04/2023</t>
  </si>
  <si>
    <t>COTOVELO RETO 90º, PARA ELETROCALHA, LISA OU PERFURADA EM AÇO GALVANIZADO, LARGURA DE 150MM E ALTURA DE 50MM - FORNECIMENTO E INSTALAÇÃO. AF_04/2023</t>
  </si>
  <si>
    <t>COTOVELO RETO 90º, PARA ELETROCALHA, LISA OU PERFURADA EM AÇO GALVANIZADO, LARGURA DE 200MM E ALTURA DE 50MM - FORNECIMENTO E INSTALAÇÃO. AF_04/2023</t>
  </si>
  <si>
    <t>COTOVELO RETO 90º, PARA ELETROCALHA, LISA OU PERFURADA EM AÇO GALVANIZADO, LARGURA DE 250MM E ALTURA DE 50MM - FORNECIMENTO E INSTALAÇÃO. AF_04/2023</t>
  </si>
  <si>
    <t>COTOVELO RETO 90º, PARA ELETROCALHA, LISA OU PERFURADA EM AÇO GALVANIZADO, LARGURA DE 300MM E ALTURA DE 50MM - FORNECIMENTO E INSTALAÇÃO. AF_04/2023</t>
  </si>
  <si>
    <t>COTOVELO RETO 90º, PARA ELETROCALHA, LISA OU PERFURADA EM AÇO GALVANIZADO, LARGURA DE 400MM E ALTURA DE 50MM - FORNECIMENTO E INSTALAÇÃO. AF_04/2023</t>
  </si>
  <si>
    <t>COTOVELO RETO 90º, PARA ELETROCALHA, LISA OU PERFURADA EM AÇO GALVANIZADO, LARGURA DE 500MM E ALTURA DE 50MM - FORNECIMENTO E INSTALAÇÃO. AF_04/2023</t>
  </si>
  <si>
    <t>COTOVELO RETO 90º, PARA ELETROCALHA, LISA OU PERFURADA EM AÇO GALVANIZADO, LARGURA DE 600MM E ALTURA DE 50MM - FORNECIMENTO E INSTALAÇÃO. AF_04/2023</t>
  </si>
  <si>
    <t>COTOVELO RETO 90º, PARA ELETROCALHA, LISA OU PERFURADA EM AÇO GALVANIZADO, LARGURA DE 700MM E ALTURA DE 50MM - FORNECIMENTO E INSTALAÇÃO. AF_04/2023</t>
  </si>
  <si>
    <t>COTOVELO RETO 90º, PARA ELETROCALHA, LISA OU PERFURADA EM AÇO GALVANIZADO, LARGURA DE 800MM E ALTURA DE 50MM - FORNECIMENTO E INSTALAÇÃO. AF_04/2023</t>
  </si>
  <si>
    <t>CURVA HORIZONTAL 90º PARA ELETROCALHA, LISA OU PERFURADA EM AÇO GALVANIZADO, LARGURA DE 100MM E ALTURA DE 50MM - FORNECIMENTO E INSTALAÇÃO. AF_04/2023</t>
  </si>
  <si>
    <t>CURVA HORIZONTAL 90º PARA ELETROCALHA, LISA OU PERFURADA EM AÇO GALVANIZADO, LARGURA DE 50MM E ALTURA DE 50MM - FORNECIMENTO E INSTALAÇÃO. AF_04/2023</t>
  </si>
  <si>
    <t>CURVA HORIZONTAL 90º, PARA ELETROCALHA, LISA OU PERFURADA EM AÇO GALVANIZADO, LARGURA DE 125MM E ALTURA DE 50MM - FORNECIMENTO E INSTALAÇÃO. AF_04/2023</t>
  </si>
  <si>
    <t>CURVA HORIZONTAL 90º, PARA ELETROCALHA, LISA OU PERFURADA EM AÇO GALVANIZADO, LARGURA DE 150MM E ALTURA DE 50MM - FORNECIMENTO E INSTALAÇÃO. AF_04/2023</t>
  </si>
  <si>
    <t>CURVA HORIZONTAL 90º, PARA ELETROCALHA, LISA OU PERFURADA EM AÇO GALVANIZADO, LARGURA DE 200MM E ALTURA DE 50MM - FORNECIMENTO E INSTALAÇÃO. AF_04/2023</t>
  </si>
  <si>
    <t>CURVA HORIZONTAL 90º, PARA ELETROCALHA, LISA OU PERFURADA EM AÇO GALVANIZADO, LARGURA DE 250MM E ALTURA DE 50MM - FORNECIMENTO E INSTALAÇÃO. AF_04/2023</t>
  </si>
  <si>
    <t>CURVA HORIZONTAL 90º, PARA ELETROCALHA, LISA OU PERFURADA EM AÇO GALVANIZADO, LARGURA DE 300MM E ALTURA DE 50MM - FORNECIMENTO E INSTALAÇÃO. AF_04/2023</t>
  </si>
  <si>
    <t>CURVA HORIZONTAL 90º, PARA ELETROCALHA, LISA OU PERFURADA EM AÇO GALVANIZADO, LARGURA DE 400MM E ALTURA DE 50MM - FORNECIMENTO E INSTALAÇÃO. AF_04/2023</t>
  </si>
  <si>
    <t>CURVA HORIZONTAL 90º, PARA ELETROCALHA, LISA OU PERFURADA EM AÇO GALVANIZADO, LARGURA DE 500MM E ALTURA DE 50MM - FORNECIMENTO E INSTALAÇÃO. AF_04/2023</t>
  </si>
  <si>
    <t>CURVA HORIZONTAL 90º, PARA ELETROCALHA, LISA OU PERFURADA EM AÇO GALVANIZADO, LARGURA DE 600MM E ALTURA DE 50MM - FORNECIMENTO E INSTALAÇÃO. AF_04/2023</t>
  </si>
  <si>
    <t>CURVA HORIZONTAL 90º, PARA ELETROCALHA, LISA OU PERFURADA EM AÇO GALVANIZADO, LARGURA DE 700MM E ALTURA DE 50MM - FORNECIMENTO E INSTALAÇÃO. AF_04/2023</t>
  </si>
  <si>
    <t>CURVA HORIZONTAL 90º, PARA ELETROCALHA, LISA OU PERFURADA EM AÇO GALVANIZADO, LARGURA DE 75MM E ALTURA DE 50MM - FORNECIMENTO E INSTALAÇÃO. AF_04/2023</t>
  </si>
  <si>
    <t>CURVA HORIZONTAL 90º, PARA ELETROCALHA, LISA OU PERFURADA EM AÇO GALVANIZADO, LARGURA DE 800MM E ALTURA DE 50MM - FORNECIMENTO E INSTALAÇÃO. AF_04/2023</t>
  </si>
  <si>
    <t>ELETROCALHA LISA OU PERFURADA EM AÇO GALVANIZADO, LARGURA 125MM E ALTURA 50MM, INCLUSIVE EMENDA E FIXAÇÃO - FORNECIMENTO E INSTALAÇÃO. AF_04/2023</t>
  </si>
  <si>
    <t>ELETROCALHA LISA OU PERFURADA EM AÇO GALVANIZADO, LARGURA 150MM E ALTURA 50MM, INCLUSIVE EMENDA E FIXAÇÃO - FORNECIMENTO E INSTALAÇÃO. AF_04/2023</t>
  </si>
  <si>
    <t>ELETROCALHA LISA OU PERFURADA EM AÇO GALVANIZADO, LARGURA 200MM E ALTURA 50MM, INCLUSIVE EMENDA E FIXAÇÃO - FORNECIMENTO E INSTALAÇÃO. AF_04/2023</t>
  </si>
  <si>
    <t>ELETROCALHA LISA OU PERFURADA EM AÇO GALVANIZADO, LARGURA 250MM E ALTURA 50MM, INCLUSIVE EMENDA E FIXAÇÃO - FORNECIMENTO E INSTALAÇÃO. AF_04/2023</t>
  </si>
  <si>
    <t>ELETROCALHA LISA OU PERFURADA EM AÇO GALVANIZADO, LARGURA 300MM E ALTURA 50MM, INCLUSIVE EMENDA E FIXAÇÃO - FORNECIMENTO E INSTALAÇÃO. AF_04/2023</t>
  </si>
  <si>
    <t>ELETROCALHA LISA OU PERFURADA EM AÇO GALVANIZADO, LARGURA 400MM E ALTURA 50MM, INCLUSIVE EMENDA E FIXAÇÃO - FORNECIMENTO E INSTALAÇÃO. AF_04/2023</t>
  </si>
  <si>
    <t>ELETROCALHA LISA OU PERFURADA EM AÇO GALVANIZADO, LARGURA 500MM E ALTURA 50MM, INCLUSIVE EMENDA E FIXAÇÃO - FORNECIMENTO E INSTALAÇÃO. AF_04/2023</t>
  </si>
  <si>
    <t>ELETROCALHA LISA OU PERFURADA EM AÇO GALVANIZADO, LARGURA 50MM E ALTURA 50MM, INCLUSIVE EMENDA E FIXAÇÃO - FORNECIMENTO E INSTALAÇÃO. AF_04/2023</t>
  </si>
  <si>
    <t>ELETROCALHA LISA OU PERFURADA EM AÇO GALVANIZADO, LARGURA 600MM E ALTURA 50MM, INCLUSIVE EMENDA E FIXAÇÃO - FORNECIMENTO E INSTALAÇÃO. AF_04/2023</t>
  </si>
  <si>
    <t>ELETROCALHA LISA OU PERFURADA EM AÇO GALVANIZADO, LARGURA 700MM E ALTURA 50MM, INCLUSIVE EMENDA E FIXAÇÃO - FORNECIMENTO E INSTALAÇÃO. AF_04/2023</t>
  </si>
  <si>
    <t>ELETROCALHA LISA OU PERFURADA EM AÇO GALVANIZADO, LARGURA 75MM E ALTURA 50MM, INCLUSIVE EMENDA E FIXAÇÃO - FORNECIMENTO E INSTALAÇÃO. AF_04/2023</t>
  </si>
  <si>
    <t>ELETROCALHA LISA OU PERFURADA EM AÇO GALVANIZADO, LARGURA 800MM E ALTURA 50MM, INCLUSIVE EMENDA E FIXAÇÃO - FORNECIMENTO E INSTALAÇÃO. AF_04/2023</t>
  </si>
  <si>
    <t>EMENDA PARA ELETROCALHA, LISA OU PERFURADA EM AÇO GALVANIZADO, LARGURA 100MM E ALTURA 50MM - FORNECIMENTO E INSTALAÇÃO. AF_04/2023</t>
  </si>
  <si>
    <t>EMENDA PARA ELETROCALHA, LISA OU PERFURADA EM AÇO GALVANIZADO, LARGURA 125MM E ALTURA 50MM - FORNECIMENTO E INSTALAÇÃO. AF_04/2023</t>
  </si>
  <si>
    <t>EMENDA PARA ELETROCALHA, LISA OU PERFURADA EM AÇO GALVANIZADO, LARGURA 150MM E ALTURA 50MM - FORNECIMENTO E INSTALAÇÃO. AF_04/2023</t>
  </si>
  <si>
    <t>EMENDA PARA ELETROCALHA, LISA OU PERFURADA EM AÇO GALVANIZADO, LARGURA 50MM E ALTURA 50MM - FORNECIMENTO E INSTALAÇÃO. AF_04/2023</t>
  </si>
  <si>
    <t>EMENDA PARA ELETROCALHA, LISA OU PERFURADA EM AÇO GALVANIZADO, LARGURA 75MM E ALTURA 50MM - FORNECIMENTO E INSTALAÇÃO. AF_04/2023</t>
  </si>
  <si>
    <t>EMENDA PARA ELETROCALHA, LISA OU PERFURADA EM AÇO GALVANIZADO, LARGURA DE 200MM E ALTURA DE 50MM - FORNECIMENTO E INSTALAÇÃO. AF_04/2023</t>
  </si>
  <si>
    <t>EMENDA PARA ELETROCALHA, LISA OU PERFURADA EM AÇO GALVANIZADO, LARGURA DE 250MM E ALTURA DE 50MM - FORNECIMENTO E INSTALAÇÃO. AF_04/2023</t>
  </si>
  <si>
    <t>EMENDA PARA ELETROCALHA, LISA OU PERFURADA EM AÇO GALVANIZADO, LARGURA DE 300MM E ALTURA DE 50MM - FORNECIMENTO E INSTALAÇÃO. AF_04/2023</t>
  </si>
  <si>
    <t>EMENDA PARA ELETROCALHA, LISA OU PERFURADA EM AÇO GALVANIZADO, LARGURA DE 400MM E ALTURA DE 50MM - FORNECIMENTO E INSTALAÇÃO. AF_04/2023</t>
  </si>
  <si>
    <t>EMENDA PARA ELETROCALHA, LISA OU PERFURADA EM AÇO GALVANIZADO, LARGURA DE 500MM E ALTURA DE 50MM - FORNECIMENTO E INSTALAÇÃO. AF_04/2023</t>
  </si>
  <si>
    <t>EMENDA PARA ELETROCALHA, LISA OU PERFURADA EM AÇO GALVANIZADO, LARGURA DE 600MM E ALTURA DE 50MM - FORNECIMENTO E INSTALAÇÃO. AF_04/2023</t>
  </si>
  <si>
    <t>EMENDA PARA ELETROCALHA, LISA OU PERFURADA EM AÇO GALVANIZADO, LARGURA DE 700MM E ALTURA DE 50MM - FORNECIMENTO E INSTALAÇÃO. AF_04/2023</t>
  </si>
  <si>
    <t>EMENDA PARA ELETROCALHA, LISA OU PERFURADA EM AÇO GALVANIZADO, LARGURA DE 800MM E ALTURA DE 50MM - FORNECIMENTO E INSTALAÇÃO. AF_04/2023</t>
  </si>
  <si>
    <t>REDUÇÃO PARA ELETROCALHA, LISA OU PERFURADA EM AÇO GALVANIZADO, 100X75MM E ALTURA 50MM - FORNECIMENTO E INSTALAÇÃO. AF_04/2023</t>
  </si>
  <si>
    <t>REDUÇÃO PARA ELETROCALHA, LISA OU PERFURADA EM AÇO GALVANIZADO, 125X100MM E ALTURA DE 50MM - FORNECIMENTO E INSTALAÇÃO. AF_04/2023</t>
  </si>
  <si>
    <t>REDUÇÃO PARA ELETROCALHA, LISA OU PERFURADA EM AÇO GALVANIZADO, 150X125MM E ALTURA DE 50MM - FORNECIMENTO E INSTALAÇÃO. AF_04/2023</t>
  </si>
  <si>
    <t>REDUÇÃO PARA ELETROCALHA, LISA OU PERFURADA EM AÇO GALVANIZADO, 75X50MM E ALTURA 50MM - FORNECIMENTO E INSTALAÇÃO. AF_04/2023</t>
  </si>
  <si>
    <t>REDUÇÃO PARA ELETROCALHA, LISA OU PERFURADA EM AÇO GALVANIZADO, LARGURA DE 200X150MM E ALTURA DE 50MM - FORNECIMENTO E INSTALAÇÃO. AF_04/2023</t>
  </si>
  <si>
    <t>REDUÇÃO PARA ELETROCALHA, LISA OU PERFURADA EM AÇO GALVANIZADO, LARGURA DE 250X200MM E ALTURA DE 50MM - FORNECIMENTO E INSTALAÇÃO. AF_04/2023</t>
  </si>
  <si>
    <t>REDUÇÃO PARA ELETROCALHA, LISA OU PERFURADA EM AÇO GALVANIZADO, LARGURA DE 300X250MM E ALTURA DE 50MM - FORNECIMENTO E INSTALAÇÃO. AF_04/2023</t>
  </si>
  <si>
    <t>REDUÇÃO PARA ELETROCALHA, LISA OU PERFURADA EM AÇO GALVANIZADO, LARGURA DE 400X300MM E ALTURA DE 50MM - FORNECIMENTO E INSTALAÇÃO. AF_04/2023</t>
  </si>
  <si>
    <t>REDUÇÃO PARA ELETROCALHA, LISA OU PERFURADA EM AÇO GALVANIZADO, LARGURA DE 500X400MM E ALTURA DE 50MM - FORNECIMENTO E INSTALAÇÃO. AF_04/2023</t>
  </si>
  <si>
    <t>REDUÇÃO PARA ELETROCALHA, LISA OU PERFURADA EM AÇO GALVANIZADO, LARGURA DE 600X500MM E ALTURA DE 50MM - FORNECIMENTO E INSTALAÇÃO. AF_04/2023</t>
  </si>
  <si>
    <t>REDUÇÃO PARA ELETROCALHA, LISA OU PERFURADA EM AÇO GALVANIZADO, LARGURA DE 700X600MM E ALTURA DE 50MM - FORNECIMENTO E INSTALAÇÃO. AF_04/2023</t>
  </si>
  <si>
    <t>REDUÇÃO PARA ELETROCALHA, LISA OU PERFURADA EM AÇO GALVANIZADO, LARGURA DE 800X700MM E ALTURA DE 50MM - FORNECIMENTO E INSTALAÇÃO. AF_04/2023</t>
  </si>
  <si>
    <t>TÊ HORIZONTAL 90º, PARA ELETROCALHA, LISA OU PERFURADA EM AÇO GALVANIZADO, LARGURA DE 100MM E ALTURA DE 50MM - FORNECIMENTO E INSTALAÇÃO. AF_04/2023</t>
  </si>
  <si>
    <t>TÊ HORIZONTAL 90º, PARA ELETROCALHA, LISA OU PERFURADA EM AÇO GALVANIZADO, LARGURA DE 125MM E ALTURA DE 50MM - FORNECIMENTO E INSTALAÇÃO. AF_04/2023</t>
  </si>
  <si>
    <t>TÊ HORIZONTAL 90º, PARA ELETROCALHA, LISA OU PERFURADA EM AÇO GALVANIZADO, LARGURA DE 150MM E ALTURA DE 50MM - FORNECIMENTO E INSTALAÇÃO. AF_04/2023</t>
  </si>
  <si>
    <t>TÊ HORIZONTAL 90º, PARA ELETROCALHA, LISA OU PERFURADA EM AÇO GALVANIZADO, LARGURA DE 200MM E ALTURA DE 50MM - FORNECIMENTO E INSTALAÇÃO. AF_04/2023</t>
  </si>
  <si>
    <t>TÊ HORIZONTAL 90º, PARA ELETROCALHA, LISA OU PERFURADA EM AÇO GALVANIZADO, LARGURA DE 250MM E ALTURA DE 50MM - FORNECIMENTO E INSTALAÇÃO. AF_04/2023</t>
  </si>
  <si>
    <t>TÊ HORIZONTAL 90º, PARA ELETROCALHA, LISA OU PERFURADA EM AÇO GALVANIZADO, LARGURA DE 300MM E ALTURA DE 50MM - FORNECIMENTO E INSTALAÇÃO. AF_04/2023</t>
  </si>
  <si>
    <t>TÊ HORIZONTAL 90º, PARA ELETROCALHA, LISA OU PERFURADA EM AÇO GALVANIZADO, LARGURA DE 400MM E ALTURA DE 50MM - FORNECIMENTO E INSTALAÇÃO. AF_04/2023</t>
  </si>
  <si>
    <t>TÊ HORIZONTAL 90º, PARA ELETROCALHA, LISA OU PERFURADA EM AÇO GALVANIZADO, LARGURA DE 500MM E ALTURA DE 50MM - FORNECIMENTO E INSTALAÇÃO. AF_04/2023</t>
  </si>
  <si>
    <t>TÊ HORIZONTAL 90º, PARA ELETROCALHA, LISA OU PERFURADA EM AÇO GALVANIZADO, LARGURA DE 50MM E ALTURA DE 50MM - FORNECIMENTO E INSTALAÇÃO. AF_04/2023</t>
  </si>
  <si>
    <t>TÊ HORIZONTAL 90º, PARA ELETROCALHA, LISA OU PERFURADA EM AÇO GALVANIZADO, LARGURA DE 600MM E ALTURA DE 50MM - FORNECIMENTO E INSTALAÇÃO. AF_04/2023</t>
  </si>
  <si>
    <t>TÊ HORIZONTAL 90º, PARA ELETROCALHA, LISA OU PERFURADA EM AÇO GALVANIZADO, LARGURA DE 700MM E ALTURA DE 50MM - FORNECIMENTO E INSTALAÇÃO. AF_04/2023</t>
  </si>
  <si>
    <t>TÊ HORIZONTAL 90º, PARA ELETROCALHA, LISA OU PERFURADA EM AÇO GALVANIZADO, LARGURA DE 75MM E ALTURA DE 50MM - FORNECIMENTO E INSTALAÇÃO. AF_04/2023</t>
  </si>
  <si>
    <t>TÊ HORIZONTAL 90º, PARA ELETROCALHA, LISA OU PERFURADA EM AÇO GALVANIZADO, LARGURA DE 800MM E ALTURA DE 50MM - FORNECIMENTO E INSTALAÇÃO. AF_04/2023</t>
  </si>
  <si>
    <t>AQUECEDOR SOLAR COMPACTO, KIT PARA 1 COLETOR SOLAR À VÁCUO COM SUPORTE, RESERVATÓRIO, FIXAÇÕES E TUBOS - FORNECIMENTO E INSTALAÇÃO. AF_12/2021</t>
  </si>
  <si>
    <t>BOMBA DE CIRCULACAO DE ÁGUA QUENTE, 93 ATÉ 150 W - FORNECIMENTO E INSTALAÇÃO. AF_12/2021</t>
  </si>
  <si>
    <t>CABO FOTOVOLTAICO 4 MM² INSTALADO EM ELETRODUTO - FORNECIMENTO E INSTALAÇÃO. AF_12/2021</t>
  </si>
  <si>
    <t>CABO FOTOVOLTAICO 4 MM² INSTALADO SOLTO NO TELHADO - FORNECIMENTO E INSTALAÇÃO. AF_12/2021</t>
  </si>
  <si>
    <t>CABO FOTOVOLTAICO 6 MM² INSTALADO EM ELETRODUTO - FORNECIMENTO E INSTALAÇÃO. AF_12/2021</t>
  </si>
  <si>
    <t>CABO FOTOVOLTAICO 6 MM² INSTALADO SOLTO NO TELHADO - FORNECIMENTO E INSTALAÇÃO. AF_12/2021</t>
  </si>
  <si>
    <t>COLETOR PARA AQUECIMENTO SOLAR A VÁCUO, COM SUPORTE PARA LAJE DE CONCRETO - FORNECIMENTO E INSTALAÇÃO. AF_12/2021</t>
  </si>
  <si>
    <t>COLETOR PARA AQUECIMENTO SOLAR A VÁCUO, COM SUPORTE PARA TELHA CERÂMICA - FORNECIMENTO E INSTALAÇÃO. AF_12/2021</t>
  </si>
  <si>
    <t>COLETOR PARA AQUECIMENTO SOLAR A VÁCUO, COM SUPORTE PARA TELHA METÁLICA - FORNECIMENTO E INSTALAÇÃO. AF_12/2021</t>
  </si>
  <si>
    <t>COLETOR PARA AQUECIMENTO SOLAR, EM VIDRO TEMPERADO E SERPENTINA EM TUBO DE COBRE, COM SUPORTE PARA LAJE DE CONCRETO - FORNECIMENTO E INSTALAÇÃO. AF_12/2021</t>
  </si>
  <si>
    <t>COLETOR PARA AQUECIMENTO SOLAR, EM VIDRO TEMPERADO E SERPENTINA EM TUBO DE COBRE, COM SUPORTE PARA TELHA CERÂMICA - FORNECIMENTO E INSTALAÇÃO. AF_12/2021</t>
  </si>
  <si>
    <t>COLETOR PARA AQUECIMENTO SOLAR, EM VIDRO TEMPERADO E SERPENTINA EM TUBO DE COBRE, COM SUPORTE PARA TELHA METÁLICA - FORNECIMENTO E INSTALAÇÃO. AF_12/2021</t>
  </si>
  <si>
    <t>CONTROLADOR POR DIFERENCIAL DE TEMPERATURA COM 2 SENSORES - FORNECIMENTO E INSTALAÇÃO. AF_12/2021</t>
  </si>
  <si>
    <t>INVERSOR SOLAR FOTOVOLTAICO - FORNECIMENTO E INSTALAÇÃO. AF_12/2021</t>
  </si>
  <si>
    <t>MICRO INVERSOR SOLAR FOTOVOLTAICO - FORNECIMENTO E INSTALAÇÃO. AF_12/2021</t>
  </si>
  <si>
    <t>PAINEL SOLAR FOTOVOLTAICO, 2 X 1 M, COM SUPORTE PARA LAJE DE CONCRETO - FORNECIMENTO E INSTALAÇÃO. AF_12/2021</t>
  </si>
  <si>
    <t>PAINEL SOLAR FOTOVOLTAICO, 2 X 1 M, COM SUPORTE PARA TELHA CERÂMICA - FORNECIMENTO E INSTALAÇÃO. AF_12/2021</t>
  </si>
  <si>
    <t>PAINEL SOLAR FOTOVOLTAICO, 2 X 1 M, COM SUPORTE PARA TELHA METÁLICA - FORNECIMENTO E INSTALAÇÃO. AF_12/2021</t>
  </si>
  <si>
    <t>RESERVATÓRIO TÉRMICO/BOILER SOLAR EM AÇO INOX 1000 L - FORNECIMENTO E INSTALAÇÃO. AF_12/2021</t>
  </si>
  <si>
    <t>RESERVATÓRIO TÉRMICO/BOILER SOLAR EM AÇO INOX 200 L - FORNECIMENTO E INSTALAÇÃO. AF_12/2021</t>
  </si>
  <si>
    <t>RESERVATÓRIO TÉRMICO/BOILER SOLAR EM AÇO INOX 3000 L - FORNECIMENTO E INSTALAÇÃO. AF_12/2021</t>
  </si>
  <si>
    <t>RESERVATÓRIO TÉRMICO/BOILER SOLAR EM AÇO INOX 400 L - FORNECIMENTO E INSTALAÇÃO. AF_12/2021</t>
  </si>
  <si>
    <t>RESERVATÓRIO TÉRMICO/BOILER SOLAR EM AÇO INOX 600 L - FORNECIMENTO E INSTALAÇÃO. AF_12/2021</t>
  </si>
  <si>
    <t>RESERVATÓRIO TÉRMICO/BOILER SOLAR EM AÇO INOX 800 L - FORNECIMENTO E INSTALAÇÃO. AF_12/2021</t>
  </si>
  <si>
    <t>STRING BOX PARA SISTEMA FOTOVOLTAICO - FORNECIMENTO E INSTALAÇÃO. AF_12/2021</t>
  </si>
  <si>
    <t>SUPORTE DE 1 COLETOR SOLAR PARA LAJE DE CONCRETO - FORNECIMENTO E INSTALAÇÃO. AF_12/2021</t>
  </si>
  <si>
    <t>SUPORTE DE 1 COLETOR SOLAR PARA TELHA CERÂMICA - FORNECIMENTO E INSTALAÇÃO. AF_12/2021</t>
  </si>
  <si>
    <t>SUPORTE DE 1 COLETOR SOLAR PARA TELHA METÁLICA - FORNECIMENTO E INSTALAÇÃO. AF_12/2021</t>
  </si>
  <si>
    <t>COLOCAÇÃO DE TELA FACHADEIRA PERIMETRAL. AF_03/2024</t>
  </si>
  <si>
    <t>FECHAMENTO METÁLICO REMOVÍVEL DE ABERTURA DE CAIXILHO (PROTEÇÃO DE GESSEIRO) - 4 MONTAGENS EM OBRA. AF_03/2024</t>
  </si>
  <si>
    <t>FECHAMENTO METÁLICO REMOVÍVEL DE VÃO DE PORTAS (VÃO DO ELEVADOR) - 1 MONTAGEM EM OBRA. AF_03/2024</t>
  </si>
  <si>
    <t>FITA DE SINALIZAÇÃO FIXADA NA ESTRUTURA. AF_03/2024</t>
  </si>
  <si>
    <t>GUARDA-CORPO DE CONCRETAGEM COM MONTANTES METÁLICOS FIXADOS EM BARROTES (VIGAMENTO) DE FORMA DE MADEIRA COM FECHAMENTO EM PAINEL DE TELA METÁLICA. AF_03/2024</t>
  </si>
  <si>
    <t>GUARDA-CORPO DE CONCRETAGEM COM MONTANTES METÁLICOS FIXADOS NOS GARFOS DE FORMA DE MADEIRA COM FECHAMENTO EM PAINEL DE TELA METÁLICA. AF_03/2024</t>
  </si>
  <si>
    <t>GUARDA-CORPO EM LAJE PÓS DESFÔRMA COM MONTANTE METÁLICO FIXADO EM LAJE COM PARABOLT E FECHAMENTO EM PAINEL DE TELA METÁLICA. AF_03/2024</t>
  </si>
  <si>
    <t>GUARDA-CORPO EM LAJE PÓS DESFÔRMA COM MONTANTE METÁLICO FIXADO EM LAJE COM SARGENTO E FECHAMENTO EM PAINEL DE TELA METÁLICA. AF_03/2024</t>
  </si>
  <si>
    <t>GUARDA-CORPO EM LAJE PÓS-DESFÔRMA COM CABOS DE AÇO E FECHAMENTO EM TELA DE POLIPROPILENO (SISTEMA DE BARREIRA COM REDE) PARA EDIFÍCIOS ACIMA DE 4 PAVIMENTOS (2 MONTAGENS). AF_03/2024</t>
  </si>
  <si>
    <t>GUARDA-CORPO EM LAJE PÓS-DESFÔRMA COM CABOS DE AÇO E FECHAMENTO EM TELA DE POLIPROPILENO (SISTEMA DE BARREIRA COM REDE) PARA EDIFÍCIOS COM ATÉ 4 PAVIMENTOS (1 MONTAGEM). AF_03/2024</t>
  </si>
  <si>
    <t>GUARDA-CORPO EM LAJE PÓS-DESFÔRMA COM ESCORAS METÁLICAS ESTRONCADAS NA ESTRUTURA E FECHAMENTO EM PAINEL DE TELA METÁLICA PARA EDIFÍCIOS ACIMA DE 4 PAVIMENTOS (2 MONTAGENS). AF_03/2024</t>
  </si>
  <si>
    <t>GUARDA-CORPO EM LAJE PÓS-DESFÔRMA COM ESCORAS METÁLICAS ESTRONCADAS NA ESTRUTURA E FECHAMENTO EM PAINEL DE TELA METÁLICA PARA EDIFÍCIOS COM ATÉ 4 PAVIMENTOS (1 MONTAGEM). AF_03/2024</t>
  </si>
  <si>
    <t>GUARDA-CORPO EM LAJE PÓS-DESFÔRMA COM MONTANTE METÁLICO FIXADO COM BARRAS DE AÇO ENGASTADAS NA LAJE, CABOS DE AÇO E FECHAMENTO EM TELA DE POLIPROPILENO PARA EDIFÍCIOS ACIMA DE 4 PAVIMENTOS (2 MONTAGENS). AF_03/2024</t>
  </si>
  <si>
    <t>GUARDA-CORPO EM LAJE PÓS-DESFÔRMA COM MONTANTE METÁLICO FIXADO COM BARRAS DE AÇO ENGASTADAS NA LAJE, CABOS DE AÇO E FECHAMENTO EM TELA DE POLIPROPILENO PARA EDIFÍCIOS COM ATÉ 4 PAVIMENTOS (1 MONTAGEM). AF_03/2024</t>
  </si>
  <si>
    <t>GUARDA-CORPO EM LAJE PÓS-DESFÔRMA COM MONTANTE METÁLICO FIXADO COM BARRAS DE AÇO ENGASTADAS NA LAJE, TRAVESSÃO EM MADEIRA E FECHAMENTO EM TELA DE POLIPROPILENO PARA EDIFÍCIOS ACIMA DE 4 PAVIMENTOS (2 MONTAGENS). AF_03/2024</t>
  </si>
  <si>
    <t>GUARDA-CORPO EM LAJE PÓS-DESFÔRMA COM MONTANTE METÁLICO FIXADO COM BARRAS DE AÇO ENGASTADAS NA LAJE, TRAVESSÃO EM MADEIRA E FECHAMENTO EM TELA DE POLIPROPILENO PARA EDIFÍCIOS COM ATÉ 4 PAVIMENTOS (1 MONTAGEM). AF_03/2024</t>
  </si>
  <si>
    <t>GUARDA-CORPO EM LAJE PÓS-DESFÔRMA COM MONTANTE METÁLICO FIXADO EM VIGA DE BORDA E FECHAMENTO EM PAINEL DE TELA METÁLICA PARA EDIFÍCIOS ACIMA DE 4 PAVIMENTOS (2 MONTAGENS). AF_03/2024</t>
  </si>
  <si>
    <t>GUARDA-CORPO EM LAJE PÓS-DESFÔRMA, PARA ESTRUTURAS EM CONCRETO, COM MONTANTE METÁLICO FIXADO EM VIGA DE BORDA E FECHAMENTO EM PAINEL DE TELA METÁLICA PARA EDIFÍCIOS COM ATÉ 4 PAVIMENTOS (1 MONTAGEM). AF_03/2024</t>
  </si>
  <si>
    <t>GUARDA-CORPO PARA ALVENARIA ESTRUTURAL, COM MONTANTE METÁLICO PARA DOIS NÍVEIS DE PROTEÇÃO E FECHAMENTO EM PAINEL DE TELA METÁLICA PARA EDIFÍCIOS ACIMA DE 8 PAVIMENTOS. AF_03/2024</t>
  </si>
  <si>
    <t>GUARDA-CORPO PARA ALVENARIA ESTRUTURAL, COM MONTANTE METÁLICO PARA DOIS NÍVEIS DE PROTEÇÃO E FECHAMENTO EM PAINEL DE TELA METÁLICA PARA EDIFÍCIOS COM ALTURA DE 5 A 8 PAVIMENTOS. AF_03/2024</t>
  </si>
  <si>
    <t>GUARDA-CORPO PARA ALVENARIA ESTRUTURAL, COM MONTANTE METÁLICO PARA DOIS NÍVEIS DE PROTEÇÃO E FECHAMENTO EM PAINEL DE TELA METÁLICA PARA EDIFÍCIOS COM ATÉ 4 PAVIMENTOS. AF_03/2024</t>
  </si>
  <si>
    <t>INSTALAÇÃO DE GAMBIARRA PARA SINALIZAÇÃO, INCLUINDO LÂMPADA, E SINALIZADOR. AF_03/2024</t>
  </si>
  <si>
    <t>LINHA DE VIDA INSTALADA JUNTO AO PISO PARA EDIFÍCIOS ACIMA DE 8 PAVIMENTOS. AF_03/2024</t>
  </si>
  <si>
    <t>LINHA DE VIDA INSTALADA JUNTO AO PISO PARA EDIFÍCIOS DE 5 A 8 PAVIMENTOS. AF_03/2024</t>
  </si>
  <si>
    <t>LINHA DE VIDA INSTALADA JUNTO AO PISO PARA EDIFÍCIOS DE ATÉ 4 PAVIMENTOS. AF_03/2024</t>
  </si>
  <si>
    <t>LINHA DE VIDA TIPO VARAL DE SEGURANÇA COM CABO DE AÇO PARA PROTEÇÃO DE PERIFERIA PARA EDIFÍCIOS ACIMA DE 8 PAVIMENTOS. AF_03/2024</t>
  </si>
  <si>
    <t>LINHA DE VIDA TIPO VARAL DE SEGURANÇA COM CABO DE AÇO PARA PROTEÇÃO DE PERIFERIA PARA EDIFÍCIOS DE 5 A 8 PAVIMENTOS. AF_03/2024</t>
  </si>
  <si>
    <t>LINHA DE VIDA TIPO VARAL DE SEGURANÇA COM CABO DE AÇO PARA PROTEÇÃO DE PERIFERIA PARA EDIFÍCIOS DE ATÉ 4 PAVIMENTOS. AF_03/2024</t>
  </si>
  <si>
    <t>PLACA INDICATIVA FIXADA DIRETAMENTE NA ESTRUTURA ATRAVÉS DE PREGOS. AF_03/2024</t>
  </si>
  <si>
    <t>PLATAFORMA DE PROTEÇÃO PRINCIPAL (PRIMÁRIA) PARA COLETA DE RESÍDUOS COM ESTRUTURA METÁLICA E FORRAÇÃO EM TÁBUA DE MADEIRA SERRADA - 1 MONTAGEM POR OBRA. AF_03/2024</t>
  </si>
  <si>
    <t>PLATAFORMA DE PROTEÇÃO PRINCIPAL (PRIMÁRIA) PARA COLETA DE RESÍDUOS COM ESTRUTURA METÁLICA E FORRAÇÃO EM TÁBUA DE MADEIRA SERRADA - 2 MONTAGENS POR OBRA. AF_03/2024</t>
  </si>
  <si>
    <t>PLATAFORMA DE PROTEÇÃO PRINCIPAL (PRIMÁRIA) PARA COLETA DE RESÍDUOS COM ESTRUTURA METÁLICA E TRAMA DE MADEIRA FORRADA EM PAINEL COMPENSADO - 1 MONTAGEM POR OBRA. AF_03/2024</t>
  </si>
  <si>
    <t>PLATAFORMA DE PROTEÇÃO PRINCIPAL (PRIMÁRIA) PARA COLETA DE RESÍDUOS COM ESTRUTURA METÁLICA E TRAMA DE MADEIRA FORRADA EM PAINEL COMPENSADO - 2 MONTAGENS POR OBRA. AF_03/2024</t>
  </si>
  <si>
    <t>PLATAFORMA DE PROTEÇÃO SECUNDÁRIA PARA COLETA DE RESÍDUOS COM ESTRUTURA METÁLICA E FORRAÇÃO EM TÁBUA DE MADEIRA SERRADA - 1 MONTAGEM POR OBRA. AF_03/2024</t>
  </si>
  <si>
    <t>PLATAFORMA DE PROTEÇÃO SECUNDÁRIA PARA COLETA DE RESÍDUOS COM ESTRUTURA METÁLICA E FORRAÇÃO EM TÁBUA DE MADEIRA SERRADA - 2 MONTAGENS POR OBRA. AF_03/2024</t>
  </si>
  <si>
    <t>PLATAFORMA DE PROTEÇÃO SECUNDÁRIA PARA COLETA DE RESÍDUOS COM ESTRUTURA METÁLICA E FORRAÇÃO EM TÁBUA DE MADEIRA SERRADA - 3 MONTAGENS POR OBRA. AF_03/2024</t>
  </si>
  <si>
    <t>PLATAFORMA DE PROTEÇÃO SECUNDÁRIA PARA COLETA DE RESÍDUOS COM ESTRUTURA METÁLICA E TRAMA DE MADEIRA FORRADA EM PAINEL COMPENSADO - 1 MONTAGEM POR OBRA. AF_03/2024</t>
  </si>
  <si>
    <t>PLATAFORMA DE PROTEÇÃO SECUNDÁRIA PARA COLETA DE RESÍDUOS COM ESTRUTURA METÁLICA E TRAMA DE MADEIRA FORRADA EM PAINEL COMPENSADO - 2 MONTAGENS POR OBRA. AF_03/2024</t>
  </si>
  <si>
    <t>PLATAFORMA DE PROTEÇÃO SECUNDÁRIA PARA COLETA DE RESÍDUOS COM ESTRUTURA METÁLICA E TRAMA DE MADEIRA FORRADA EM PAINEL COMPENSADO - 3 MONTAGENS POR OBRA. AF_03/2024</t>
  </si>
  <si>
    <t>PLATAFORMA DE PROTEÇÃO TERCIÁRIA PARA COLETA DE RESÍDUOS COM ESTRUTURA METÁLICA E FORRAÇÃO EM TÁBUA DE MADEIRA SERRADA - 1 MONTAGEM POR OBRA. AF_03/2024</t>
  </si>
  <si>
    <t>PLATAFORMA DE PROTEÇÃO TERCIÁRIA PARA COLETA DE RESÍDUOS COM ESTRUTURA METÁLICA E FORRAÇÃO EM TÁBUA DE MADEIRA SERRADA - 2 MONTAGENS POR OBRA. AF_03/2024</t>
  </si>
  <si>
    <t>PLATAFORMA DE PROTEÇÃO TERCIÁRIA PARA COLETA DE RESÍDUOS COM ESTRUTURA METÁLICA E TRAMA DE MADEIRA FORRADA EM PAINEL COMPENSADO - 1 MONTAGEM POR OBRA. AF_03/2024</t>
  </si>
  <si>
    <t>PLATAFORMA DE PROTEÇÃO TERCIÁRIA PARA COLETA DE RESÍDUOS COM ESTRUTURA METÁLICA E TRAMA DE MADEIRA FORRADA EM PAINEL COMPENSADO - 2 MONTAGENS POR OBRA. AF_03/2024</t>
  </si>
  <si>
    <t>PONTEIRAS DE PROTEÇÃO DE PONTAS E VERGALHÕES EXPOSTOS EM FUNDAÇÕES. AF_03/2024</t>
  </si>
  <si>
    <t>REDE DE PROTEÇÃO PISO A PISO (SISTEMA U). AF_03/2024</t>
  </si>
  <si>
    <t>REDE DE PROTEÇÃO TIPO SLQA INTERMEDIÁRIO PARA EDIFÍCIOS ACIMA DE 8 PAVIMENTOS. AF_03/2024</t>
  </si>
  <si>
    <t>REDE DE PROTEÇÃO TIPO SLQA INTERMEDIÁRIO PARA EDIFÍCIOS DE 5 A 8 PAVIMENTOS. AF_03/2024</t>
  </si>
  <si>
    <t>REDE DE PROTEÇÃO TIPO SLQA INTERMEDIÁRIO PARA EDIFÍCIOS DE ATÉ 4 PAVIMENTOS. AF_03/2024</t>
  </si>
  <si>
    <t>REDE DE PROTEÇÃO TIPO SLQA PESADO COM SUPORTES METÁLICOS TIPO FORCA PARA EDIFÍCIOS DE 5 A 8 PAVIMENTOS. AF_03/2024</t>
  </si>
  <si>
    <t>REDE DE PROTEÇÃO TIPO SLQA PESADO COM SUPORTES METÁLICOS TIPO FORCA PARA EDIFÍCIOS DE ACIMA DE 8 PAVIMENTOS. AF_03/2024</t>
  </si>
  <si>
    <t>REDE DE PROTEÇÃO TIPO SLQA PESADO COM SUPORTES METÁLICOS TIPO FORCA PARA EDIFÍCIOS DE ATÉ 4 PAVIMENTOS. AF_03/2024</t>
  </si>
  <si>
    <t>SINALIZAÇÃO COM FITA FIXADA EM CONE PLÁSTICO, INCLUINDO CONE. AF_03/2024</t>
  </si>
  <si>
    <t>SISTEMA DE PROTEÇÃO PARA PILARES DE PERIFERIA. AF_03/2024</t>
  </si>
  <si>
    <t>TOTEN EM MADEIRA COM PLACA INDICATIVA POSICIONADA NO TERRENO. AF_03/2024</t>
  </si>
  <si>
    <t>ESCADA EM CONCRETO ARMADO MOLDADO IN LOCO, FCK 25 MPA, COM 1 LANCE E LAJE CASCATA, FÔRMA EM CHAPA DE MADEIRA COMPENSADA RESINADA. AF_11/2020</t>
  </si>
  <si>
    <t>ESCADA EM CONCRETO ARMADO MOLDADO IN LOCO, FCK 25 MPA, COM 1 LANCE E LAJE PLANA, FÔRMA EM CHAPA DE MADEIRA COMPENSADA RESINADA. AF_11/2020</t>
  </si>
  <si>
    <t>ESCADA HELICOIDAL EM AÇO GALVANIZADO, DIAMETRO DE 1,2 M, DOTADA DE GUARDA-CORPO, FIXADA COM CHUMBADOR MECÂNICO. AF_11/2020</t>
  </si>
  <si>
    <t>ESCADA TIPO MARINHEIRO EM TUBO ACO GALVANIZADO 1 1/2", COM GUARDA-CORPO, PARA ALTURAS MAIORES QUE 3 M, FIXADA COM CHUMBADOR MECÂNICO. AF_11/2020</t>
  </si>
  <si>
    <t>ESCADA TIPO MARINHEIRO EM TUBO ACO GALVANIZADO 1 1/2", SEM GUARDA-CORPO, FIXADA COM CHUMBADOR MECÂNICO. AF_11/2020</t>
  </si>
  <si>
    <t>ESCADA TIPO MARINHEIRO EM TUBO AÇO GALVANIZADO 1 1/2", COM GUARDA-CORPO, PARA ALTURAS DE ATÉ 3 M, FIXADA COM CHUMBADOR MECÂNICO. AF_11/2020</t>
  </si>
  <si>
    <t>DESMONTE DE MATERIAL DE 3ª CATEGORIA, COM USO DE ARGAMASSA EXPANSIVA - EXCLUSIVE CARGA E TRANSPORTE. AF_03/2021</t>
  </si>
  <si>
    <t>DESMONTE DE MATERIAL DE 3ª CATEGORIA, COM USO DE ARGAMASSA EXPANSIVA, EM VALA - EXCLUSIVE RETIRADA, CARGA E TRANSPORTE. AF_03/2021</t>
  </si>
  <si>
    <t>DESMONTE DE MATERIAL DE 3ª CATEGORIA, COM USO DE EMULSÃO EXPLOSIVA ENCARTUCHADA - EXCLUSIVE CARGA E TRANSPORTE. AF_03/2021</t>
  </si>
  <si>
    <t>ESCAVAÇÃO DE VALA EM MATERIAL DE 3ª CATEGORIA, RESISTÊNCIA À COMPRESSÃO MAIOR OU IGUAL A 50 MPA, COM ROMPEDOR ACOPLADO EM ESCAVADEIRA HIDRÁULICA - EXCLUSIVE RETIRADA, CARGA E TRANSPORTE. AF_03/2021</t>
  </si>
  <si>
    <t>ESCAVAÇÃO DE VALA EM MATERIAL DE 3ª CATEGORIA, RESISTÊNCIA À COMPRESSÃO MENOR QUE 50 MPA, COM ROMPEDOR ACOPLADO EM ESCAVADEIRA HIDRÁULICA - EXCLUSIVE RETIRADA, CARGA E TRANSPORTE. AF_03/2021</t>
  </si>
  <si>
    <t>ESCAVAÇÃO DE VALA EM MATERIAL DE 3ª CATEGORIA, RESISTÊNCIA À COMPRESSÃO MENOR QUE 50 MPA, COM ROMPEDOR ACOPLADO EM RETROESCAVADEIRA - EXCLUSIVE RETIRADA CARGA E TRANSPORTE. AF_03/2021</t>
  </si>
  <si>
    <t>ESCAVAÇÃO EM MATERIAL DE 3ª CATEGORIA, RESISTÊNCIA À COMPRESSÃO MAIOR OU IGUAL A 50 MPA E MENOR QUE 70 MPA, COM ROMPEDOR ACOPLADO EM ESCAVADEIRA HIDRÁULICA - EXCLUSIVE CARGA E TRANSPORTE. AF_03/2021</t>
  </si>
  <si>
    <t>ESCAVAÇÃO EM MATERIAL DE 3ª CATEGORIA, RESISTÊNCIA À COMPRESSÃO MAIOR OU IGUAL A 70 MPA E MENOR QUE 90 MPA, COM ROMPEDOR ACOPLADO EM ESCAVADEIRA HIDRÁULICA - EXCLUSIVE CARGA E TRANSPORTE. AF_03/2021</t>
  </si>
  <si>
    <t>ESCAVAÇÃO EM MATERIAL DE 3ª CATEGORIA, RESISTÊNCIA À COMPRESSÃO MAIOR OU IGUAL A 90 MPA E MENOR QUE 110 MPA, COM ROMPEDOR ACOPLADO EM ESCAVADEIRA HIDRÁULICA - EXCLUSIVE CARGA E TRANSPORTE. AF_03/2021</t>
  </si>
  <si>
    <t>ESCAVAÇÃO EM MATERIAL DE 3ª CATEGORIA, RESISTÊNCIA À COMPRESSÃO MAIOR QUE 110 MPA, COM ROMPEDOR ACOPLADO EM ESCAVADEIRA HIDRÁULICA - EXCLUSIVE CARGA E TRANSPORTE. AF_03/2021</t>
  </si>
  <si>
    <t>ESCAVAÇÃO EM MATERIAL DE 3ª CATEGORIA, RESISTÊNCIA À COMPRESSÃO MENOR QUE 50 MPA, COM ROMPEDOR ACOPLADO EM ESCAVADEIRA HIDRÁULICA - EXCLUSIVE CARGA E TRANSPORTE. AF_03/2021</t>
  </si>
  <si>
    <t>ESCORAMENTO DE VALA, TIPO BLINDADEM, COM PROFUNDIDADE DE 0 A 1,5 M, LARGURA MAIOR OU IGUAL A 1,5 M E MENOR QUE 2,5 M - EXECUÇÃO E FORNECIMENTO, INCLUI MATERIAL. AF_08/2020</t>
  </si>
  <si>
    <t>ESCORAMENTO DE VALA, TIPO BLINDAGEM, COM PROFUNDIDADE DE 0 A 1,5 M, LARGURA MENOR QUE 1,5 M - EXECUÇÃO E FORNECIMENTO, INCLUI MATERIAL. AF_08/2020</t>
  </si>
  <si>
    <t>ESCORAMENTO DE VALA, TIPO BLINDAGEM, COM PROFUNDIDADE DE 1,5 A 3,0 M, LARGURA MAIOR OU IGUAL A 1,5 M E MENOR QUE 2,5 M - EXECUÇÃO E FORNECIMENTO, INCLUI MATERIAL. AF_08/2020</t>
  </si>
  <si>
    <t>ESCORAMENTO DE VALA, TIPO BLINDAGEM, COM PROFUNDIDADE DE 1,5 A 3,0 M, LARGURA MENOR QUE 1,5 M - EXECUÇÃO E FORNECIMENTO, INCLUI MATERIAL. AF_08/2020</t>
  </si>
  <si>
    <t>ESCORAMENTO DE VALA, TIPO BLINDAGEM, COM PROFUNDIDADE DE 3,0 A 4,5 M, LARGURA MAIOR OU IGUAL A 1,5 M E MENOR QUE 2,5 M - EXECUÇÃO E FORNECIMENTO, INCLUI MATERIAL. AF_08/2020</t>
  </si>
  <si>
    <t>ESCORAMENTO DE VALA, TIPO BLINDAGEM, COM PROFUNDIDADE DE 3,0 A 4,5 M, LARGURA MENOR QUE 1,5 M - EXECUÇÃO E FORNECIMENTO, INCLUI MATERIAL. AF_08/2020</t>
  </si>
  <si>
    <t>ESCORAMENTO DE VALA, TIPO ESTACA PRANCHA METÁLICA CRAVADA, COM PROFUNDIDADE DE 0 A 1,5 M. AF_08/2020</t>
  </si>
  <si>
    <t>ESCORAMENTO DE VALA, TIPO ESTACA PRANCHA METÁLICA CRAVADA, COM PROFUNDIDADE DE 1,5 A 3 M. AF_08/2020</t>
  </si>
  <si>
    <t>ESCORAMENTO DE VALA, TIPO ESTACA PRANCHA METÁLICA CRAVADA, COM PROFUNDIDADE DE 3 A 4,5 M. AF_08/2020</t>
  </si>
  <si>
    <t>FABRICAÇÃO DE CONJUNTO DE MÓDULO METÁLICO, COMPRIMENTO DE 3,0 M E ALTURA DE 1,8 M (ESTRONCAS DE 2,00 M). AF_08/2020</t>
  </si>
  <si>
    <t>FABRICAÇÃO DE CONJUNTO DE MÓDULO METÁLICO, COMPRIMENTO DE 3,0 M E ALTURA DE 2,4 M (ESTRONCAS DE 1,00 M). AF_08/2020</t>
  </si>
  <si>
    <t>FABRICAÇÃO DE CONJUNTO DE MÓDULO METÁLICO, COMPRIMENTO DE 3,0 M E ALTURA DE 2,4 M (ESTRONCAS DE 2,00 M). AF_08/2020</t>
  </si>
  <si>
    <t>FABRICAÇÃO DE CONJUNTO DE MÓDULO METÁLICO, COMPRIMENTO DE 3,6 M E ALTURA DE 3,0 M (ESTRONCAS DE 1,00 M). AF_08/2020</t>
  </si>
  <si>
    <t>INSTALAÇÃO DE SISTEMA DE REBAIXAMENTO DE LENÇOL FREÁTICO POR POÇOS PROFUNDOS, DIÂMETRO DO POÇO DE 400 MM (EXCLUI O FORNECIMENTO E FUNCIONAMENTO DE BOMBAS). AF_12/2022</t>
  </si>
  <si>
    <t>INSTALAÇÃO DE TUBULAÇÃO (GEOMECÂNICA E DE SUCÇÃO) PARA SISTEMA DE REBAIXAMENTO DE LENÇOL FREÁTICO POR POÇOS PROFUNDOS COM BOMBA SUBMERSA, DIÂMETRO DO POÇO DE 400 MM. AF_12/2022</t>
  </si>
  <si>
    <t>INSTALAÇÃO E DESINSTALAÇÃO DE MANGOTES PARA SISTEMA DE REBAIXAMENTO DE LENÇOL FREÁTICO POR PONTEIRAS FILTRANTES. AF_12/2022</t>
  </si>
  <si>
    <t>INSTALAÇÃO E DESINSTALAÇÃO DE SISTEMA DE REBAIXAMENTO DE LENÇOL FREÁTICO POR PONTEIRAS FILTRANTES PARA OBRAS ESTACIONÁRIAS (EXCLUI O FORNECIMENTO E FUNCIONAMENTO DE BOMBAS). AF_12/2022</t>
  </si>
  <si>
    <t>INSTALAÇÃO E DESINSTALAÇÃO DE SISTEMA DE REBAIXAMENTO DE LENÇOL FREÁTICO POR PONTEIRAS FILTRANTES PARA OBRAS ITINERANTES (EXCLUI O FORNECIMENTO E FUNCIONAMENTO DE BOMBAS). AF_12/2022</t>
  </si>
  <si>
    <t>INSTALAÇÃO E DESINSTALAÇÃO DE TUBO COLETOR DE PVC, DIÂMETRO DE 100 MM, PARA SISTEMA DE REBAIXAMENTO DE LENÇOL FREÁTICO POR PONTEIRAS FILTRANTES. AF_12/2022</t>
  </si>
  <si>
    <t>INSTALAÇÃO E RETIRADA DE REVESTIMENTO METÁLICO PARA PERFURAÇÃO DE SOLO PARA SISTEMA DE REBAIXAMENTO DE LENÇOL FREÁTICO POR PORÇOS PROFUNDOS, DIÂMETRO DO POÇO DE 400 MM. AF_12/2022</t>
  </si>
  <si>
    <t>PERFURAÇÃO DE SOLO PARA SISTEMA DE REBAIXAMENTO DE LENÇOL FREÁTICO POR POÇOS PROFUNDOS, DIÂMETRO DO POÇO DE 400 MM. AF_12/2022</t>
  </si>
  <si>
    <t>PERFURAÇÃO DE SOLO, INSTALAÇÃO E DESINSTALAÇÃO DE PONTEIRAS PARA SISTEMA DE REBAIXAMENTO DE LENÇOL FREÁTICO POR PONTEIRAS FILTRANTES EM OBRAS ESTACIONÁRIAS. AF_12/2022</t>
  </si>
  <si>
    <t>PERFURAÇÃO DE SOLO, INSTALAÇÃO E DESINSTALAÇÃO DE PONTEIRAS PARA SISTEMA DE REBAIXAMENTO DE LENÇOL FREÁTICO POR PONTEIRAS FILTRANTES EM OBRAS ITINERANTES. AF_12/2022</t>
  </si>
  <si>
    <t>CAIXILHO FIXO DE ALUMÍNIO PARA VIDRO (VIDRO INCLUSO), BATENTE/ REQUADRO DE 4 A 14 CM, SEM GUARNIÇÃO/ ALIZAR, FIXAÇÃO COM PARAFUSOS, VEDAÇÃO COM SILICONE, EXCLUSIVE CONTRAMARCO - FORNECIMENTO E INSTALAÇÃO. AF_11/2024</t>
  </si>
  <si>
    <t>CAIXILHO FIXO DE PVC BRANCO PARA VIDRO (VIDRO INCLUSO), BATENTE/ REQUADRO DE 4 A 14 CM, SEM GUARNIÇÃO/ ALIZAR, COM FERRAGENS, FIXAÇÃO COM PARAFUSOS, VEDAÇÃO COM SILICONE, EXCLUSIVE CONTRAMARCO - FORNECIMENTO E INSTALAÇÃO. AF_11/2024</t>
  </si>
  <si>
    <t>CONTRAMARCO DE ALUMÍNIO, FIXAÇÃO COM ARGAMASSA - FORNECIMENTO E INSTALAÇÃO. AF_11/2024</t>
  </si>
  <si>
    <t>CONTRAMARCO DE ALUMÍNIO, FIXAÇÃO COM PARAFUSO - FORNECIMENTO E INSTALAÇÃO. AF_11/2024</t>
  </si>
  <si>
    <t>CONTRAMARCO DE AÇO, FIXAÇÃO COM ARGAMASSA - FORNECIMENTO E INSTALAÇÃO. AF_11/2024</t>
  </si>
  <si>
    <t>CONTRAMARCO DE AÇO, FIXAÇÃO COM PARAFUSO - FORNECIMENTO E INSTALAÇÃO. AF_11/2024</t>
  </si>
  <si>
    <t>GUARNIÇÃO DE ALUMÍNIO. AF_11/2024</t>
  </si>
  <si>
    <t>JANELA DE ALUMÍNIO DE CORRER COM 2 FOLHAS PARA VIDROS (VIDROS INCLUSOS) E PERSIANA INTEGRADA, BATENTE/ REQUADRO 6 A 14 CM, ACABAMENTO COM ACETATO OU BRILHANTE, FIXAÇÃO COM PARAFUSO, SEM GUARNIÇÃO/ ALIZAR, DIMENSÕES 120X120 CM, VEDAÇÃO COM SILICONE, EXCLUSIVE CONTRAMARCO - FORNECIMENTO E INSTALAÇÃO. AF_11/2024</t>
  </si>
  <si>
    <t>JANELA DE ALUMÍNIO DE CORRER COM 2 FOLHAS PARA VIDROS (VIDROS INCLUSOS), BATENTE/ REQUADRO 6 A 14 CM, ACABAMENTO COM ACETATO OU BRILHANTE, FIXAÇÃO COM PARAFUSO, SEM GUARNIÇÃO/ ALIZAR, DIMENSÕES 100X120 CM, VEDAÇÃO COM SILICONE, EXCLUSIVE CONTRAMARCO - FORNECIMENTO E INSTALAÇÃO. AF_11/2024</t>
  </si>
  <si>
    <t>JANELA DE ALUMÍNIO DE CORRER COM 2 FOLHAS PARA VIDROS (VIDROS INCLUSOS), COM BANDEIRA, BATENTE/ REQUADRO 6 A 14 CM, ACABAMENTO COM ACETATO OU BRILHANTE, FIXAÇÃO COM PARAFUSO, SEM GUARNIÇÃO/ ALIZAR, DIMENSÕES 100X120 CM, VEDAÇÃO COM SILICONE, EXCLUSIVE CONTRAMARCO - FORNECIMENTO E INSTALAÇÃO. AF_11/2024</t>
  </si>
  <si>
    <t>JANELA DE ALUMÍNIO DE CORRER COM 3 FOLHAS (2 VENEZIANAS E 1 FOLHA PARA VIDRO,VIDRO INCLUSO), BATENTE/ REQUADRO 6 A 14 CM, SEM ACABAMENTO, FIXAÇÃO COM PARAFUSO, SEM GUARNIÇÃO/ ALIZAR, DIMENSÕES 100X120 CM, VEDAÇÃO COM SILICONE, EXCLUSIVE CONTRAMARCO - FORNECIMENTO E INSTALAÇÃO. AF_11/2024</t>
  </si>
  <si>
    <t>JANELA DE ALUMÍNIO DE CORRER COM 4 FOLHAS PARA VIDROS (VIDROS INCLUSOS), COM BANDEIRA, BATENTE/ REQUADRO 6 A 14 CM, ACABAMENTO COM ACETATO OU BRILHANTE, FIXAÇÃO COM PARAFUSO, SEM GUARNIÇÃO/ ALIZAR, DIMENSÕES 150X120 CM, VEDAÇÃO COM SILICONE, EXCLUSIVE CONTRAMARCO - FORNECIMENTO E INSTALAÇÃO. AF_11/2024</t>
  </si>
  <si>
    <t>JANELA DE ALUMÍNIO DE CORRER COM 4 FOLHAS PARA VIDROS (VIDROS INCLUSOS), SEM BANDEIRA, BATENTE/ REQUADRO 6 A 14 CM, ACABAMENTO COM ACETATO OU BRILHANTE, FIXAÇÃO COM PARAFUSO, SEM GUARNIÇÃO/ ALIZAR, DIMENSÕES 150X120 CM, VEDAÇÃO COM SILICONE, EXCLUSIVE CONTRAMARCO - FORNECIMENTO E INSTALAÇÃO. AF_11/2024</t>
  </si>
  <si>
    <t>JANELA DE ALUMÍNIO TIPO MAXIM-AR, BATENTE/ REQUADRO 3 A 14 CM, VIDRO INCLUSO, FIXAÇÃO COM PARAFUSO, SEM GUARNIÇÃO/ ALIZAR, DIMENSÕES 60X80 (A X L) CM, SEM ACABAMENTO, VEDAÇÃO COM SILICONE, EXCLUSIVE CONTRAMARCO - FORNECIMENTO E INSTALAÇÃO. AF_11/2024</t>
  </si>
  <si>
    <t>JANELA DE ALUMÍNIO TIPO MAXIM-AR, VIDRO INCLUSO, COM BANDEIRA, FIXAÇÃO COM PARAFUSO, SEM GUARNIÇÃO/ ALIZAR, DIMENSÕES 100X80 (A X L) CM, SEM ACABAMENTO, VEDAÇÃO COM SILICONE, EXCLUSIVE CONTRAMARCO - FORNECIMENTO E INSTALAÇÃO. AF_11/2024</t>
  </si>
  <si>
    <t>JANELA DE AÇO DE CORRER COM 3 FOLHAS (2 VENEZIANAS E 1 PARA VIDRO - VIDRO INCLUSO), BATENTE/ REQUADRO INCLUSO (6 A 14 CM), FIXAÇÃO COM ARGAMASSA, COM PINTURA ANTICORROSIVA E PINTURA DE ACABAMENTO, COM FERRAGENS, FIXAÇÃO COM ARGAMASSA, EXCLUSIVE CONTRAMARCO - FORNECIMENTO E INSTALAÇÃO. AF_11/2024</t>
  </si>
  <si>
    <t>JANELA DE AÇO DE CORRER COM 4 FOLHAS PARA VIDRO (VIDROS NÃO INCLUSOS), BATENTE/ REQUADRO INCLUSO (6 A 14 CM), FIXAÇÃO COM ARGAMASSA, COM PINTURA ANTICORROSIVA, COM FERRAGENS, FIXAÇÃO COM ARGAMASSA, EXCLUSIVE CONTRAMARCO - FORNECIMENTO E INSTALAÇÃO. AF_11/2024</t>
  </si>
  <si>
    <t>JANELA DE AÇO GALVANIZADO TIPO MAXIMO-AR, PINT. ANTICORROSIVA, COM BATENTE/REQUADRO DE 6 A 14 CM, SEM VIDRO, COM GRADE, 1 FL, 60 X 80 CM (A X L), FIXAÇÃO COM ARGAMASSA, EXCLUSIVE CONTRAMARCO - FORNECIMENTO E INSTALAÇÃO. AF_11/2024</t>
  </si>
  <si>
    <t>JANELA DE AÇO TIPO BASCULANTE, PARA VIDROS (VIDROS NÃO INCLUSOS), BATENTE/ REQUADRO INCLUSO (6,5 A 14 CM), DIMENSÕES 60X60 CM, COM COM PINTURA ANTICORROSIVA, SEM ACABAMENTO, COM FERRAGENS, FIXAÇÃO COM ARGAMASSA, EXCLUSIVE CONTRAMARCO - FORNECIMENTO E INSTALAÇÃO. AF_11/2024</t>
  </si>
  <si>
    <t>JANELA DE MADEIRA CEDRINHO/ ANGELIM COMERCIAL/ CURUPIXA/ CUMARU OU EQUIVALENTE DA REGIÃO, TIPO MAXIMA AR, PARA VIDRO (VIDRO NÃO INCLUSO), CAIXA DO BATENTE/ MARCO DE 10 CM, COM GUARNIÇÕES/ ALIZAR E FERRAGENS, SEM ACABAMENTO, FIXAÇÃO COM PARAFUSOS E ESPUMA EXPANSIVA, EXCLUSIVE CONTRAMARCO - FORNECIMENTO E INSTALAÇÃO. AF_11/2024</t>
  </si>
  <si>
    <t>JANELA DE MADEIRA CEDRINHO/ ANGELIM COMERCIAL/ CURUPIXA/ CUMARU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</si>
  <si>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CEDRINHO/ ANGELIM COMERCIAL/ CURUPIXA/ CUMARU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</si>
  <si>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CEDRINHO/ ANGELIM COMERCIAL/ CURUPIXA/ CUMARU OU EQUIVALENTE, VENEZIANAS PANTOGRÁFICAS DE CORRER E 2 FOLHAS PARA VIDROS DE CORRER (VIDROS NÃO INCLUSOS), GUARNIÇÕES/ MARCO INCLUSOS, FERRAGENS INCLUSAS, FIXAÇÃO COM PARAFUSOS E ESPUMA EXPANSIVA, EXCLUSIVE CONTRAMARCO - FORNECIMENTO E INSTALAÇÃO. AF_11/2024</t>
  </si>
  <si>
    <t>JANELA DE MADEIRA IMBUIA/CEDRO ARANA/CEDRO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</si>
  <si>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IMBUIA/CEDRO ARANA/CEDRO ROSAOU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</si>
  <si>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PINUS/ EUCALIPTO/ TAUARI/ VIROLA OU EQUIVALENTE DA REGIÃO, TIPO BASCULANTE, 2 FOLHAS PARA (VIDROS NÃO INCLUSOS), CAIXA DO BATENTE/ MARCO DE 10 CM, SEM GUARNIÇÕES/ ALIZAR, COM FERRAGENS, FIXAÇÃO COM PARAFUSOS E ESPUMA EXPANSIVA, EXCLUSIVE CONTRAMARCO - FORNECIMENTO E INSTALAÇÃO. AF_11/2024</t>
  </si>
  <si>
    <t>JANELA DE MADEIRA PINUS/ EUCALIPTO/ TAUARI/ VIROLA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</si>
  <si>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PINUS/EUCALIPTO/ TAUARI/ VIROLA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</si>
  <si>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PVC BRANCO DE CORRER COM 2 FOLHAS PARA VIDRO (VIDROS INCLUSOS) E PERSIANA INTEGRADA, BATENTE/ REQUADRO DE 4 A 14 CM, DIMENSÕES 120X120 CM, COM GUARNIÇÃO/ ALIZAR, COM FERRAGENS, FIXAÇÃO COM PARAFUSOS, VEDAÇÃO COM SILICONE, EXCLUSIVE CONTRAMARCO - FORNECIMENTO E INSTALAÇÃO. AF_11/2024</t>
  </si>
  <si>
    <t>JANELA DE PVC BRANCO DE CORRER COM 3 FOLHAS (2 VENEZIANAS E 1 PARA VIDRO, VIDRO INCLUSO), BATENTE/ REQUADRO DE 4 A 14 CM, DIMENSÕES 100X200 CM, COM GUARNIÇÃO/ ALIZAR, COM FERRAGENS, FIXAÇÃO COM PARAFUSOS, VEDAÇÃO COM SILICONE, EXCLUSIVE CONTRAMARCO - FORNECIMENTO E INSTALAÇÃO. AF_11/2024</t>
  </si>
  <si>
    <t>JANELA DE PVC BRANCO TIPO MAXIM-AR (VIDRO INCLUSO), BATENTE/ REQUADRO DE 4 A 14 CM, DIMENSÕES 60X60 CM, COM GUARNIÇÃO/ ALIZAR, COM FERRAGENS, FIXAÇÃO COM PARAFUSOS, VEDAÇÃO COM SILICONE, EXCLUSIVE CONTRAMARCO - FORNECIMENTO E INSTALAÇÃO. AF_11/2024</t>
  </si>
  <si>
    <t>BATENTE DE AÇO GALVANIZADO, COM PERFIL PRÉ-FABRICADO, FIXADO COM ARGAMASSA, COM SOLDA, GRAPAS E FUROS PARA FERRAGENS INCLUSOS. AF_12/2019</t>
  </si>
  <si>
    <t>ESTACA BROCA DE CONCRETO, DIÂMETRO DE 30CM, ESCAVAÇÃO MANUAL COM TRADO CONCHA, INTEIRAMENTE ARMADA. AF_05/2020</t>
  </si>
  <si>
    <t>ESTACA CIRCULAR ESCAVADA COM FLUIDO ESTABILIZANTE (ESTACÃO), DIÂMETRO DE 110CM (EXCLUSIVE MOBILIZAÇÃO E DESMOBILIZAÇÃO). AF_05/2020</t>
  </si>
  <si>
    <t>ESTACA CIRCULAR ESCAVADA COM FLUIDO ESTABILIZANTE (ESTACÃO), DIÂMETRO DE 140CM (EXCLUSIVE MOBILIZAÇÃO E DESMOBILIZAÇÃO). AF_05/2020</t>
  </si>
  <si>
    <t>ESTACA CIRCULAR ESCAVADA COM FLUIDO ESTABILIZANTE (ESTACÃO), DIÂMETRO DE 80CM (EXCLUSIVE MOBILIZAÇÃO E DESMOBILIZAÇÃO). AF_05/2020</t>
  </si>
  <si>
    <t>ESTACA RETANGULAR ESCAVADA COM FLUIDO ESTABILIZANTE (BARRETE), 40 X 250CM (EXCLUSIVE MOBILIZAÇÃO E DESMOBILIZAÇÃO). AF_05/2020</t>
  </si>
  <si>
    <t>ESTACA RETANGULAR ESCAVADA COM FLUIDO ESTABILIZANTE (BARRETE), 60 X 250CM (EXCLUSIVE MOBILIZAÇÃO E DESMOBILIZAÇÃO). AF_05/2020</t>
  </si>
  <si>
    <t>ESTACA RETANGULAR ESCAVADA COM FLUIDO ESTABILIZANTE (BARRETE), 80 X 250CM (EXCLUSIVE MOBILIZAÇÃO E DESMOBILIZAÇÃO). AF_05/2020</t>
  </si>
  <si>
    <t>ESTACA STRAUSS, DIÂMETRO DE 25CM, COM ARMADURA DE ARRANQUE (EXCLUSIVE MOBILIZAÇÃO E DESMOBILIZAÇÃO). AF_05/2020</t>
  </si>
  <si>
    <t>ESTACA STRAUSS, DIÂMETRO DE 32CM, COM ARMADURA DE ARRANQUE (EXCLUSIVE MOBILIZAÇÃO E DESMOBILIZAÇÃO). AF_05/2020</t>
  </si>
  <si>
    <t>ESTACA STRAUSS, DIÂMETRO DE 32CM, INTEIRAMENTE ARMADA (EXCLUSIVE MOBILIZAÇÃO E DESMOBILIZAÇÃO). AF_05/2020</t>
  </si>
  <si>
    <t>ESTACA STRAUSS, DIÂMETRO DE 38CM, COM ARMADURA DE ARRANQUE (EXCLUSIVE MOBILIZAÇÃO E DESMOBILIZAÇÃO). AF_05/2020</t>
  </si>
  <si>
    <t>ESTACA STRAUSS, DIÂMETRO DE 38CM, INTEIRAMENTE ARMADA (EXCLUSIVE MOBILIZAÇÃO E DESMOBILIZAÇÃO). AF_05/2020</t>
  </si>
  <si>
    <t>ESTACA ESCAVADA MECANICAMENTE, SEM FLUIDO ESTABILIZANTE, COM 25CM DE DIÂMETRO, CONCRETO LANÇADO MANUALMENTE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</si>
  <si>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</si>
  <si>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</si>
  <si>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BOMBA LANÇA (EXCLUSIVE BOMBEAMENTO, MOBILIZAÇÃO E DESMOBILIZAÇÃO). AF_01/2020</t>
  </si>
  <si>
    <t>ESTACA ESCAVADA MECANICAMENTE, SEM FLUIDO ESTABILIZANTE, COM 60CM DE DIÂMETRO, CONCRETO LANÇADO POR CAMINHÃO BETONEIRA (EXCLUSIVE MOBILIZAÇÃO E DESMOBILIZAÇÃO). AF_01/2020</t>
  </si>
  <si>
    <t>ESTACA METÁLICA PARA FUNDAÇÃO, UTILIZANDO PERFIL LAMINADO HP310X125 (EXCLUSIVE MOBILIZAÇÃO E DESMOBILIZAÇÃO). AF_01/2020</t>
  </si>
  <si>
    <t>ESTACA RAIZ, DIÂMETRO DE 20 CM, PERFURADA EM ROCHA (EXCLUSIVE MOBILIZAÇÃO E DESMOBILIZAÇÃO). AF_03/2020</t>
  </si>
  <si>
    <t>ESTACA RAIZ, DIÂMETRO DE 20 CM, SEM PRESENÇA DE ROCHA (EXCLUSIVE MOBILIZAÇÃO E DESMOBILIZAÇÃO). AF_03/2020</t>
  </si>
  <si>
    <t>ESTACA RAIZ, DIÂMETRO DE 31 CM, PERFURADA EM ROCHA (EXCLUSIVE MOBILIZAÇÃO E DESMOBILIZAÇÃO). AF_03/2020</t>
  </si>
  <si>
    <t>ESTACA RAIZ, DIÂMETRO DE 31 CM, SEM PRESENÇA DE ROCHA (EXCLUSIVE MOBILIZAÇÃO E DESMOBILIZAÇÃO). AF_03/2020</t>
  </si>
  <si>
    <t>ESTACA RAIZ, DIÂMETRO DE 40 CM, PERFURADA EM ROCHA (EXCLUSIVE MOBILIZAÇÃO E DESMOBILIZAÇÃO). AF_03/2020</t>
  </si>
  <si>
    <t>ESTACA RAIZ, DIÂMETRO DE 40 CM, SEM PRESENÇA DE ROCHA (EXCLUSIVE MOBILIZAÇÃO E DESMOBILIZAÇÃO). AF_03/2020</t>
  </si>
  <si>
    <t>ESTACA RAIZ, DIÂMETRO DE 45 CM, PERFURADA EM ROCHA (EXCLUSIVE MOBILIZAÇÃO E DESMOBILIZAÇÃO). AF_03/2020</t>
  </si>
  <si>
    <t>ESTACA RAIZ, DIÂMETRO DE 45 CM, SEM PRESENÇA DE ROCHA (EXCLUSIVE MOBILIZAÇÃO E DESMOBILIZAÇÃO). AF_03/2020</t>
  </si>
  <si>
    <t>ESTACA HÉLICE CONTÍNUA, DIÂMETRO DE 30 CM, INCLUSO CONCRETO FCK=30MPA E ARMADURA MÍNIMA (EXCLUSIVE BOMBEAMENTO, MOBILIZAÇÃO E DESMOBILIZAÇÃO). AF_12/2019</t>
  </si>
  <si>
    <t>ESTACA HÉLICE CONTÍNUA, DIÂMETRO DE 70 CM, INCLUSO CONCRETO FCK=30MPA E ARMADURA MÍNIMA (EXCLUSIVE BOMBEAMENTO, MOBILIZAÇÃO E DESMOBILIZAÇÃO). AF_12/2019</t>
  </si>
  <si>
    <t>ESTACA HÉLICE CONTÍNUA, DIÂMETRO DE 80 CM, INCLUSO CONCRETO FCK=30MPA E ARMADURA MÍNIMA (EXCLUSIVE BOMBEAMENTO, MOBILIZAÇÃO E DESMOBILIZAÇÃO). AF_12/2019</t>
  </si>
  <si>
    <t>ESTACA HÉLICE CONTÍNUA, DIÂMETRO DE 90 CM, INCLUSO CONCRETO FCK=30MPA E ARMADURA MÍNIMA (EXCLUSIVE BOMBEAMENTO, MOBILIZAÇÃO E DESMOBILIZAÇÃO). AF_12/2019</t>
  </si>
  <si>
    <t>FORNECIMENTO E MONTAGEM DE ESCADAS PRÉ-FABRICADAS, INCLUSO IÇAMENTO COM GUINDASTE. AF_03/2024</t>
  </si>
  <si>
    <t>FORNECIMENTO E MONTAGEM DE LAJES ALVEOLARES PRÉ-FABRICADAS, INCLUSO IÇAMENTO COM GUINDASTE. AF_03/2024</t>
  </si>
  <si>
    <t>FORNECIMENTO E MONTAGEM DE LAJES DUPLO T (PI) PRÉ-FABRICADAS, INCLUSO IÇAMENTO COM GUINDASTE. AF_03/2024</t>
  </si>
  <si>
    <t>FORNECIMENTO E MONTAGEM DE PAINÉIS ESTRUTURAIS PRÉ-FABRICADOS, INCLUSO IÇAMENTO COM GUINDASTE. AF_03/2024</t>
  </si>
  <si>
    <t>FORNECIMENTO E MONTAGEM DE PILARES PRÉ-FABRICADOS, INCLUSO IÇAMENTO COM GUINDASTE. AF_03/2024</t>
  </si>
  <si>
    <t>FORNECIMENTO E MONTAGEM DE PRÉ-LAJE TRELIÇADA PRÉ-FABRICADAS, INCLUSO IÇAMENTO COM GUINDASTE. AF_03/2024</t>
  </si>
  <si>
    <t>FORNECIMENTO E MONTAGEM DE TERÇAS PRÉ-FABRICADAS, INCLUSO IÇAMENTO COM GUINDASTE. AF_03/2024</t>
  </si>
  <si>
    <t>FORNECIMENTO E MONTAGEM DE TESOURAS PRÉ-FABRICADAS, INCLUSO IÇAMENTO COM GUINDASTE. AF_03/2024</t>
  </si>
  <si>
    <t>FORNECIMENTO E MONTAGEM DE VIGAS CALHA PRÉ-FABRICADAS, INCLUSO IÇAMENTO COM GUINDASTE. AF_03/2024</t>
  </si>
  <si>
    <t>FORNECIMENTO E MONTAGEM DE VIGAS PRÉ-FABRICADAS, INCLUSO IÇAMENTO COM GUINDASTE. AF_03/2024</t>
  </si>
  <si>
    <t>CONTENÇÃO EM CORTINA COM ESTACAS ESPAÇADAS COM 30 CM DE DIÂMETRO E PROFUNDIDADE ATÉ 20 METROS. AF_02/2025</t>
  </si>
  <si>
    <t>CONTENÇÃO EM CORTINA COM ESTACAS ESPAÇADAS COM 40 CM DE DIÂMETRO E PROFUNDIDADE ATÉ 20 METROS. AF_02/2025</t>
  </si>
  <si>
    <t>CONTENÇÃO EM CORTINA COM ESTACAS ESPAÇADAS COM 50 CM DE DIÂMETRO E PROFUNDIDADE ATÉ 20 METROS. AF_02/2025</t>
  </si>
  <si>
    <t>CONTENÇÃO EM CORTINA COM ESTACAS ESPAÇADAS COM 60 CM DE DIÂMETRO E PROFUNDIDADE ATÉ 20 METROS. AF_02/2025</t>
  </si>
  <si>
    <t>CONTENÇÃO EM CORTINA COM ESTACAS SECANTES COM 40 CM DE DIÂMETRO E PROFUNDIDADE ATÉ 20 METROS. AF_02/2025</t>
  </si>
  <si>
    <t>CONTENÇÃO EM CORTINA COM ESTACAS SECANTES COM 50 CM DE DIÂMETRO E PROFUNDIDADE ATÉ 20 METROS. AF_02/2025</t>
  </si>
  <si>
    <t>CONTENÇÃO EM PAREDE DIAFRAGMA COM 30 CM DE ESPESSURA E PROFUNDIDADE ATÉ 25 METROS. AF_02/2025</t>
  </si>
  <si>
    <t>CONTENÇÃO EM PAREDE DIAFRAGMA COM 40 CM DE ESPESSURA E PROFUNDIDADE ATÉ 25 METROS. AF_02/2025</t>
  </si>
  <si>
    <t>CONTENÇÃO EM PAREDE DIAFRAGMA COM 50 CM DE ESPESSURA E PROFUNDIDADE ATÉ 25 METROS. AF_02/2025</t>
  </si>
  <si>
    <t>CONTENÇÃO EM PAREDE DIAFRAGMA COM 60 CM DE ESPESSURA E PROFUNDIDADE ATÉ 25 METROS. AF_02/2025</t>
  </si>
  <si>
    <t>CONTENÇÃO EM PAREDE DIAFRAGMA COM 80 CM DE ESPESSURA E PROFUNDIDADE ATÉ 25 METROS. AF_02/2025</t>
  </si>
  <si>
    <t>EXECUÇÃO DE MURETA GUIA PARA CONTENÇÃO/FUNDAÇÃO, PARA LAMELAS ATÉ 0,80 M DE LARGURA. AF_02/2025</t>
  </si>
  <si>
    <t>ARMAÇÃO DE CORTINA DE CONTENÇÃO EM CONCRETO ARMADO, COM AÇO CA-50 DE 10 MM - MONTAGEM. AF_11/2024</t>
  </si>
  <si>
    <t>ARMAÇÃO DE CORTINA DE CONTENÇÃO EM CONCRETO ARMADO, COM AÇO CA-50 DE 12,5 MM - MONTAGEM. AF_11/2024</t>
  </si>
  <si>
    <t>ARMAÇÃO DE CORTINA DE CONTENÇÃO EM CONCRETO ARMADO, COM AÇO CA-50 DE 16 MM - MONTAGEM. AF_11/2024</t>
  </si>
  <si>
    <t>ARMAÇÃO DE CORTINA DE CONTENÇÃO EM CONCRETO ARMADO, COM AÇO CA-50 DE 20 MM - MONTAGEM. AF_11/2024</t>
  </si>
  <si>
    <t>ARMAÇÃO DE CORTINA DE CONTENÇÃO EM CONCRETO ARMADO, COM AÇO CA-50 DE 25 MM - MONTAGEM. AF_11/2024</t>
  </si>
  <si>
    <t>ARMAÇÃO DE CORTINA DE CONTENÇÃO EM CONCRETO ARMADO, COM AÇO CA-50 DE 6,3 MM - MONTAGEM. AF_11/2024</t>
  </si>
  <si>
    <t>ARMAÇÃO DE CORTINA DE CONTENÇÃO EM CONCRETO ARMADO, COM AÇO CA-50 DE 8 MM - MONTAGEM. AF_11/2024</t>
  </si>
  <si>
    <t>CONCRETAGEM DE CORTINA DE CONTENÇÃO, ATRAVÉS DE BOMBA - LANÇAMENTO, ADENSAMENTO E ACABAMENTO. AF_11/2024</t>
  </si>
  <si>
    <t>CONTENÇÃO EM PERFIL PRANCHADO COM PAINEL TRELIÇADO DUPLA FACE DE CONCRETO PRÉ-FABRICADO, PERFIS ESPAÇADOS A 1,5 M PARA 1 SUBSOLO. AF_11/2024</t>
  </si>
  <si>
    <t>CONTENÇÃO EM PERFIL PRANCHADO COM PAINEL TRELIÇADO DUPLA FACE DE CONCRETO PRÉ-FABRICADO, PERFIS ESPAÇADOS A 1,5 M PARA 2 OU MAIS SUBSOLOS. AF_11/2024</t>
  </si>
  <si>
    <t>CONTENÇÃO EM PERFIL PRANCHADO COM PAINEL TRELIÇADO DUPLA FACE DE CONCRETO PRÉ-FABRICADO, PERFIS ESPAÇADOS A 2 M PARA 1 SUBSOLO. AF_11/2024</t>
  </si>
  <si>
    <t>CONTENÇÃO EM PERFIL PRANCHADO COM PAINEL TRELIÇADO DUPLA FACE DE CONCRETO PRÉ-FABRICADO, PERFIS ESPAÇADOS A 2 M PARA 2 OU MAIS SUBSOLOS. AF_11/2024</t>
  </si>
  <si>
    <t>CONTENÇÃO EM PERFIL PRANCHADO COM PRANCHÃO DE MADEIRA, PERFIS ESPAÇADOS A 1,5 M PARA 1 SUBSOLO. AF_11/2024</t>
  </si>
  <si>
    <t>CONTENÇÃO EM PERFIL PRANCHADO COM PRANCHÃO DE MADEIRA, PERFIS ESPAÇADOS A 1,5 M PARA 2 OU MAIS SUBSOLOS. AF_11/2024</t>
  </si>
  <si>
    <t>CONTENÇÃO EM PERFIL PRANCHADO COM PRANCHÃO DE MADEIRA, PERFIS ESPAÇADOS A 2 M PARA 1 SUBSOLO. AF_11/2024</t>
  </si>
  <si>
    <t>CONTENÇÃO EM PERFIL PRANCHADO COM PRANCHÃO DE MADEIRA, PERFIS ESPAÇADOS A 2 M PARA 2 OU MAIS SUBSOLOS. AF_11/2024</t>
  </si>
  <si>
    <t>FABRICAÇÃO, MONTAGEM E DESMONTAGEM DE FÔRMA PARA CORTINA DE CONTENÇÃO, EM CHAPA DE MADEIRA COMPENSADA PLASTIFICADA, E = 18 MM, 10 UTILIZAÇÕES. AF_11/2024</t>
  </si>
  <si>
    <t>MURO DE ARRIMO COM BLOCOS DE CONCRETO ESTRUTURAL E PILARES INTERMEDIÁRIOS, COM ALTURA MAIOR QUE 1,6 M E MENOR OU IGUAL A 2,8 M (EXCETO FUNDAÇÃO). AF_11/2024</t>
  </si>
  <si>
    <t>MURO DE ARRIMO COM BLOCOS DE CONCRETO ESTRUTURAL E PILARES INTERMEDIÁRIOS, COM ALTURA MAIOR QUE 2,8 M E MENOR OU IGUAL A 4,0 M (EXCETO FUNDAÇÃO). AF_11/2024</t>
  </si>
  <si>
    <t>MURO DE ARRIMO COM BLOCOS DE CONCRETO ESTRUTURAL, ATÉ 1,6 M DE ALTURA (EXCETO FUNDAÇÃO). AF_11/2024</t>
  </si>
  <si>
    <t>PILAR DE MADEIRA ROLIÇA, EUCALIPTO OU EQUIVALENTE DA REGIÃO, FIXADO COM PORTA PILAR METÁLICO, DIÂMETRO DE 12 A 15 CM, APOIO ARTICULADO, COMPRIMENTO DE 3 M. AF_03/2024</t>
  </si>
  <si>
    <t>PILAR DE MADEIRA ROLIÇA, EUCALIPTO OU EQUIVALENTE DA REGIÃO, FIXADO COM PORTA PILAR METÁLICO, DIÂMETRO DE 12 A 15 CM, APOIO ARTICULADO, COMPRIMENTO DE 6 M. AF_03/2024</t>
  </si>
  <si>
    <t>PILAR DE MADEIRA ROLIÇA, EUCALIPTO OU EQUIVALENTE DA REGIÃO, FIXADO COM PORTA PILAR METÁLICO, DIÂMETRO DE 12 A 15 CM, APOIO ENGASTADO, COMPRIMENTO DE 3 M. AF_03/2024</t>
  </si>
  <si>
    <t>PILAR DE MADEIRA ROLIÇA, EUCALIPTO OU EQUIVALENTE DA REGIÃO, FIXADO COM PORTA PILAR METÁLICO, DIÂMETRO DE 12 A 15 CM, APOIO ENGASTADO, COMPRIMENTO DE 6 M. AF_03/2024</t>
  </si>
  <si>
    <t>PILAR DE MADEIRA ROLIÇA, EUCALIPTO OU EQUIVALENTE DA REGIÃO, FIXADO COM PORTA PILAR METÁLICO, DIÂMETRO DE 16 A 20 CM, APOIO ARTICULADO, COMPRIMENTO DE 3 M. AF_03/2024</t>
  </si>
  <si>
    <t>PILAR DE MADEIRA ROLIÇA, EUCALIPTO OU EQUIVALENTE DA REGIÃO, FIXADO COM PORTA PILAR METÁLICO, DIÂMETRO DE 16 A 20 CM, APOIO ARTICULADO, COMPRIMENTO DE 6 M. AF_03/2024</t>
  </si>
  <si>
    <t>PILAR DE MADEIRA ROLIÇA, EUCALIPTO OU EQUIVALENTE DA REGIÃO, FIXADO COM PORTA PILAR METÁLICO, DIÂMETRO DE 16 A 20 CM, APOIO ENGASTADO, COMPRIMENTO DE 3 M. AF_03/2024</t>
  </si>
  <si>
    <t>PILAR DE MADEIRA ROLIÇA, EUCALIPTO OU EQUIVALENTE DA REGIÃO, FIXADO COM PORTA PILAR METÁLICO, DIÂMETRO DE 16 A 20 CM, APOIO ENGASTADO, COMPRIMENTO DE 6 M. AF_03/2024</t>
  </si>
  <si>
    <t>PILAR DE MADEIRA ROLIÇA, EUCALIPTO OU EQUIVALENTE DA REGIÃO, FIXADO COM PORTA PILAR METÁLICO, DIÂMETRO DE 21 A 29 CM, APOIO ARTICULADO, COMPRIMENTO DE 3 M. AF_03/2024</t>
  </si>
  <si>
    <t>PILAR DE MADEIRA ROLIÇA, EUCALIPTO OU EQUIVALENTE DA REGIÃO, FIXADO COM PORTA PILAR METÁLICO, DIÂMETRO DE 21 A 29 CM, APOIO ARTICULADO, COMPRIMENTO DE 6 M. AF_03/2024</t>
  </si>
  <si>
    <t>PILAR DE MADEIRA ROLIÇA, EUCALIPTO OU EQUIVALENTE DA REGIÃO, FIXADO COM PORTA PILAR METÁLICO, DIÂMETRO DE 21 A 29 CM, APOIO ENGASTADO, COMPRIMENTO DE 3 M. AF_03/2024</t>
  </si>
  <si>
    <t>PILAR DE MADEIRA ROLIÇA, EUCALIPTO OU EQUIVALENTE DA REGIÃO, FIXADO COM PORTA PILAR METÁLICO, DIÂMETRO DE 21 A 29 CM, APOIO ENGASTADO, COMPRIMENTO DE 6 M. AF_03/2024</t>
  </si>
  <si>
    <t>PILAR DE MADEIRA ROLIÇA, EUCALIPTO OU EQUIVALENTE DA REGIÃO, FIXADO COM PORTA PILAR METÁLICO, DIÂMETRO DE 30 A 34 CM, APOIO ARTICULADO, COMPRIMENTO DE 3 M. AF_03/2024</t>
  </si>
  <si>
    <t>PILAR DE MADEIRA ROLIÇA, EUCALIPTO OU EQUIVALENTE DA REGIÃO, FIXADO COM PORTA PILAR METÁLICO, DIÂMETRO DE 30 A 34 CM, APOIO ARTICULADO, COMPRIMENTO DE 6 M. AF_03/2024</t>
  </si>
  <si>
    <t>PILAR DE MADEIRA ROLIÇA, EUCALIPTO OU EQUIVALENTE DA REGIÃO, FIXADO COM PORTA PILAR METÁLICO, DIÂMETRO DE 30 A 34 CM, APOIO ENGASTADO, COMPRIMENTO DE 3 M. AF_03/2024</t>
  </si>
  <si>
    <t>PILAR DE MADEIRA ROLIÇA, EUCALIPTO OU EQUIVALENTE DA REGIÃO, FIXADO COM PORTA PILAR METÁLICO, DIÂMETRO DE 30 A 34 CM, APOIO ENGASTADO, COMPRIMENTO DE 6 M. AF_03/2024</t>
  </si>
  <si>
    <t>PILAR DE MADEIRA SERRADA, MAÇARANDUBA OU EQUIVALENTE DA REGIÃO, NÃO APARELHADO, FIXADO COM PORTA PILAR METÁLICO, SEÇÃO QUADRADA 10 X 10 CM, APOIO ARTICULADO, COMPRIMENTO DE 3 M. AF_03/2024</t>
  </si>
  <si>
    <t>PILAR DE MADEIRA SERRADA, MAÇARANDUBA OU EQUIVALENTE DA REGIÃO, NÃO APARELHADO, FIXADO COM PORTA PILAR METÁLICO, SEÇÃO QUADRADA 10 X 10 CM, APOIO ARTICULADO, COMPRIMENTO DE 6 M. AF_03/2024</t>
  </si>
  <si>
    <t>PILAR DE MADEIRA SERRADA, MAÇARANDUBA OU EQUIVALENTE DA REGIÃO, NÃO APARELHADO, FIXADO COM PORTA PILAR METÁLICO, SEÇÃO QUADRADA 10 X 10 CM, APOIO ENGASTADO, COMPRIMENTO DE 3 M. AF_03/2024</t>
  </si>
  <si>
    <t>PILAR DE MADEIRA SERRADA, MAÇARANDUBA OU EQUIVALENTE DA REGIÃO, NÃO APARELHADO, FIXADO COM PORTA PILAR METÁLICO, SEÇÃO QUADRADA 10 X 10 CM, APOIO ENGASTADO, COMPRIMENTO DE 6 M. AF_03/2024</t>
  </si>
  <si>
    <t>PILAR DE MADEIRA SERRADA, MAÇARANDUBA OU EQUIVALENTE DA REGIÃO, NÃO APARELHADO, FIXADO COM PORTA PILAR METÁLICO, SEÇÃO QUADRADA 15 X 15 CM, APOIO ARTICULADO, COMPRIMENTO DE 3 M. AF_03/2024</t>
  </si>
  <si>
    <t>PILAR DE MADEIRA SERRADA, MAÇARANDUBA OU EQUIVALENTE DA REGIÃO, NÃO APARELHADO, FIXADO COM PORTA PILAR METÁLICO, SEÇÃO QUADRADA 15 X 15 CM, APOIO ARTICULADO, COMPRIMENTO DE 6 M. AF_03/2024</t>
  </si>
  <si>
    <t>PILAR DE MADEIRA SERRADA, MAÇARANDUBA OU EQUIVALENTE DA REGIÃO, NÃO APARELHADO, FIXADO COM PORTA PILAR METÁLICO, SEÇÃO QUADRADA 15 X 15 CM, APOIO ENGASTADO, COMPRIMENTO DE 3 M. AF_03/2024</t>
  </si>
  <si>
    <t>PILAR DE MADEIRA SERRADA, MAÇARANDUBA OU EQUIVALENTE DA REGIÃO, NÃO APARELHADO, FIXADO COM PORTA PILAR METÁLICO, SEÇÃO QUADRADA 15 X 15 CM, APOIO ENGASTADO, COMPRIMENTO DE 6 M. AF_03/2024</t>
  </si>
  <si>
    <t>PILAR DE MADEIRA SERRADA, MAÇARANDUBA OU EQUIVALENTE DA REGIÃO, NÃO APARELHADO, FIXADO COM PORTA PILAR METÁLICO, SEÇÃO QUADRADA 20 X 20 CM, APOIO ARTICULADO, COMPRIMENTO DE 3 M. AF_03/2024</t>
  </si>
  <si>
    <t>PILAR DE MADEIRA SERRADA, MAÇARANDUBA OU EQUIVALENTE DA REGIÃO, NÃO APARELHADO, FIXADO COM PORTA PILAR METÁLICO, SEÇÃO QUADRADA 20 X 20 CM, APOIO ARTICULADO, COMPRIMENTO DE 6 M. AF_03/2024</t>
  </si>
  <si>
    <t>PILAR DE MADEIRA SERRADA, MAÇARANDUBA OU EQUIVALENTE DA REGIÃO, NÃO APARELHADO, FIXADO COM PORTA PILAR METÁLICO, SEÇÃO QUADRADA 20 X 20 CM, APOIO ENGASTADO, COMPRIMENTO DE 3 M. AF_03/2024</t>
  </si>
  <si>
    <t>PILAR DE MADEIRA SERRADA, MAÇARANDUBA OU EQUIVALENTE DA REGIÃO, NÃO APARELHADO, FIXADO COM PORTA PILAR METÁLICO, SEÇÃO QUADRADA 20 X 20 CM, APOIO ENGASTADO, COMPRIMENTO DE 6 M. AF_03/2024</t>
  </si>
  <si>
    <t>EXECUÇÃO DE GRAMPO PARA SOLO GRAMPEADO COM COMPRIMENTO MAIOR QUE 10 M, DIÂMETRO DE 7 CM, PERFURAÇÃO COM EQUIPAMENTO MANUAL E ARMADURA COM DIÂMETRO DE 20 MM. AF_07/2024</t>
  </si>
  <si>
    <t>INJEÇÃO DE CALDA DE CIMENTO PARA CHUMBAMENTO DE TIRANTE COM 8 CORDOALHAS DE 12,7 MM, COMPRIMENTO MAIOR OU IGUAL A 22 M E MENOR QUE 30 M, DIÂMETRO DE 100 MM, INCLUSIVE PRODUÇÃO. AF_11/2023</t>
  </si>
  <si>
    <t>INJEÇÃO DE CALDA DE CIMENTO PARA CHUMBAMENTO DE TIRANTE COM 8 CORDOALHAS DE 12,7 MM, COMPRIMENTO MAIOR OU IGUAL A 22 M E MENOR QUE 30 M, DIÂMETRO DE 150 MM, INCLUSIVE PRODUÇÃO. AF_11/2023</t>
  </si>
  <si>
    <t>INJEÇÃO DE CALDA DE CIMENTO PARA CHUMBAMENTO DE TIRANTE COM 8 CORDOALHAS DE 12,7 MM, COMPRIMENTO MAIOR OU IGUAL A 22 M E MENOR QUE 30 M, DIÂMETRO DE 200 MM, INCLUSIVE PRODUÇÃO. AF_11/2023</t>
  </si>
  <si>
    <t>INJEÇÃO DE CALDA DE CIMENTO PARA CHUMBAMENTO DE TIRANTE MONOBARRA COM ARMADURA DE 36 MM, COMPRIMENTO MAIOR OU IGUAL A 22 M E MENOR QUE 30 M, DIÂMETRO DE 100 MM, INCLUSIVE PRODUÇÃO. AF_11/2023</t>
  </si>
  <si>
    <t>INJEÇÃO DE CALDA DE CIMENTO PARA CHUMBAMENTO DE TIRANTE MONOBARRA COM ARMADURA DE 36 MM, COMPRIMENTO MAIOR OU IGUAL A 22 M E MENOR QUE 30 M, DIÂMETRO DE 150 MM, INCLUSIVE PRODUÇÃO. AF_11/2023</t>
  </si>
  <si>
    <t>INJEÇÃO DE CALDA DE CIMENTO PARA CHUMBAMENTO DE TIRANTE MONOBARRA COM ARMADURA DE 36 MM, COMPRIMENTO MAIOR OU IGUAL A 22 M E MENOR QUE 30 M, DIÂMETRO DE 200 MM, INCLUSIVE PRODUÇÃO. AF_11/2023</t>
  </si>
  <si>
    <t>INSTALAÇÃO DE TIRANTE COM 4 CORDOALHAS DE 12,7 MM, COMPRIMENTO MAIOR OU IGUAL A 14 M E MENOR QUE 22 M, INCLUSIVE MONTAGEM, INSTALAÇÃO E PROTENSÃO. AF_11/2023</t>
  </si>
  <si>
    <t>INSTALAÇÃO DE TIRANTE COM 4 CORDOALHAS DE 12,7 MM, COMPRIMENTO MAIOR OU IGUAL A 22 M E MENOR QUE 30 M, INCLUSIVE MONTAGEM, INSTALAÇÃO E PROTENSÃO. AF_11/2023</t>
  </si>
  <si>
    <t>INSTALAÇÃO DE TIRANTE COM 4 CORDOALHAS DE 12,7 MM, COMPRIMENTO MAIOR OU IGUAL A 6 M E MENOR QUE 14 M, INCLUSIVE MONTAGEM, INSTALAÇÃO E PROTENSÃO. AF_11/2023</t>
  </si>
  <si>
    <t>INSTALAÇÃO DE TIRANTE COM 6 CORDOALHAS DE 12,7 MM, COMPRIMENTO MAIOR OU IGUAL A 14 M E MENOR QUE 22 M, INCLUSIVE MONTAGEM, INSTALAÇÃO E PROTENSÃO. AF_11/2023</t>
  </si>
  <si>
    <t>INSTALAÇÃO DE TIRANTE COM 6 CORDOALHAS DE 12,7 MM, COMPRIMENTO MAIOR OU IGUAL A 22 M E MENOR QUE 30 M, INCLUSIVE MONTAGEM, INSTALAÇÃO E PROTENSÃO. AF_11/2023</t>
  </si>
  <si>
    <t>INSTALAÇÃO DE TIRANTE COM 6 CORDOALHAS DE 12,7 MM, COMPRIMENTO MAIOR OU IGUAL A 6 M E MENOR QUE 14 M, INCLUSIVE MONTAGEM, INSTALAÇÃO E PROTENSÃO. AF_11/2023</t>
  </si>
  <si>
    <t>INSTALAÇÃO DE TIRANTE COM 8 CORDOALHAS DE 12,7 MM, COMPRIMENTO MAIOR OU IGUAL A 14 M E MENOR QUE 22 M, INCLUSIVE MONTAGEM, INSTALAÇÃO E PROTENSÃO. AF_11/2023</t>
  </si>
  <si>
    <t>INSTALAÇÃO DE TIRANTE COM 8 CORDOALHAS DE 12,7 MM, COMPRIMENTO MAIOR OU IGUAL A 22 M E MENOR QUE 30 M, INCLUSIVE MONTAGEM, INSTALAÇÃO E PROTENSÃO. AF_11/2023</t>
  </si>
  <si>
    <t>INSTALAÇÃO DE TIRANTE COM 8 CORDOALHAS DE 12,7 MM, COMPRIMENTO MAIOR OU IGUAL A 6 M E MENOR QUE 14 M, INCLUSIVE MONTAGEM, INSTALAÇÃO E PROTENSÃO. AF_11/2023</t>
  </si>
  <si>
    <t>INSTALAÇÃO DE TIRANTE MONOBARRA COM ARMADURA DE 25 MM, COMPRIMENTO MAIOR OU IGUAL A 14 M E MENOR QUE 22 M, INCLUSIVE MONTAGEM, INSTALAÇÃO E PROTENSÃO. AF_11/2023</t>
  </si>
  <si>
    <t>INSTALAÇÃO DE TIRANTE MONOBARRA COM ARMADURA DE 25 MM, COMPRIMENTO MAIOR OU IGUAL A 22 M E MENOR QUE 30 M, INCLUSIVE MONTAGEM, INSTALAÇÃO E PROTENSÃO. AF_11/2023</t>
  </si>
  <si>
    <t>INSTALAÇÃO DE TIRANTE MONOBARRA COM ARMADURA DE 25 MM, COMPRIMENTO MAIOR OU IGUAL A 6 M E MENOR QUE 14 M, INCLUSIVE MONTAGEM, INSTALAÇÃO E PROTENSÃO. AF_11/2023</t>
  </si>
  <si>
    <t>INSTALAÇÃO DE TIRANTE MONOBARRA COM ARMADURA DE 32 MM, COMPRIMENTO MAIOR OU IGUAL A 14 M E MENOR QUE 22 M, INCLUSIVE MONTAGEM, INSTALAÇÃO E PROTENSÃO. AF_11/2023</t>
  </si>
  <si>
    <t>INSTALAÇÃO DE TIRANTE MONOBARRA COM ARMADURA DE 32 MM, COMPRIMENTO MAIOR OU IGUAL A 22 M E MENOR QUE 30 M, INCLUSIVE MONTAGEM, INSTALAÇÃO E PROTENSÃO. AF_11/2023</t>
  </si>
  <si>
    <t>INSTALAÇÃO DE TIRANTE MONOBARRA COM ARMADURA DE 32 MM, COMPRIMENTO MAIOR OU IGUAL A 6 M E MENOR QUE 14 M, INCLUSIVE MONTAGEM, INSTALAÇÃO E PROTENSÃO. AF_11/2023</t>
  </si>
  <si>
    <t>INSTALAÇÃO DE TIRANTE MONOBARRA COM ARMADURA DE 36 MM, COMPRIMENTO MAIOR OU IGUAL A 14 M E MENOR QUE 22 M, INCLUSIVE MONTAGEM, INSTALAÇÃO E PROTENSÃO. AF_11/2023</t>
  </si>
  <si>
    <t>INSTALAÇÃO DE TIRANTE MONOBARRA COM ARMADURA DE 36 MM, COMPRIMENTO MAIOR OU IGUAL A 22 M E MENOR QUE 30 M, INCLUSIVE MONTAGEM, INSTALAÇÃO E PROTENSÃO. AF_11/2023</t>
  </si>
  <si>
    <t>INSTALAÇÃO DE TIRANTE MONOBARRA COM ARMADURA DE 36 MM, COMPRIMENTO MAIOR OU IGUAL A 6 M E MENOR QUE 14 M, INCLUSIVE MONTAGEM, INSTALAÇÃO E PROTENSÃO. AF_11/2023</t>
  </si>
  <si>
    <t>PERFURAÇÃO DE PAREDE DIAFRAGMA COM COROA DIAMANTADA DE DIÂMETRO DE 102 MM. AF_11/2023</t>
  </si>
  <si>
    <t>REQUADRO DE VÃOS COM PLACAS DE PORCELANATO ASSENTADAS COM ARGAMASSA COLANTE. AF_03/2025</t>
  </si>
  <si>
    <t>REQUADRO DE VÃOS PLACAS DE GRANITO FIXADAS COM INSERTE METÁLICO. AF_03/2025</t>
  </si>
  <si>
    <t>REVESTIMENTO NÃO ADERIDO DE PAREDES EXTERNAS COM PLACAS DE GRANITO DE ÁREA MAIOR QUE 10000 CM2, FIXADAS COM INSERTE METÁLICO. AF_03/2025</t>
  </si>
  <si>
    <t>REVESTIMENTO NÃO ADERIDO DE PAREDES EXTERNAS COM PLACAS DE GRANITO DE ÁREA MAIOR QUE 3025 CM2 E MENOR OU IGUAL A 10000 CM2, FIXADAS COM INSERTE METÁLICO. AF_03/2025</t>
  </si>
  <si>
    <t>REVESTIMENTO NÃO ADERIDO DE PAREDES EXTERNAS COM PLACAS DE PORCELANATO DE ÁREA MAIOR DO QUE 2500 CM2 E MENOR OU IGUAL A 6400 CM2, FIXADAS COM INSERTE METÁLICO. AF_03/2025</t>
  </si>
  <si>
    <t>REVESTIMENTO NÃO ADERIDO DE PAREDES EXTERNAS COM PLACAS DE PORCELANATO DE ÁREA MAIOR QUE 6400 CM2 E MENOR QUE 10000 CM2, FIXADAS COM INSERTE METÁLICO. AF_03/2025</t>
  </si>
  <si>
    <t>FORRO EM FIBRA MINERAL, PARA AMBIENTES COMERCIAIS, INCLUSIVE ESTRUTURA DE FIXAÇÃO. AF_08/2023</t>
  </si>
  <si>
    <t>FORRO METÁLICO, PARA AMBIENTES COMERCIAIS, INCLUSIVE ESTRUTURA DE FIXAÇÃO. AF_08/2023</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</si>
  <si>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</si>
  <si>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</si>
  <si>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</si>
  <si>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</si>
  <si>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</si>
  <si>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</si>
  <si>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</si>
  <si>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</si>
  <si>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</si>
  <si>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</si>
  <si>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</si>
  <si>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</si>
  <si>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</si>
  <si>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</si>
  <si>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MONTAGEM E DESMONTAGEM DE FÔRMA PARA ESTRUTURA CIRCULAR, COM INSTALAÇÃO EXCLUSIVAMENTE NA FACE INTERNA DA ESTRUTURA, COM AUXÍLIO DE GUINDASTE. AF_07/2024</t>
  </si>
  <si>
    <t>MONTAGEM E DESMONTAGEM DE FÔRMA PARA ESTRUTURA CIRCULAR, COM INSTALAÇÃO EXCLUSIVAMENTE NA FACE INTERNA DA ESTRUTURA, SEM AUXÍLIO DE GUINDASTE. AF_07/2024</t>
  </si>
  <si>
    <t>MONTAGEM E DESMONTAGEM DE FÔRMA PARA ESTRUTURA CIRCULAR, COM INSTALAÇÃO NA FACE INTERNA E EXTERNA DA EXTRUTURA, COM AUXÍLIO DE GUINDASTE. AF_07/2024</t>
  </si>
  <si>
    <t>MONTAGEM E DESMONTAGEM DE FÔRMA PARA ESTRUTURA CIRCULAR, COM INSTALAÇÃO NA FACE INTERNA E EXTERNA DA EXTRUTURA, SEM AUXÍLIO DE GUINDASTE. AF_07/2024</t>
  </si>
  <si>
    <t>MONTAGEM E DESMONTAGEM DE FÔRMA DE PILARES CIRCULARES, COM ÁREA MÉDIA DAS SEÇÕES MAIOR QUE 0,28 M², EM PAPELÃO. AF_05/2024</t>
  </si>
  <si>
    <t>MONTAGEM E DESMONTAGEM DE FÔRMA DE PILARES CIRCULARES, COM ÁREA MÉDIA DAS SEÇÕES MENOR OU IGUAL A 0,28 M², EM PAPELÃO. AF_05/2024</t>
  </si>
  <si>
    <t>MONTAGEM E DESMONTAGEM DE FÔRMA DE PILARES CIRCULARES, PÉ-DIREITO DUPLO, METÁLICA. AF_05/2024</t>
  </si>
  <si>
    <t>MONTAGEM E DESMONTAGEM DE FÔRMA DE PILARES CIRCULARES, PÉ-DIREITO DUPLO, PLÁSTICA. AF_05/2024</t>
  </si>
  <si>
    <t>MONTAGEM E DESMONTAGEM DE FÔRMA DE PILARES CIRCULARES, PÉ-DIREITO SIMPLES, METÁLICA. AF_05/2024</t>
  </si>
  <si>
    <t>MONTAGEM E DESMONTAGEM DE FÔRMA DE PILARES CIRCULARES, PÉ-DIREITO SIMPLES, PLÁSTICA. AF_05/2024</t>
  </si>
  <si>
    <t>CORRIMÃO DUPLO, DIÂMETRO EXTERNO = 1 1/2", EM ALUMÍNIO. AF_04/2019</t>
  </si>
  <si>
    <t>CORRIMÃO DUPLO, DIÂMETRO EXTERNO = 1 1/2", EM AÇO GALVANIZADO. AF_04/2019</t>
  </si>
  <si>
    <t>CORRIMÃO DUPLO, DIÂMETRO EXTERNO = 1 1/2", EM AÇO INOX. AF_04/2019</t>
  </si>
  <si>
    <t>CORRIMÃO SIMPLES, DIÂMETRO EXTERNO = 1 1/2", EM AÇO INOX. AF_04/2019</t>
  </si>
  <si>
    <t>GUARDA-CORPO DE AÇO GALVANIZADO DE 1,10M DE ALTURA,DUPLO CORRIMÃO, MONTANTES TUBULARES DE 1.1/2" ESPAÇADOS 1,20M, TRAVESSA SUPERIOR DE 2", GRADIL DE BARRAS CHATAS DE 32X4,8MM, FIXADO COM CHUMBADOR MECÂNICO. AF_04/2019</t>
  </si>
  <si>
    <t>GUARDA-CORPO DE AÇO GALVANIZADO DE 1,10M, DUPLO CORRIMÃO, MONTANTES TUBULARES DE 1.1/2" ESPAÇADOS DE 1,20M, TRAVESSA SUPERIOR DE 2", GRADIL DE BARRAS CHATAS DE 32X4,8MM, FIXADO COM ADESIVO ESTRUTURAL EPOXI. AF_04/2019</t>
  </si>
  <si>
    <t>GUARDA-CORPO DE AÇO GALVANIZADO DE 1,10M, DUPLO CORRIMÃO, MONTANTES TUBULARES DE 1.1/4" ESPAÇADOS 1,20M, TRAVESSA SUPERIOR DE 1.1/2", GRADIL DE TUBOS HORIZONTAIS DE 1" E VERTICAIS DE 3/4", FIXADO COM CHUMBADOR MECÂNICO. AF_04/2019</t>
  </si>
  <si>
    <t>GUARDA-CORPO DE AÇO GALVANIZADO DE 1,10M, DUPLO CORRIMÃO, MONTANTES TUBULARES DE 1.1/4" ESPAÇADOS DE 1,20M, TRAVESSA SUPERIOR DE 1.1/2", GRADIL EM TUBOS HORIZONTAIS DE 1" E VERTICAIS DE 3/4", FIXADO COM ADESIVO ESTRUTURAL EPOXI. AF_04/2019</t>
  </si>
  <si>
    <t>GUARDA-CORPO DE AÇO GALVANIZADO DE 1,10M, DUPLO CORRIMÃO, MONTANTES TUBULARES DE 100X50MM ESPAÇADOS 1,20M, TRAVESSA SUPERIOR DE 3", GRADIL EM CANTONEIRA 51X51X4,8 MM E BARRAS CHATAS NA VERTICAL DE 32X4,8 MM, FIXADO COM CHUMBADOR MECÂNICO. AF_04/2019</t>
  </si>
  <si>
    <t>GUARDA-CORPO DE AÇO GALVANIZADO DE 1,10M, DUPLO CORRIMÃO, MONTANTES TUBULARES DE 100X50MM ESPAÇADOS DE 1,20M, TRAVESSA SUPERIOR DE 3?, GRADIL EM CANTONEIRA 51X51X4,8 MM E BARRAS CHATAS NA VERTICAL DE 32X4,8 MM, FIXADO COM ADESIVO EPOXI. AF_04/2019</t>
  </si>
  <si>
    <t>GUARDA-CORPO DE AÇO GALVANIZADO DE 1,10M, DUPLO CORRIMÃO, MONTANTES TUBULARES DE 30X30 MM ESPAÇADOS DE 1,20M, TRAVESSA SUPERIOR DE 1.1/2", GRADIL DE TUBOS HORIZONTAIS DE 25X25MM E VERTICAIS DE 20X20MM, FIXADO COM CHUMBADOR MECÂNICO. AF_04/2019</t>
  </si>
  <si>
    <t>GUARDA-CORPO DE AÇO GALVANIZADO DE 1,10M, DUPLO CORRIMÃO, MONTANTES TUBULARES DE 30X30 MM ESPAÇADOS DE 1,20M, TRAVESSA SUPERIOR DE 1.1/2", GRADIL EM TUBOS HORIZONTAIS DE 25X25MM E VERTICAIS DE 20X20MM, FIXADO COM ADESIVO ESTRUTURAL EPOXI. AF_04/2019</t>
  </si>
  <si>
    <t>GUARDA-CORPO DE AÇO GALVANIZADO DE 1,10M, MONTANTES TUBULARES DE 1.1/2" ESPAÇADOS 1,20M, TRAVESSA SUPERIOR DE 2", GRADIL FORMADO POR BARRAS CHATAS DE 32X4,8MM, FIXADO COM ADESIVO ESTRUTURAL EPOXI. AF_04/2019</t>
  </si>
  <si>
    <t>GUARDA-CORPO DE AÇO GALVANIZADO DE 1,10M, MONTANTES TUBULARES DE 1.1/4" ESPAÇADOS 1,20M, TRAVESSA SUPERIOR DE 1.1/2", GRADIL FORMADO POR TUBOS HORIZONTAIS DE 1" E VERTICAIS DE 3/4", FIXADO COM ADESIVO ESTRUTURAL EPOXI. AF_04/2019</t>
  </si>
  <si>
    <t>GUARDA-CORPO DE AÇO GALVANIZADO DE 1,10M, MONTANTES TUBULARES DE 100X50MM ESPAÇADOS 1,20M, TRAVESSA SUPERIOR DE 3", GRADIL COM CANTONEIRA 51X51X4,8 MM E BARRAS CHATAS NA VERTICAL DE 32X4,8 MM, FIXADO COM CHUMBADOR MECÂNICO. AF_04/2019</t>
  </si>
  <si>
    <t>GUARDA-CORPO DE AÇO GALVANIZADO DE 1,10M, MONTANTES TUBULARES DE 30X30 MM ESPAÇADOS 1,20M, TRAVESSA SUPERIOR DE 1.1/2", GRADIL DE TUBOS HORIZONTAIS DE 25X25MM E VERTICAIS DE 20X20MM, FIXADO COM ADESIVO ESTRUTURAL EPOXI. AF_04/2019</t>
  </si>
  <si>
    <t>GUARDA-CORPO DE AÇO GALVANIZADO DE 1,10M, MONTANTES TUBULARES DE 30X30 MM ESPAÇADOS 1,20M, TRAVESSA SUPERIOR DE 1.1/2", GRADIL FORMADO POR TUBOS HORIZONTAIS DE 25X25MM E VERTICAIS DE 20X20MM, FIXADO COM CHUMBADOR MECÂNICO. AF_04/2019</t>
  </si>
  <si>
    <t>GUARDA-CORPO PANORÂMICO COM PERFIS DE ALUMÍNIO E VIDRO LAMINADO 8 MM, FIXADO COM ADESIVO ESTRUTURAL EPOXI. AF_04/2019</t>
  </si>
  <si>
    <t>ASSENTAMENTO DE GUIA (MEIO-FIO), TIPO PAVER (FINCADINHA) EM TRECHO RETO, EM CONCRETO PRÉ-FABRICADO, DIMENSÕES 45X08X608X19 CM (COMPRIMENTO X BASE INFERIOR X BASE SUPERIOR X ALTURA), PARA DELIMITAÇÃO DE JARDINS, PRAÇAS OU PASSEIOS. AF_01/2024</t>
  </si>
  <si>
    <t>ASSENTAMENTO DE GUIA (MEIO-FIO), TIPO PAVER, FINCADINHA, EM TRECHO CURVO, EM CONCRETO PRÉ-FABRICADO, DIMENSÕES 45X08X08X19 CM (COMPRIMENTO X BASE INFERIOR X BASE SUPERIOR X ALTURA), PARA DELIMITAÇÃO DE JARDINS, PRAÇAS OU PASSEIOS. AF_01/2024</t>
  </si>
  <si>
    <t>BLOCO AUTÔNOMO DE ILUMINAÇÃO DE EMERGÊNCIA COM DOIS REFLETORES - FORNECIMENTO E INSTALAÇÃO. AF_09/2024</t>
  </si>
  <si>
    <t>CÂMERA DE MONITORAMENTO COM ATÉ 25 METROS DE ALCANCE TIPO BULLET - FORNECIMENTO E INSTALAÇÃO. AF_09/2024</t>
  </si>
  <si>
    <t>CÂMERA DE MONITORAMENTO COM ATÉ 25 METROS DE ALCANCE TIPO DOME - FORNECIMENTO E INSTALAÇÃO. AF_09/2024</t>
  </si>
  <si>
    <t>CÂMERA DE MONITORAMENTO COM MAIS DE 25 METROS DE ALCANCE TIPO BULLET - FORNECIMENTO E INSTALAÇÃO. AF_09/2024</t>
  </si>
  <si>
    <t>CÂMERA IP BULLET - FORNECIMENTO E INSTALAÇÃO. AF_09/2024</t>
  </si>
  <si>
    <t>CÂMERA IP DOME RESOLUCAO 1MP - FORNECIMENTO E INSTALAÇÃO. AF_09/2024</t>
  </si>
  <si>
    <t>CÂMERA IP SPEED DOME - FORNECIMENTO E INSTALAÇÃO. AF_09/2024</t>
  </si>
  <si>
    <t>CÂMERA IP WIFI - FORNECIMENTO E INSTALAÇÃO. AF_09/2024</t>
  </si>
  <si>
    <t>DRIVER SLIM PARA FITA LED - FORNECIMENTO E INSTALAÇÃO. AF_09/2024</t>
  </si>
  <si>
    <t>FITA LED - FORNECIMENTO E INSTALAÇÃO. AF_09/2024</t>
  </si>
  <si>
    <t>LUMINÁRIA LED DE EMBUTIR - QUADRADA 60X60CM, INCLUSO DRIVER - FORNECIMENTO E INSTALAÇÃO. AF_09/2024</t>
  </si>
  <si>
    <t>LUMINÁRIA LED DE SOBREPOR - QUADRADA *60X60*CM, INCLUSO DRIVER - FORNECIMENTO E INSTALAÇÃO. AF_09/2024</t>
  </si>
  <si>
    <t>LUMINÁRIA LED DE SOBREPOR HERMÉTICA - *60X15CM*, INCLUSO DRIVER - FORNECIMENTO E INSTALAÇÃO. AF_09/2024</t>
  </si>
  <si>
    <t>LUMINÁRIA TIPO CALHA, DE EMBUTIR, COM 1 LÂMPADA TUBULAR LED DE 18 W, SEM REATOR - FORNECIMENTO E INSTALAÇÃO. AF_09/2024</t>
  </si>
  <si>
    <t>LUMINÁRIA TIPO CALHA, DE EMBUTIR, COM 2 LÂMPADAS TUBULARES LED DE 18 W, SEM REATOR - FORNECIMENTO E INSTALAÇÃO. AF_09/2024</t>
  </si>
  <si>
    <t>LUMINÁRIA TIPO CALHA, DE EMBUTIR, COM 2 LÂMPADAS TUBULARES LED DE 9 W, SEM REATOR - FORNECIMENTO E INSTALAÇÃO. AF_09/2024</t>
  </si>
  <si>
    <t>LUMINÁRIA TIPO CALHA, DE EMBUTIR, PARA 1 LÂMPADA TUBULAR LED DE 36 W, SEM LÂMPADA E SEM REATOR - FORNECIMENTO E INSTALAÇÃO. AF_09/2024</t>
  </si>
  <si>
    <t>LUMINÁRIA TIPO CALHA, DE EMBUTIR, PARA 2 LÂMPADAS TUBULARES LED DE 36 W, SEM LÂMPADA E SEM REATOR - FORNECIMENTO E INSTALAÇÃO. AF_09/2024</t>
  </si>
  <si>
    <t>LUMINÁRIA TIPO CALHA, DE SOBREPOR, COM 1 LÂMPADA TUBULAR LED DE 18 W, SEM REATOR - FORNECIMENTO E INSTALAÇÃO. AF_09/2024</t>
  </si>
  <si>
    <t>LUMINÁRIA TIPO CALHA, DE SOBREPOR, COM 1 LÂMPADA TUBULAR LED DE 9 W SEM REATOR - FORNECIMENTO E INSTALAÇÃO. AF_09/2024</t>
  </si>
  <si>
    <t>LUMINÁRIA TIPO CALHA, DE SOBREPOR, COM 2 LÂMPADAS TUBULARES LED DE 18 W, SEM REATOR - FORNECIMENTO E INSTALAÇÃO. AF_09/2024</t>
  </si>
  <si>
    <t>LUMINÁRIA TIPO CALHA, DE SOBREPOR, COM 2 LÂMPADAS TUBULARES LED DE 9 W SEM REATOR - FORNECIMENTO E INSTALAÇÃO. AF_09/2024</t>
  </si>
  <si>
    <t>LUMINÁRIA TIPO CALHA, DE SOBREPOR, PARA 1 LÂMPADA TUBULAR LED DE 36 W, SEM LÂMPADA E SEM REATOR - FORNECIMENTO E INSTALAÇÃO. AF_09/2024</t>
  </si>
  <si>
    <t>LUMINÁRIA TIPO CALHA, DE SOBREPOR, PARA 2 LÂMPADAS TUBULARES LED DE 36 W, SEM LÂMPADA E SEM REATOR - FORNECIMENTO E INSTALAÇÃO. AF_09/2024</t>
  </si>
  <si>
    <t>LUMINÁRIA TIPO PLAFON QUADRADA, DE EMBUTIR, COM LED DE 12 W - FORNECIMENTO E INSTALAÇÃO. AF_09/2024</t>
  </si>
  <si>
    <t>LUMINÁRIA TIPO PLAFON QUADRADA, DE EMBUTIR, COM LED DE 18 W - FORNECIMENTO E INSTALAÇÃO. AF_09/2024</t>
  </si>
  <si>
    <t>LUMINÁRIA TIPO PLAFON QUADRADA, DE EMBUTIR, COM LED DE 24 W - FORNECIMENTO E INSTALAÇÃO. AF_09/2024</t>
  </si>
  <si>
    <t>LUMINÁRIA TIPO PLAFON QUADRADA, DE SOBREPOR, COM LED DE 12 W - FORNECIMENTO E INSTALAÇÃO. AF_09/2024</t>
  </si>
  <si>
    <t>LUMINÁRIA TIPO PLAFON QUADRADA, DE SOBREPOR, COM LED DE 18 W - FORNECIMENTO E INSTALAÇÃO. AF_09/2024</t>
  </si>
  <si>
    <t>LUMINÁRIA TIPO PLAFON QUADRADA, DE SOBREPOR, COM LED DE 24 W - FORNECIMENTO E INSTALAÇÃO. AF_09/2024</t>
  </si>
  <si>
    <t>LUMINÁRIA TIPO SPOT, DE EMBUTIR, COM 1 LÂMPADA LED PAR20 - FORNECIMENTO E INSTALAÇÃO. AF_09/2024</t>
  </si>
  <si>
    <t>LUMINÁRIA TIPO SPOT, DE SOBREPOR, COM 1 LÂMPADA LED PAR20 - FORNECIMENTO E INSTALAÇÃO. AF_09/2024</t>
  </si>
  <si>
    <t>PERFIL COM FITA LED - FORNECIMENTO E INSTALAÇÃO. AF_09/2024</t>
  </si>
  <si>
    <t>IMPERMEABILIZAÇÃO COM MANTA ASFÁLTICA COLADA COM ASFALTO DERRETIDO, DUAS CAMADAS, E = 3MM E E=4MM. AF_09/2023</t>
  </si>
  <si>
    <t>IMPERMEABILIZAÇÃO DE SUPERFÍCIE COM MANTA ASFÁLTICA COLADA COM ASFALTO DERRETIDO, UMA CAMADA, E=4MM. AF_09/2023</t>
  </si>
  <si>
    <t>IMPERMEABILIZAÇÃO DE SUPERFÍCIE COM MEMBRANA A BASE DE POLIURÉIA, 2 DEMÃOS. AF_09/2023</t>
  </si>
  <si>
    <t>TRATAMENTO DE RALO OU PONTO EMERGENTE COM MANTA ASFÁLTICA COLADA COM ASFÁLTO DERRETIDO, E=4MM. AF_09/2023</t>
  </si>
  <si>
    <t>TRATAMENTO DE RODAPÉ COM MANTA ASFÁLTICA COLADA COM ASFALTO DERRETIDO, E=4MM. AF_09/2023</t>
  </si>
  <si>
    <t>CAIXA ELÉTRICA 4"X2" AUTOTRAVANTE PARA FURO CIRCULAR ALTA (2,00 M DO PISO), PVC, INSTALADA EM PAREDE - FORNECIMENTO E INSTALAÇÃO. AF_03/2023</t>
  </si>
  <si>
    <t>CAIXA ELÉTRICA 4"X2" AUTOTRAVANTE PARA FURO CIRCULAR BAIXA (0,30 M DO PISO), PVC, INSTALADA EM PAREDE - FORNECIMENTO E INSTALAÇÃO. AF_03/2023</t>
  </si>
  <si>
    <t>CAIXA ELÉTRICA 4"X2" AUTOTRAVANTE PARA FURO CIRCULAR MÉDIA (1,30 M DO PISO), PVC, INSTALADA EM PAREDE - FORNECIMENTO E INSTALAÇÃO. AF_03/2023</t>
  </si>
  <si>
    <t>CAIXA ELÉTRICA 4"X4" AUTOTRAVANTE PARA FURO CIRCULAR ALTA (2,00 M DO PISO), PVC, INSTALADA EM PAREDE - FORNECIMENTO E INSTALAÇÃO. AF_03/2023</t>
  </si>
  <si>
    <t>CAIXA ELÉTRICA 4"X4" AUTOTRAVANTE PARA FURO CIRCULAR BAIXA (0,30 M DO PISO), PVC, INSTALADA EM PAREDE - FORNECIMENTO E INSTALAÇÃO. AF_03/2023</t>
  </si>
  <si>
    <t>CAIXA ELÉTRICA 4"X4" AUTOTRAVANTE PARA FURO CIRCULAR MÉDIA (1,30 M DO PISO), PVC, INSTALADA EM PAREDE - FORNECIMENTO E INSTALAÇÃO. AF_03/2023</t>
  </si>
  <si>
    <t>ELETRODUTO FLEXÍVEL CORRUGADO REFORÇADO, PVC, DN 20 MM (1/2"), PARA CIRCUITOS TERMINAIS, INSTALADO EM FORRO - FORNECIMENTO E INSTALAÇÃO. AF_03/2023</t>
  </si>
  <si>
    <t>ELETRODUTO FLEXÍVEL CORRUGADO REFORÇADO, PVC, DN 25 MM (3/4"), PARA CIRCUITOS TERMINAIS, INSTALADO EM FORRO - FORNECIMENTO E INSTALAÇÃO. AF_03/2023</t>
  </si>
  <si>
    <t>ELETRODUTO FLEXÍVEL CORRUGADO REFORÇADO, PVC, DN 32 MM (1"), PARA CIRCUITOS TERMINAIS, INSTALADO EM FORRO - FORNECIMENTO E INSTALAÇÃO. AF_03/2023</t>
  </si>
  <si>
    <t>ELETRODUTO FLEXÍVEL CORRUGADO, PEAD, DN 32 MM (1"), PARA CIRCUITOS TERMINAIS, INSTALADO EM FORRO - FORNECIMENTO E INSTALAÇÃO. AF_03/2023</t>
  </si>
  <si>
    <t>ELETRODUTO FLEXÍVEL CORRUGADO, PEAD, DN 32 MM (1"), PARA CIRCUITOS TERMINAIS, INSTALADO EM LAJE - FORNECIMENTO E INSTALAÇÃO. AF_03/2023</t>
  </si>
  <si>
    <t>ELETRODUTO FLEXÍVEL CORRUGADO, PEAD, DN 32 MM (1"), PARA CIRCUITOS TERMINAIS, INSTALADO EM PAREDE - FORNECIMENTO E INSTALAÇÃO. AF_03/2023</t>
  </si>
  <si>
    <t>ELETRODUTO FLEXÍVEL CORRUGADO, PEAD, DN 40 MM (1 1/4"), PARA CIRCUITOS TERMINAIS, INSTALADO EM FORRO - FORNECIMENTO E INSTALAÇÃO. AF_03/2023</t>
  </si>
  <si>
    <t>ELETRODUTO FLEXÍVEL CORRUGADO,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</si>
  <si>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</si>
  <si>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PVC, DN 32 MM (1"), PARA CIRCUITOS TERMINAIS, INSTALADO EM FORRO - FORNECIMENTO E INSTALAÇÃO. AF_03/2023</t>
  </si>
  <si>
    <t>ELETRODUTO FLEXÍVEL LISO, PEAD, DN 32 MM (1"), PARA CIRCUITOS TERMINAIS, INSTALADO EM FORRO - FORNECIMENTO E INSTALAÇÃO. AF_03/2023</t>
  </si>
  <si>
    <t>ELETRODUTO FLEXÍVEL LISO, PEAD, DN 40 MM (1 1/4"), PARA CIRCUITOS TERMINAIS, INSTALADO EM FORRO - FORNECIMENTO E INSTALAÇÃO. AF_03/2023</t>
  </si>
  <si>
    <t>CONDULETE DE ALUMÍNIO, TIPO B, PARA ELETRODUTO DE AÇO GALVANIZADO DN 32 MM (1 1/4''), APARENTE - FORNECIMENTO E INSTALAÇÃO. AF_10/2022</t>
  </si>
  <si>
    <t>CONDULETE DE ALUMÍNIO, TIPO C, PARA ELETRODUTO DE AÇO GALVANIZADO DN 32 MM (1 1/4''), APARENTE - FORNECIMENTO E INSTALAÇÃO. AF_10/2022</t>
  </si>
  <si>
    <t>CONDULETE DE ALUMÍNIO, TIPO LB, PARA ELETRODUTO DE AÇO GALVANIZADO DN 20 MM (3/4''), APARENTE - FORNECIMENTO E INSTALAÇÃO. AF_10/2022</t>
  </si>
  <si>
    <t>CONDULETE DE ALUMÍNIO, TIPO LB, PARA ELETRODUTO DE AÇO GALVANIZADO DN 25 MM (1''), APARENTE - FORNECIMENTO E INSTALAÇÃO. AF_10/2022</t>
  </si>
  <si>
    <t>CONDULETE DE ALUMÍNIO, TIPO LB, PARA ELETRODUTO DE AÇO GALVANIZADO DN 32 MM (1 1/4''), APARENTE - FORNECIMENTO E INSTALAÇÃO. AF_10/2022</t>
  </si>
  <si>
    <t>CONDULETE DE ALUMÍNIO, TIPO LL, PARA ELETRODUTO DE AÇO GALVANIZADO DN 20 MM (3/4''), APARENTE - FORNECIMENTO E INSTALAÇÃO. AF_10/2022</t>
  </si>
  <si>
    <t>CONDULETE DE ALUMÍNIO, TIPO LL, PARA ELETRODUTO DE AÇO GALVANIZADO DN 25 MM (1''), APARENTE - FORNECIMENTO E INSTALAÇÃO. AF_10/2022</t>
  </si>
  <si>
    <t>CONDULETE DE ALUMÍNIO, TIPO LL, PARA ELETRODUTO DE AÇO GALVANIZADO DN 32 MM (1 1/4''), APARENTE - FORNECIMENTO E INSTALAÇÃO. AF_10/2022</t>
  </si>
  <si>
    <t>CONDULETE DE ALUMÍNIO, TIPO TB, PARA ELETRODUTO DE AÇO GALVANIZADO DN 20 MM (3/4''), APARENTE - FORNECIMENTO E INSTALAÇÃO. AF_10/2022</t>
  </si>
  <si>
    <t>CONDULETE DE ALUMÍNIO, TIPO TB, PARA ELETRODUTO DE AÇO GALVANIZADO DN 25 MM (1''), APARENTE - FORNECIMENTO E INSTALAÇÃO. AF_10/2022</t>
  </si>
  <si>
    <t>CONDULETE DE ALUMÍNIO, TIPO TB, PARA ELETRODUTO DE AÇO GALVANIZADO DN 32 MM (1 1/4''), APARENTE - FORNECIMENTO E INSTALAÇÃO. AF_10/2022</t>
  </si>
  <si>
    <t>CURVA 135 GRAUS PARA ELETRODUTO, AÇO GALVANIZADO, DN 20 MM (3/4''), APARENTE - FORNECIMENTO E INSTALAÇÃO. AF_10/2022</t>
  </si>
  <si>
    <t>CURVA 135 GRAUS PARA ELETRODUTO, AÇO GALVANIZADO, DN 25 MM (1''), APARENTE - FORNECIMENTO E INSTALAÇÃO. AF_10/2022</t>
  </si>
  <si>
    <t>CURVA 135 GRAUS PARA ELETRODUTO, AÇO GALVANIZADO, DN 32 MM (1 1/4''), APARENTE - FORNECIMENTO E INSTALAÇÃO. AF_10/2022</t>
  </si>
  <si>
    <t>CURVA 135 GRAUS PARA ELETRODUTO, AÇO GALVANIZADO, DN 40 MM (1 1/2''), APARENTE - FORNECIMENTO E INSTALAÇÃO. AF_10/2022</t>
  </si>
  <si>
    <t>CURVA 45 GRAUS PARA ELETRODUTO, AÇO GALVANIZADO, DN 20 MM (3/4''), APARENTE - FORNECIMENTO E INSTALAÇÃO. AF_10/2022</t>
  </si>
  <si>
    <t>CURVA 45 GRAUS PARA ELETRODUTO, AÇO GALVANIZADO, DN 25 MM (1''), APARENTE - FORNECIMENTO E INSTALAÇÃO. AF_10/2022</t>
  </si>
  <si>
    <t>CURVA 45 GRAUS PARA ELETRODUTO, AÇO GALVANIZADO, DN 32 MM (1 1/4''), APARENTE - FORNECIMENTO E INSTALAÇÃO. AF_10/2022</t>
  </si>
  <si>
    <t>CURVA 45 GRAUS PARA ELETRODUTO, AÇO GALVANIZADO, DN 40 MM (1 1/2''), APARENTE - FORNECIMENTO E INSTALAÇÃO. AF_10/2022</t>
  </si>
  <si>
    <t>CURVA 90 GRAUS PARA ELETRODUTO, AÇO GALVANIZADO, DN 20 MM (3/4''), APARENTE - FORNECIMENTO E INSTALAÇÃO. AF_10/2022</t>
  </si>
  <si>
    <t>CURVA 90 GRAUS PARA ELETRODUTO, AÇO GALVANIZADO, DN 25 MM (1"), APARENTE - FORNECIMENTO E INSTALAÇÃO. AF_10/2022</t>
  </si>
  <si>
    <t>CURVA 90 GRAUS PARA ELETRODUTO, AÇO GALVANIZADO, DN 32 MM (1 1/4''), APARENTE - FORNECIMENTO E INSTALAÇÃO. AF_10/2022</t>
  </si>
  <si>
    <t>CURVA 90 GRAUS PARA ELETRODUTO, AÇO GALVANIZADO, DN 40 MM (1 1/2''), APARENTE - FORNECIMENTO E INSTALAÇÃO. AF_10/2022</t>
  </si>
  <si>
    <t>CURVA 90 GRAUS PARA ELETRODUTO, PVC, SOLDÁVEL, DN 20 MM (1/2''), APARENTE - FORNECIMENTO E INSTALAÇÃO. AF_10/2022</t>
  </si>
  <si>
    <t>CURVA 90 GRAUS PARA ELETRODUTO, PVC, SOLDÁVEL, DN 25 MM (3/4''), APARENTE - FORNECIMENTO E INSTALAÇÃO. AF_10/2022</t>
  </si>
  <si>
    <t>CURVA 90 GRAUS PARA ELETRODUTO, PVC, SOLDÁVEL, DN 32 MM (1''), APARENTE - FORNECIMENTO E INSTALAÇÃO. AF_10/2022</t>
  </si>
  <si>
    <t>ELETRODUTO RIGIDO, EM ACO ZINCADO OU GALVANIZADO, TIPO PESADO, DN=1 1/2", APARENTE - FORNECIMENTO E INSTALAÇÃO. AF_10/2022</t>
  </si>
  <si>
    <t>ELETRODUTO RIGIDO, EM ACO ZINCADO OU GALVANIZADO, TIPO PESADO, DN=1 1/4", APARENTE- FORNECIMENTO E INSTALAÇÃO. AF_10/2022</t>
  </si>
  <si>
    <t>ELETRODUTO RIGIDO, EM ACO ZINCADO OU GALVANIZADO, TIPO PESADO, DN=1", APARENTE - FORNECIMENTO E INSTALAÇÃO. AF_10/2022</t>
  </si>
  <si>
    <t>ELETRODUTO RIGIDO, EM ACO ZINCADO OU GALVANIZADO, TIPO PESADO, DN=3/4", APARENTE - FORNECIMENTO E INSTALAÇÃO. AF_10/2022</t>
  </si>
  <si>
    <t>ELETRODUTO RÍGIDO SOLDÁVEL, PVC, DN 20 MM (1/2"), APARENTE - FORNECIMENTO E INSTALAÇÃO. AF_10/2022</t>
  </si>
  <si>
    <t>ELETRODUTO RÍGIDO SOLDÁVEL, PVC, DN 25 MM (3/4"), APARENTE - FORNECIMENTO E INSTALAÇÃO. AF_10/2022</t>
  </si>
  <si>
    <t>ELETRODUTO RÍGIDO SOLDÁVEL, PVC, DN 32 MM (1"), APARENTE - FORNECIMENTO E INSTALAÇÃO. AF_10/2022</t>
  </si>
  <si>
    <t>LUVA DE EMENDA PARA ELETRODUTO, AÇO GALVANIZADO, DN 20 MM (3/4''), APARENTE - FORNECIMENTO E INSTALAÇÃO. AF_10/2022</t>
  </si>
  <si>
    <t>LUVA DE EMENDA PARA ELETRODUTO, AÇO GALVANIZADO, DN 25 MM (1''), APARENTE - FORNECIMENTO E INSTALAÇÃO. AF_10/2022</t>
  </si>
  <si>
    <t>LUVA DE EMENDA PARA ELETRODUTO, AÇO GALVANIZADO, DN 32 MM (1 1/4''), APARENTE - FORNECIMENTO E INSTALAÇÃO. AF_10/2022</t>
  </si>
  <si>
    <t>LUVA DE EMENDA PARA ELETRODUTO, AÇO GALVANIZADO, DN 40 MM (1 1/2''), APARENTE - FORNECIMENTO E INSTALAÇÃO. AF_10/2022</t>
  </si>
  <si>
    <t>LUVA PARA ELETRODUTO, PVC, SOLDÁVEL, DN 20 MM (1/2''), APARENTE - FORNECIMENTO E INSTALAÇÃO. AF_10/2022</t>
  </si>
  <si>
    <t>LUVA PARA ELETRODUTO, PVC, SOLDÁVEL, DN 25 MM (3/4''), APARENTE - FORNECIMENTO E INSTALAÇÃO. AF_10/2022</t>
  </si>
  <si>
    <t>LUVA PARA ELETRODUTO, PVC, SOLDÁVEL, DN 32 MM (1''), APARENTE - FORNECIMENTO E INSTALAÇÃO. AF_10/2022</t>
  </si>
  <si>
    <t>COTOVELO HORIZONTAL PARA BARRAMENTO BLINDADO, 1000A - FORNECIMENTO E INSTALAÇÃO. AF_10/2020</t>
  </si>
  <si>
    <t>COTOVELO HORIZONTAL PARA BARRAMENTO BLINDADO, 1250A - FORNECIMENTO E INSTALAÇÃO. AF_10/2020</t>
  </si>
  <si>
    <t>COTOVELO HORIZONTAL PARA BARRAMENTO BLINDADO, 1600A - FORNECIMENTO E INSTALAÇÃO. AF_10/2020</t>
  </si>
  <si>
    <t>COTOVELO HORIZONTAL PARA BARRAMENTO BLINDADO, 2000A - FORNECIMENTO E INSTALAÇÃO. AF_10/2020</t>
  </si>
  <si>
    <t>COTOVELO HORIZONTAL PARA BARRAMENTO BLINDADO, 2500A - FORNECIMENTO E INSTALAÇÃO. AF_10/2020</t>
  </si>
  <si>
    <t>COTOVELO HORIZONTAL PARA BARRAMENTO BLINDADO, 250A - FORNECIMENTO E INSTALAÇÃO. AF_10/2020</t>
  </si>
  <si>
    <t>COTOVELO HORIZONTAL PARA BARRAMENTO BLINDADO, 3000A - FORNECIMENTO E INSTALAÇÃO. AF_10/2020</t>
  </si>
  <si>
    <t>COTOVELO HORIZONTAL PARA BARRAMENTO BLINDADO, 3500A. - FORNECIMENTO E INSTALAÇÃO. AF_10/2020</t>
  </si>
  <si>
    <t>COTOVELO HORIZONTAL PARA BARRAMENTO BLINDADO, 350A - FORNECIMENTO E INSTALAÇÃO. AF_10/2020</t>
  </si>
  <si>
    <t>COTOVELO HORIZONTAL PARA BARRAMENTO BLINDADO, 450A - FORNECIMENTO E INSTALAÇÃO. AF_10/2020</t>
  </si>
  <si>
    <t>COTOVELO HORIZONTAL PARA BARRAMENTO BLINDADO, 550A - FORNECIMENTO E INSTALAÇÃO. AF_10/2020</t>
  </si>
  <si>
    <t>COTOVELO HORIZONTAL PARA BARRAMENTO BLINDADO, 630A - FORNECIMENTO E INSTALAÇÃO. AF_10/2020</t>
  </si>
  <si>
    <t>COTOVELO VERTICAL PARA BARRAMENTO BLINDADO, 1000A - FORNECIMENTO E INSTALAÇÃO. AF_10/2020</t>
  </si>
  <si>
    <t>COTOVELO VERTICAL PARA BARRAMENTO BLINDADO, 1250A - FORNECIMENTO E INSTALAÇÃO. AF_10/2020</t>
  </si>
  <si>
    <t>COTOVELO VERTICAL PARA BARRAMENTO BLINDADO, 1600A - FORNECIMENTO E INSTALAÇÃO. AF_10/2020</t>
  </si>
  <si>
    <t>COTOVELO VERTICAL PARA BARRAMENTO BLINDADO, 2000A - FORNECIMENTO E INSTALAÇÃO. AF_10/2020</t>
  </si>
  <si>
    <t>COTOVELO VERTICAL PARA BARRAMENTO BLINDADO, 2500A - FORNECIMENTO E INSTALAÇÃO. AF_10/2020</t>
  </si>
  <si>
    <t>COTOVELO VERTICAL PARA BARRAMENTO BLINDADO, 250A - FORNECIMENTO E INSTALAÇÃO. AF_10/2020</t>
  </si>
  <si>
    <t>COTOVELO VERTICAL PARA BARRAMENTO BLINDADO, 3000A - FORNECIMENTO E INSTALAÇÃO. AF_10/2020</t>
  </si>
  <si>
    <t>COTOVELO VERTICAL PARA BARRAMENTO BLINDADO, 3500A - FORNECIMENTO E INSTALAÇÃO. AF_10/2020</t>
  </si>
  <si>
    <t>COTOVELO VERTICAL PARA BARRAMENTO BLINDADO, 350A - FORNECIMENTO E INSTALAÇÃO. AF_10/2020</t>
  </si>
  <si>
    <t>COTOVELO VERTICAL PARA BARRAMENTO BLINDADO, 450A - FORNECIMENTO E INSTALAÇÃO. AF_10/2020</t>
  </si>
  <si>
    <t>COTOVELO VERTICAL PARA BARRAMENTO BLINDADO, 550A - FORNECIMENTO E INSTALAÇÃO. AF_10/2020</t>
  </si>
  <si>
    <t>COTOVELO VERTICAL PARA BARRAMENTO BLINDADO, 630A - FORNECIMENTO E INSTALAÇÃO. AF_10/2020</t>
  </si>
  <si>
    <t>DISJUNTOR BIPOLAR TIPO DR, CORRENTE NOMINAL DE 25A - FORNECIMENTO E INSTALAÇÃO. AF_10/2020</t>
  </si>
  <si>
    <t>DISJUNTOR BIPOLAR TIPO DR, CORRENTE NOMINAL DE 40A - FORNECIMENTO E INSTALAÇÃO. AF_10/2020</t>
  </si>
  <si>
    <t>DISJUNTOR TETRAPOLAR TIPO DR, CORRENTE NOMINAL DE 25A - FORNECIMENTO E INSTALAÇÃO. AF_10/2020</t>
  </si>
  <si>
    <t>DISJUNTOR TETRAPOLAR TIPO DR, CORRENTE NOMINAL DE 40A - FORNECIMENTO E INSTALAÇÃO. AF_10/2020</t>
  </si>
  <si>
    <t>GABARITO PARA BARRAMENTO BLINDADO - FORNECIMENTO E INSTALAÇÃO. AF_10/2020</t>
  </si>
  <si>
    <t>PEÇA RETA DE BARRAMENTO BLINDADO, 1000A - FORNECIMENTO E INSTALAÇÃO. AF_10/2020</t>
  </si>
  <si>
    <t>PEÇA RETA DE BARRAMENTO BLINDADO, 1250A - FORNECIMENTO E INSTALAÇÃO. AF_10/2020</t>
  </si>
  <si>
    <t>PEÇA RETA DE BARRAMENTO BLINDADO, 1600A - FORNECIMENTO E INSTALAÇÃO. AF_10/2020</t>
  </si>
  <si>
    <t>PEÇA RETA DE BARRAMENTO BLINDADO, 2000A - FORNECIMENTO E INSTALAÇÃO. AF_10/2020</t>
  </si>
  <si>
    <t>PEÇA RETA DE BARRAMENTO BLINDADO, 2500A - FORNECIMENTO E INSTALAÇÃO. AF_10/2020</t>
  </si>
  <si>
    <t>PEÇA RETA DE BARRAMENTO BLINDADO, 250A - FORNECIMENTO E INSTALAÇÃO. AF_10/2020</t>
  </si>
  <si>
    <t>PEÇA RETA DE BARRAMENTO BLINDADO, 350A - FORNECIMENTO E INSTALAÇÃO. AF_10/2020</t>
  </si>
  <si>
    <t>PEÇA RETA DE BARRAMENTO BLINDADO, 450A - FORNECIMENTO E INSTALAÇÃO. AF_10/2020</t>
  </si>
  <si>
    <t>PEÇA RETA DE BARRAMENTO BLINDADO, 550A - FORNECIMENTO E INSTALAÇÃO. AF_10/2020</t>
  </si>
  <si>
    <t>PEÇA RETA DE BARRAMENTO BLINDADO, 630A - FORNECIMENTO E INSTALAÇÃO. AF_10/2020</t>
  </si>
  <si>
    <t>QUADRO DE DISTRIBUIÇÃO DE LUZ EM PVC PARA 12 DISJUNTORES - FORNECIMENTO E INSTALAÇÃO. AF_10/2020</t>
  </si>
  <si>
    <t>QUADRO DE DISTRIBUIÇÃO DE LUZ EM PVC PARA 24 DISJUNTORES - FORNECIMENTO E INSTALAÇÃO. AF_10/2020</t>
  </si>
  <si>
    <t>QUADRO DE DISTRIBUIÇÃO DE LUZ EM PVC PARA 4 DISJUNTORES - FORNECIMENTO E INSTALAÇÃO. AF_10/2020</t>
  </si>
  <si>
    <t>QUADRO DE DISTRIBUIÇÃO DE LUZ EM PVC PARA 8 DISJUNTORES - FORNECIMENTO E INSTALAÇÃO. AF_10/2020</t>
  </si>
  <si>
    <t>CONECTOR CUNHA, PARA REDES AÉREAS DE DISTRIBUIÇÃO DE ENERGIA ELÉTRICA DE BAIXA TENSÃO - FORNECIMENTO E INSTALAÇÃO. AF_07/2020</t>
  </si>
  <si>
    <t>CONECTOR H, PARA REDES AÉREAS DE DISTRIBUIÇÃO DE ENERGIA ELÉTRICA DE BAIXA TENSÃO - FORNECIMENTO E INSTALAÇÃO. AF_07/2020</t>
  </si>
  <si>
    <t>CONECTOR PERFURANTE, PARA REDES AÉREAS DE DISTRIBUIÇÃO DE ENERGIA ELÉTRICA DE BAIXA TENSÃO - FORNECIMENTO E INSTALAÇÃO. AF_07/2020</t>
  </si>
  <si>
    <t>CONECTOR EM BRONZE/LATÃO, DN 104 MM X 4", SEM ANEL DE SOLDA, BOLSA X ROSCA, INSTALADO EM RESERVAÇÃO PREDIAL DE ÁGUA - FORNECIMENTO E INSTALAÇÃO. AF_04/2024</t>
  </si>
  <si>
    <t>CONECTOR EM BRONZE/LATÃO, DN 54 MM X 2", SEM ANEL DE SOLDA, BOLSA X ROSCA, INSTALADO EM RESERVAÇÃO PREDIAL DE ÁGUA - FORNECIMENTO E INSTALAÇÃO. AF_04/2024</t>
  </si>
  <si>
    <t>CONECTOR EM BRONZE/LATÃO, DN 66 MM X 2 1/2", SEM ANEL DE SOLDA, BOLSA X ROSCA, INSTALADO EM RESERVAÇÃO PREDIAL DE ÁGUA - FORNECIMENTO E INSTALAÇÃO. AF_04/2024</t>
  </si>
  <si>
    <t>CONECTOR EM BRONZE/LATÃO, DN 79 MM X 3", SEM ANEL DE SOLDA, BOLSA X ROSCA, INSTALADO EM RESERVAÇÃO PREDIAL DE ÁGUA - FORNECIMENTO E INSTALAÇÃO. AF_04/2024</t>
  </si>
  <si>
    <t>CURVA 90 GRAUS, CPVC, SOLDÁVEL, DN 114 MM, INSTALADO EM RESERVAÇÃO PREDIAL DE ÁGUA - FORNECIMENTO E INSTALAÇÃO. AF_04/2024</t>
  </si>
  <si>
    <t>CURVA 90 GRAUS, CPVC, SOLDÁVEL, DN 35 MM, INSTALADO EM RESERVAÇÃO PREDIAL DE ÁGUA - FORNECIMENTO E INSTALAÇÃO. AF_04/2024</t>
  </si>
  <si>
    <t>CURVA 90 GRAUS, CPVC, SOLDÁVEL, DN 42 MM, INSTALADO EM RESERVAÇÃO PREDIAL DE ÁGUA - FORNECIMENTO E INSTALAÇÃO. AF_04/2024</t>
  </si>
  <si>
    <t>CURVA 90 GRAUS, CPVC, SOLDÁVEL, DN 54 MM, INSTALADO EM RESERVAÇÃO PREDIAL DE ÁGUA - FORNECIMENTO E INSTALAÇÃO. AF_04/2024</t>
  </si>
  <si>
    <t>CURVA 90 GRAUS, CPVC, SOLDÁVEL, DN 73 MM, INSTALADO EM RESERVAÇÃO PREDIAL DE ÁGUA - FORNECIMENTO E INSTALAÇÃO. AF_04/2024</t>
  </si>
  <si>
    <t>CURVA 90 GRAUS, CPVC, SOLDÁVEL, DN 89 MM, INSTALADO EM RESERVAÇÃO PREDIAL DE ÁGUA - FORNECIMENTO E INSTALAÇÃO. AF_04/2024</t>
  </si>
  <si>
    <t>CURVA EM COBRE, DN 104 MM, 45 GRAUS, SEM ANEL DE SOLDA, BOLSA X BOLSA, INSTALADO EM RESERVAÇÃO PREDIAL DE ÁGUA - FORNECIMENTO E INSTALAÇÃO. AF_04/2024</t>
  </si>
  <si>
    <t>CURVA EM COBRE, DN 79 MM, 45 GRAUS, SEM ANEL DE SOLDA, BOLSA X BOLSA, INSTALADO EM RESERVAÇÃO PREDIAL DE ÁGUA - FORNECIMENTO E INSTALAÇÃO. AF_04/2024</t>
  </si>
  <si>
    <t>FLANGE CURTA EM COBRE, DN 104 MM X 4", INSTALADO EM RESERVAÇÃO PREDIAL DE ÁGUA - FORNECIMENTO E INSTALAÇÃO. AF_04/2024</t>
  </si>
  <si>
    <t>FLANGE CURTA EM COBRE, DN 54 MM X 2", INSTALADO EM RESERVAÇÃO PREDIAL DE ÁGUA - FORNECIMENTO E INSTALAÇÃO. AF_04/2024</t>
  </si>
  <si>
    <t>FLANGE CURTA EM COBRE, DN 66 MM X 2 1/2", INSTALADO EM RESERVAÇÃO PREDIAL DE ÁGUA - FORNECIMENTO E INSTALAÇÃO. AF_04/2024</t>
  </si>
  <si>
    <t>FLANGE CURTA EM COBRE, DN 79 MM X 3", INSTALADO EM RESERVAÇÃO PREDIAL DE ÁGUA - FORNECIMENTO E INSTALAÇÃO. AF_04/2024</t>
  </si>
  <si>
    <t>UNIÃO FLANGE, PPR, COM PARAFUSOS, DN 50 MM, INSTALADO EM RESERVAÇÃO PREDIAL DE ÁGUA - FORNECIMENTO E INSTALAÇÃO. AF_04/2024</t>
  </si>
  <si>
    <t>UNIÃO FLANGE, PPR, COM PARAFUSOS, DN 63 MM, INSTALADO EM RESERVAÇÃO PREDIAL DE ÁGUA - FORNECIMENTO E INSTALAÇÃO. AF_04/2024</t>
  </si>
  <si>
    <t>UNIÃO FLANGE, PPR, COM PARAFUSOS, DN 75 MM, INSTALADO EM RESERVAÇÃO PREDIAL DE ÁGUA - FORNECIMENTO E INSTALAÇÃO. AF_04/2024</t>
  </si>
  <si>
    <t>UNIÃO FLANGE, PPR, COM PARAFUSOS, DN 90 MM, INSTALADO EM RESERVAÇÃO PREDIAL DE ÁGUA - FORNECIMENTO E INSTALAÇÃO. AF_04/2024</t>
  </si>
  <si>
    <t>CONEXÃO FIXA, ROSCA MACHO, PARA INSTALAÇÕES EM PEX ÁGUA, DN 16 MM X 1/2", COM ANEL DESLIZANTE - FORNECIMENTO E INSTALAÇÃO. AF_02/2023</t>
  </si>
  <si>
    <t>CONEXÃO FIXA, ROSCA MACHO, PARA INSTALAÇÕES EM PEX ÁGUA, DN 16 MM X 3/4", COM ANEL DESLIZANTE - FORNECIMENTO E INSTALAÇÃO. AF_02/2023</t>
  </si>
  <si>
    <t>CONEXÃO FIXA, ROSCA MACHO, PARA INSTALAÇÕES EM PEX ÁGUA, DN 20 MM X 1/2", COM ANEL DESLIZANTE - FORNECIMENTO E INSTALAÇÃO. AF_02/2023</t>
  </si>
  <si>
    <t>CONEXÃO FIXA, ROSCA MACHO, PARA INSTALAÇÕES EM PEX ÁGUA, DN 20 MM X 3/4", COM ANEL DESLIZANTE - FORNECIMENTO E INSTALAÇÃO. AF_02/2023</t>
  </si>
  <si>
    <t>CONEXÃO FIXA, ROSCA MACHO, PARA INSTALAÇÕES EM PEX ÁGUA, DN 25 MM X 1", COM ANEL DESLIZANTE - FORNECIMENTO E INSTALAÇÃO. AF_02/2023</t>
  </si>
  <si>
    <t>CONEXÃO FIXA, ROSCA MACHO, PARA INSTALAÇÕES EM PEX ÁGUA, DN 25 MM X 1/2", COM ANEL DESLIZANTE - FORNECIMENTO E INSTALAÇÃO. AF_02/2023</t>
  </si>
  <si>
    <t>CONEXÃO FIXA, ROSCA MACHO, PARA INSTALAÇÕES EM PEX ÁGUA, DN 25 MM X 3/4", COM ANEL DESLIZANTE - FORNECIMENTO E INSTALAÇÃO. AF_02/2023</t>
  </si>
  <si>
    <t>CONEXÃO FIXA, ROSCA MACHO, PARA INSTALAÇÕES EM PEX ÁGUA, DN 32 MM X 1", COM ANEL DESLIZANTE - FORNECIMENTO E INSTALAÇÃO. AF_02/2023</t>
  </si>
  <si>
    <t>CONEXÃO MÓVEL, ROSCA FÊMEA, PARA INSTALAÇÕES EM PEX ÁGUA, DN 16 MM X 1/2", COM ANEL DESLIZANTE - FORNECIMENTO E INSTALAÇÃO. AF_02/2023</t>
  </si>
  <si>
    <t>CONEXÃO MÓVEL, ROSCA FÊMEA, PARA INSTALAÇÕES EM PEX ÁGUA, DN 20 MM X 1/2", COM ANEL DESLIZANTE - FORNECIMENTO E INSTALAÇÃO. AF_02/2023</t>
  </si>
  <si>
    <t>CONEXÃO MÓVEL, ROSCA FÊMEA, PARA INSTALAÇÕES EM PEX ÁGUA, DN 20 MM X 3/4", COM ANEL DESLIZANTE - FORNECIMENTO E INSTALAÇÃO. AF_02/2023</t>
  </si>
  <si>
    <t>CONEXÃO MÓVEL, ROSCA FÊMEA, PARA INSTALAÇÕES EM PEX ÁGUA, DN 25 MM X 1", COM ANEL DESLIZANTE - FORNECIMENTO E INSTALAÇÃO. AF_02/2023</t>
  </si>
  <si>
    <t>CONEXÃO MÓVEL, ROSCA FÊMEA, PARA INSTALAÇÕES EM PEX ÁGUA, DN 25 MM X 3/4", COM ANEL DESLIZANTE - FORNECIMENTO E INSTALAÇÃO. AF_02/2023</t>
  </si>
  <si>
    <t>CONEXÃO MÓVEL, ROSCA FÊMEA, PARA INSTALAÇÕES EM PEX ÁGUA, DN 32 MM X 1", COM ANEL DESLIZANTE - FORNECIMENTO E INSTALAÇÃO. AF_02/2023</t>
  </si>
  <si>
    <t>JOELHO 90 GRAUS, ROSCA FÊMEA TERMINAL, PARA INSTALAÇÕES EM PEX ÁGUA, DN 25 MM X 3/4", FIXAÇÃO DAS CONEXÕES POR CRIMPAGEM - FORNECIMENTO E INSTALAÇÃO. AF_02/2023</t>
  </si>
  <si>
    <t>JOELHO 90 GRAUS, ROSCA MACHO TERMINAL, PARA INSTALAÇÕES EM PEX ÁGUA, DN 16 MM X 1/2", COM ANEL DESLIZANTE - FORNECIMENTO E INSTALAÇÃO. AF_02/2023</t>
  </si>
  <si>
    <t>JOELHO 90 GRAUS, ROSCA MACHO TERMINAL, PARA INSTALAÇÕES EM PEX ÁGUA, DN 20 MM X 1/2", FIXAÇÃO DAS CONEXÕES POR CRIMPAGEM - FORNECIMENTO E INSTALAÇÃO. AF_02/2023</t>
  </si>
  <si>
    <t>JOELHO 90 GRAUS, ROSCA MACHO TERMINAL, PARA INSTALAÇÕES EM PEX ÁGUA, DN 20 MM X 3/4", FIXAÇÃO DAS CONEXÕES POR CRIMPAGEM - FORNECIMENTO E INSTALAÇÃO. AF_02/2023</t>
  </si>
  <si>
    <t>JOELHO 90 GRAUS, ROSCA MACHO TERMINAL, PARA INSTALAÇÕES EM PEX ÁGUA, DN 25 MM X 1", COM ANEL DESLIZANTE - FORNECIMENTO E INSTALAÇÃO. AF_02/2023</t>
  </si>
  <si>
    <t>JOELHO 90 GRAUS, ROSCA MACHO TERMINAL, PARA INSTALAÇÕES EM PEX ÁGUA, DN 25 MM X 1/2", COM ANEL DESLIZANTE - FORNECIMENTO E INSTALAÇÃO. AF_02/2023</t>
  </si>
  <si>
    <t>JOELHO 90 GRAUS, ROSCA MACHO TERMINAL, PARA INSTALAÇÕES EM PEX ÁGUA, DN 25 MM X 3/4", FIXAÇÃO DAS CONEXÕES POR CRIMPAGEM - FORNECIMENTO E INSTALAÇÃO. AF_02/2023</t>
  </si>
  <si>
    <t>JOELHO 90 GRAUS, ROSCA MACHO TERMINAL, PARA INSTALAÇÕES EM PEX ÁGUA, DN 32 MM X 1", COM ANEL DESLIZANTE - FORNECIMENTO E INSTALAÇÃO. AF_02/2023</t>
  </si>
  <si>
    <t>JOELHO ROSCA FÊMEA MÓVEL, PARA INSTALAÇÕES EM PEX ÁGUA, DN 16 MM X 1/2", COM ANEL DESLIZANTE - FORNECIMENTO E INSTALAÇÃO. AF_02/2023</t>
  </si>
  <si>
    <t>JOELHO ROSCA FÊMEA MÓVEL, PARA INSTALAÇÕES EM PEX ÁGUA, DN 20 MM X 1/2", COM ANEL DESLIZANTE - FORNECIMENTO E INSTALAÇÃO. AF_02/2023</t>
  </si>
  <si>
    <t>JOELHO ROSCA FÊMEA MÓVEL, PARA INSTALAÇÕES EM PEX ÁGUA, DN 25 MM X 3/4", COM ANEL DESLIZANTE - FORNECIMENTO E INSTALAÇÃO. AF_02/2023</t>
  </si>
  <si>
    <t>JOELHO, ROSCA FÊMEA, COM BASE FIXA, PARA INSTALAÇÕES EM PEX ÁGUA, DN 16 MM X 3/4", FIXAÇÃO DAS CONEXÕES POR CRIMPAGEM - FORNECIMENTO E INSTALAÇÃO. AF_02/2023</t>
  </si>
  <si>
    <t>JOELHO, ROSCA FÊMEA, COM BASE FIXA, PARA INSTALAÇÕES EM PEX ÁGUA, DN 20 MM X 3/4", FIXAÇÃO DAS CONEXÕES POR CRIMPAGEM - FORNECIMENTO E INSTALAÇÃO. AF_02/2023</t>
  </si>
  <si>
    <t>JOELHO, ROSCA FÊMEA, COM BASE FIXA, PARA INSTALAÇÕES EM PEX ÁGUA, DN 25 MM X 1/2", FIXAÇÃO DAS CONEXÕES POR CRIMPAGEM - FORNECIMENTO E INSTALAÇÃO. AF_02/2023</t>
  </si>
  <si>
    <t>LUVA DE REDUÇÃO, PARA INSTALAÇÕES EM PEX ÁGUA, DN 32 X 20 MM, FIXAÇÃO DAS CONEXÕES POR CRIMPAGEM - FORNECIMENTO E INSTALAÇÃO. AF_02/2023</t>
  </si>
  <si>
    <t>TAMPÃO / CAP, ROSCA FÊMEA, PARA INSTALAÇÕES EM PEX ÁGUA, DN 1/2" - FORNECIMENTO E INSTALAÇÃO. AF_02/2023</t>
  </si>
  <si>
    <t>TAMPÃO / CAP, ROSCA FÊMEA, PARA INSTALAÇÕES EM PEX ÁGUA, DN 3/4" - FORNECIMENTO E INSTALAÇÃO. AF_02/2023</t>
  </si>
  <si>
    <t>TAMPÃO / CAP, ROSCA MACHO, PARA INSTALAÇÕES EM PEX ÁGUA, DN 1/2" - FORNECIMENTO E INSTALAÇÃO. AF_02/2023</t>
  </si>
  <si>
    <t>TÊ DE REDUÇÃO, PARA INSTALAÇÕES EM PEX ÁGUA, DN 16 X 20 X 16 MM, COM ANEL DESLIZANTE - FORNECIMENTO E INSTALAÇÃO. AF_02/2023</t>
  </si>
  <si>
    <t>TÊ DE REDUÇÃO, PARA INSTALAÇÕES EM PEX ÁGUA, DN 16 X 25 X 16 MM, COM ANEL DESLIZANTE - FORNECIMENTO E INSTALAÇÃO. AF_02/2023</t>
  </si>
  <si>
    <t>TÊ DE REDUÇÃO, PARA INSTALAÇÕES EM PEX ÁGUA, DN 20 X 16 X 16 MM, COM ANEL DESLIZANTE - FORNECIMENTO E INSTALAÇÃO. AF_02/2023</t>
  </si>
  <si>
    <t>TÊ DE REDUÇÃO, PARA INSTALAÇÕES EM PEX ÁGUA, DN 20 X 16 X 20 MM, COM ANEL DESLIZANTE - FORNECIMENTO E INSTALAÇÃO. AF_02/2023</t>
  </si>
  <si>
    <t>TÊ DE REDUÇÃO, PARA INSTALAÇÕES EM PEX ÁGUA, DN 20 X 20 X 16 MM, COM ANEL DESLIZANTE - FORNECIMENTO E INSTALAÇÃO. AF_02/2023</t>
  </si>
  <si>
    <t>TÊ DE REDUÇÃO, PARA INSTALAÇÕES EM PEX ÁGUA, DN 20 X 25 X 20 MM, COM ANEL DESLIZANTE - FORNECIMENTO E INSTALAÇÃO. AF_02/2023</t>
  </si>
  <si>
    <t>TÊ DE REDUÇÃO, PARA INSTALAÇÕES EM PEX ÁGUA, DN 25 X 16 X 16 MM, COM ANEL DESLIZANTE - FORNECIMENTO E INSTALAÇÃO. AF_02/2023</t>
  </si>
  <si>
    <t>TÊ DE REDUÇÃO, PARA INSTALAÇÕES EM PEX ÁGUA, DN 25 X 16 X 20 MM, COM ANEL DESLIZANTE - FORNECIMENTO E INSTALAÇÃO. AF_02/2023</t>
  </si>
  <si>
    <t>TÊ DE REDUÇÃO, PARA INSTALAÇÕES EM PEX ÁGUA, DN 25 X 16 X 25 MM, COM ANEL DESLIZANTE - FORNECIMENTO E INSTALAÇÃO. AF_02/2023</t>
  </si>
  <si>
    <t>TÊ DE REDUÇÃO, PARA INSTALAÇÕES EM PEX ÁGUA, DN 25 X 20 X 20 MM, COM ANEL DESLIZANTE - FORNECIMENTO E INSTALAÇÃO. AF_02/2023</t>
  </si>
  <si>
    <t>TÊ DE REDUÇÃO, PARA INSTALAÇÕES EM PEX ÁGUA, DN 25 X 20 X 25 MM, COM ANEL DESLIZANTE - FORNECIMENTO E INSTALAÇÃO. AF_02/2023</t>
  </si>
  <si>
    <t>TÊ DE REDUÇÃO, PARA INSTALAÇÕES EM PEX ÁGUA, DN 25 X 32 X 25 MM, COM ANEL DESLIZANTE - FORNECIMENTO E INSTALAÇÃO. AF_02/2023</t>
  </si>
  <si>
    <t>TÊ DE REDUÇÃO, PARA INSTALAÇÕES EM PEX ÁGUA, DN 32 X 20 X 32 MM, COM ANEL DESLIZANTE - FORNECIMENTO E INSTALAÇÃO. AF_02/2023</t>
  </si>
  <si>
    <t>TÊ DE REDUÇÃO, PARA INSTALAÇÕES EM PEX ÁGUA, DN 32 X 25 X 25 MM, COM ANEL DESLIZANTE - FORNECIMENTO E INSTALAÇÃO. AF_02/2023</t>
  </si>
  <si>
    <t>TÊ DE REDUÇÃO, PARA INSTALAÇÕES EM PEX ÁGUA, DN 32 X 25 X 32 MM, COM ANEL DESLIZANTE - FORNECIMENTO E INSTALAÇÃO. AF_02/2023</t>
  </si>
  <si>
    <t>TÊ MISTURADOR, PARA INSTALAÇÕES EM PEX ÁGUA, DN 16 MM X 1/2", COM ANEL DESLIZANTE - FORNECIMENTO E INSTALAÇÃO. AF_02/2023</t>
  </si>
  <si>
    <t>TÊ MISTURADOR, PARA INSTALAÇÕES EM PEX ÁGUA, DN 20 MM X 3/4", COM ANEL DESLIZANTE - FORNECIMENTO E INSTALAÇÃO. AF_02/2023</t>
  </si>
  <si>
    <t>TÊ ROSCA FÊMEA, PARA INSTALAÇÕES EM PEX ÁGUA, DN 20 MM X 3/4", COM ANEL DESLIZANTE - FORNECIMENTO E INSTALAÇÃO. AF_02/2023</t>
  </si>
  <si>
    <t>TÊ ROSCA FÊMEA, PARA INSTALAÇÕES EM PEX ÁGUA, DN 25 MM X 1/2", COM ANEL DESLIZANTE - FORNECIMENTO E INSTALAÇÃO. AF_02/2023</t>
  </si>
  <si>
    <t>TÊ ROSCA MACHO, PARA INSTALAÇÕES EM PEX ÁGUA, DN 16 MM X 1/2", COM ANEL DESLIZANTE - FORNECIMENTO E INSTALAÇÃO. AF_02/2023</t>
  </si>
  <si>
    <t>TÊ ROSCA MACHO, PARA INSTALAÇÕES EM PEX ÁGUA, DN 20 MM X 1/2", COM ANEL DESLIZANTE - FORNECIMENTO E INSTALAÇÃO. AF_02/2023</t>
  </si>
  <si>
    <t>TÊ ROSCA MACHO, PARA INSTALAÇÕES EM PEX ÁGUA, DN 20 MM X 3/4", COM ANEL DESLIZANTE - FORNECIMENTO E INSTALAÇÃO. AF_02/2023</t>
  </si>
  <si>
    <t>TÊ ROSCA MACHO, PARA INSTALAÇÕES EM PEX ÁGUA, DN 25 MM X 3/4", COM ANEL DESLIZANTE - FORNECIMENTO E INSTALAÇÃO. AF_02/2023</t>
  </si>
  <si>
    <t>TÊ ROSCA MACHO, PARA INSTALAÇÕES EM PEX ÁGUA, DN 32 MM X 3/4", COM ANEL DESLIZANTE - FORNECIMENTO E INSTALAÇÃO. AF_02/2023</t>
  </si>
  <si>
    <t>RALO LINEAR, EM PVC COM GRELHA INOX, JUNTA SOLDÁVEL, FORNECIDO E INSTALADO EM RAMAL DE DESCARGA OU EM RAMAL DE ESGOTO SANITÁRIO. AF_08/2022</t>
  </si>
  <si>
    <t>BOX FRONTAL DE CORRER, COM VIDRO TEMPERADO 8 MM, 190X100CM, 1 FOLHA FIXA, 1 FOLHA MÓVEL, PERFIS E FERRAGENS EM ALUMÍNIO. AF_01/2021</t>
  </si>
  <si>
    <t>DIVISORIA (N2) - PAINEL/VIDRO - PAINEL C/ MSO/COMEIA E=35MM - PERFIS SIMPLES ACO GALVANIZADO PINTADO. AF_04/2021</t>
  </si>
  <si>
    <t>DIVISORIA (N2) - PAINEL/VIDRO - PAINEL DE PVC E=35MM - PERFIS SIMPLES ACO GALVANIZADO PINTADO. AF_01/2021</t>
  </si>
  <si>
    <t>DIVISORIA (N2) - PAINEL/VIDRO - PAINEL MDF/VIDRO 6 MM, LINHA 90 MM - PERFIS DE ALUMÍNIO EXTRUDADO. AF_01/2021</t>
  </si>
  <si>
    <t>DIVISORIA (N3) - PAINEL/VIDRO/PAINEL MSO/COMEIA E=35MM - PERFIS SIMPLES ACO GALVANIZADO PINTADO. AF_04/2021</t>
  </si>
  <si>
    <t>DIVISORIA (N3) - PAINEL/VIDRO/PAINEL PVC E=35MM - PERFIS SIMPLES ACO GALVANIZADO PINTADO. AF_01/2021</t>
  </si>
  <si>
    <t>DIVISORIA CEGA (N1) - PAINEL MDF, LINHA 90 MM - PERFIS DE ALUMÍNIO EXTRUDADO. AF_01/2021</t>
  </si>
  <si>
    <t>DIVISORIA CEGA (N1) - PAINEL MSO/COMEIA E=35MM - PERFIS SIMPLES ACO GALVANIZADO PINTADO. AF_04/2021</t>
  </si>
  <si>
    <t>DIVISORIA CEGA (N1) - PAINEL PVC E=35MM - PERFIS SIMPLES ACO GALVANIZADO PINTADO. AF_01/2021</t>
  </si>
  <si>
    <t>DIVISÓRIA (N3) - PAINEL/VIDRO/PAINEL MDF, LINHA 90 MM - PERFIS DE ALUMINIO EXTRUDADO. AF_01/2021</t>
  </si>
  <si>
    <t>DIVISÓRIA EM VIDRO TEMPERADO 10 MM COM PORTA DE CORRER, INCLUSIVE FERRAGENS. AF_01/2021</t>
  </si>
  <si>
    <t>DIVISÓRIA SANITÁRIA, TIPO CABINE, EM PAINÉIS DE PVC, INCLUSIVE ESTRUTURA, PORTA E FERRAGENS. AF_01/2021</t>
  </si>
  <si>
    <t>DIVISÓRIA SANITÁRIA, TIPO CABINE, EM PAINÉIS ESTRUTURAIS TS, INCLUSIVE ESTRUTURA, PORTA E FERRAGENS. AF_01/2021</t>
  </si>
  <si>
    <t>PORTA DE CABINE SANITÁRIA EM VIDRO TEMPERADO 8MM, INCLUSIVE DOBRADIÇAS, BATENTE, TRINCO E CONTRA-TRINCO. AF_01/2021</t>
  </si>
  <si>
    <t>PORTA PARA DIVISÓRIA MDF/VIDRO 6 MM, LINHA 90 MM, 0,80 X 2,10 M - PERFIS DE ALUMINIO EXTRUDADO, INCLUSO PORTAL, BATENTES, DOBRADIÇAS E FECHADURA. AF_01/2021</t>
  </si>
  <si>
    <t>PORTA/PAINEL PARA DIVISÓRIA MDF, LINHA 90 MM, *0,80 X 2,10* M - PERFIS DE ALUMINIO EXTRUDADO, INCLUSO PORTAL, BATENTES, DOBRADIÇAS E FECHADURA. AF_01/2021</t>
  </si>
  <si>
    <t>PORTA/VIDRO PARA DIVISÓRIA (N2) - PAINEL DE PVC E=35MM, S/ BONECA, INCLUSO BATENTE, TESTEIRO, DOBRADIÇAS E FECHADURA. AF_01/2021</t>
  </si>
  <si>
    <t>CONEXÃO FIXA, ROSCA MACHO, METÁLICA, PARA INSTALAÇÕES EM PEX MULTICAMADA, DN 16MM X 1/2", CONEXÃO POR CRIMPAGEM - FORNECIMENTO E INSTALAÇÃO. AF_01/2020</t>
  </si>
  <si>
    <t>FIXAÇÃO DE TUBOS VERTICAIS DE MULTICAMADA, DIÂMETROS MENORES OU IGUAIS A 32 MM, COM ABRAÇADEIRA TIPO SUPORTE MÚLTIPLO, FIXADA EM PAREDE EXTERNA - FORNECIMENTO E INSTALAÇÃO. AF_01/2020</t>
  </si>
  <si>
    <t>JOELHO 90 GRAUS, PARA INSTALAÇÕES EM PEX MULTICAMADA, DN 16 MM, CONEXÃO POR CRIMPAGEM - FORNECIMENTO E INSTALAÇÃO. AF_01/2020</t>
  </si>
  <si>
    <t>JOELHO 90 GRAUS, PARA INSTALAÇÕES EM PEX MULTICAMADA, DN 20 MM, CONEXÃO POR CRIMPAGEM - FORNECIMENTO E INSTALAÇÃO. AF_01/2020</t>
  </si>
  <si>
    <t>JOELHO 90 GRAUS, PARA INSTALAÇÕES EM PEX MULTICAMADA, DN 26 MM, CONEXÃO POR CRIMPAGEM - FORNECIMENTO E INSTALAÇÃO. AF_01/2020</t>
  </si>
  <si>
    <t>JOELHO 90 GRAUS, PARA INSTALAÇÕES EM PEX MULTICAMADA, DN 32 MM, CONEXÃO POR CRIMPAGEM - FORNECIMENTO E INSTALAÇÃO. AF_01/2020</t>
  </si>
  <si>
    <t>JOELHO 90 GRAUS, ROSCA FÊMEA, PARA INSTALAÇÕES EM PEX MULTICAMADA, DN 16 MM X 1/2'', CONEXÃO POR CRIMPAGEM - FORNECIMENTO E INSTALAÇÃO. AF_01/2020</t>
  </si>
  <si>
    <t>JOELHO 90 GRAUS, ROSCA FÊMEA, PARA INSTALAÇÕES EM PEX MULTICAMADA, DN 20 MM X 3/4", CONEXÃO POR CRIMPAGEM - FORNECIMENTO E INSTALAÇÃO. AF_01/2020</t>
  </si>
  <si>
    <t>JOELHO 90 GRAUS, ROSCA FÊMEA, PARA INSTALAÇÕES EM PEX MULTICAMADA, DN 25 MM X 1'', CONEXÃO POR CRIMPAGEM - FORNECIMENTO E INSTALAÇÃO. AF_01/2020</t>
  </si>
  <si>
    <t>JOELHO 90 GRAUS, ROSCA FÊMEA, PARA INSTALAÇÕES EM PEX MULTICAMADA, DN 32 MM X 1 1/4'', CONEXÃO POR CRIMPAGEM - FORNECIMENTO E INSTALAÇÃO. AF_01/2020</t>
  </si>
  <si>
    <t>JOELHO 90 GRAUS, ROSCA MACHO, PARA INSTALAÇÕES EM PEX MULTICAMADA, DN 16 MM X 1/2'', CONEXÃO POR CRIMPAGEM - FORNECIMENTO E INSTALAÇÃO. AF_01/2020</t>
  </si>
  <si>
    <t>JOELHO 90 GRAUS, ROSCA MACHO, PARA INSTALAÇÕES EM PEX MULTICAMADA, DN 20 MM X 3/4", CONEXÃO POR CRIMPAGEM - FORNECIMENTO E INSTALAÇÃO. AF_01/2020</t>
  </si>
  <si>
    <t>JOELHO 90 GRAUS, ROSCA MACHO, PARA INSTALAÇÕES EM PEX MULTICAMADA, DN 25 MM X 1'', CONEXÃO POR CRIMPAGEM - FORNECIMENTO E INSTALAÇÃO. AF_01/2020</t>
  </si>
  <si>
    <t>JOELHO 90 GRAUS, ROSCA MACHO, PARA INSTALAÇÕES EM PEX MULTICAMADA, DN 32 MM X 1 1/4'', CONEXÃO POR CRIMPAGEM - FORNECIMENTO E INSTALAÇÃO. AF_01/2020</t>
  </si>
  <si>
    <t>KIT CAVALETE PARA GÁS - COM MEDIDOR E REGULADOR - ENTRADA INDIVIDUAL PRINCIPAL, EM AÇO GALVANIZADO DN 15 E 25 MM (1/2" E 1") - FORNECIMENTO E INSTALAÇÃO. AF_01/2020</t>
  </si>
  <si>
    <t>KIT CAVALETE PARA GÁS - SEM MEDIDOR COM REGULADOR - ENTRADA INDIVIDUAL PRINCIPAL, EM AÇO GALVANIZADO DN 15 E 25 MM (1/2" E 1") - FORNECIMENTO E INSTALAÇÃO. AF_01/2020</t>
  </si>
  <si>
    <t>LUVA DE REDUÇÃO PARA INSTALAÇÕES EM PEX MULTICAMADA, DN 20 X 16 MM, CONEXÃO POR CRIMPAGEM - FORNECIMENTO E INSTALAÇÃO. AF_01/2020</t>
  </si>
  <si>
    <t>LUVA DE REDUÇÃO PARA INSTALAÇÕES EM PEX MULTICAMADA, DN 26 X 20 MM, CONEXÃO POR CRIMPAGEM - FORNECIMENTO E INSTALAÇÃO. AF_01/2020</t>
  </si>
  <si>
    <t>LUVA DE REDUÇÃO PARA INSTALAÇÕES EM PEX MULTICAMADA, DN 32 X 26 MM, CONEXÃO POR CRIMPAGEM - FORNECIMENTO E INSTALAÇÃO. AF_01/2020</t>
  </si>
  <si>
    <t>LUVA PARA INSTALAÇÕES EM PEX MULTICAMADA, DN 16 MM, CONEXÃO POR CRIMPAGEM - FORNECIMENTO E INSTALAÇÃO. AF_01/2020</t>
  </si>
  <si>
    <t>LUVA PARA INSTALAÇÕES EM PEX MULTICAMADA, DN 20 MM, CONEXÃO POR CRIMPAGEM - FORNECIMENTO E INSTALAÇÃO. AF_01/2020</t>
  </si>
  <si>
    <t>LUVA PARA INSTALAÇÕES EM PEX MULTICAMADA, DN 26 MM, CONEXÃO POR CRIMPAGEM - FORNECIMENTO E INSTALAÇÃO. AF_01/2020</t>
  </si>
  <si>
    <t>LUVA PARA INSTALAÇÕES EM PEX MULTICAMADA, DN 32 MM, CONEXÃO POR CRIMPAGEM - FORNECIMENTO E INSTALAÇÃO. AF_01/2020</t>
  </si>
  <si>
    <t>TUBO, PEX, MULTICAMADA, COM PROTEÇÃO UV, DN 16, INSTALADO EM IMPLANTAÇÃO DE INSTALAÇÕES DE GÁS - FORNECIMENTO E INSTALAÇÃO. AF_01/2020</t>
  </si>
  <si>
    <t>TUBO, PEX, MULTICAMADA, COM PROTEÇÃO UV, DN 16, INSTALADO EM PRUMADA DE INSTALAÇÕES DE GÁS - FORNECIMENTO E INSTALAÇÃO. AF_01/2020</t>
  </si>
  <si>
    <t>TUBO, PEX, MULTICAMADA, COM PROTEÇÃO UV, DN 20, INSTALADO EM IMPLANTAÇÃO DE INSTALAÇÕES DE GÁS - FORNECIMENTO E INSTALAÇÃO. AF_01/2020</t>
  </si>
  <si>
    <t>TUBO, PEX, MULTICAMADA, COM PROTEÇÃO UV, DN 20, INSTALADO EM PRUMADA DE INSTALAÇÕES DE GÁS - FORNECIMENTO E INSTALAÇÃO. AF_01/2020</t>
  </si>
  <si>
    <t>TUBO, PEX, MULTICAMADA, COM PROTEÇÃO UV, DN 25, INSTALADO EM PRUMADA DE INSTALAÇÕES DE GÁS - FORNECIMENTO E INSTALAÇÃO. AF_01/2020</t>
  </si>
  <si>
    <t>TUBO, PEX, MULTICAMADA, COM PROTEÇÃO UV, DN 26, INSTALADO EM IMPLANTAÇÃO DE INSTALAÇÕES DE GÁS - FORNECIMENTO E INSTALAÇÃO. AF_01/2020</t>
  </si>
  <si>
    <t>TUBO, PEX, MULTICAMADA, COM PROTEÇÃO UV, DN 32, INSTALADO EM IMPLANTAÇÃO DE INSTALAÇÕES DE GÁS - FORNECIMENTO E INSTALAÇÃO. AF_01/2020</t>
  </si>
  <si>
    <t>TUBO, PEX, MULTICAMADA, COM PROTEÇÃO UV, DN 32, INSTALADO EM PRUMADA DE INSTALAÇÕES DE GÁS - FORNECIMENTO E INSTALAÇÃO. AF_01/2020</t>
  </si>
  <si>
    <t>TÊ, PARA INSTALAÇÕES EM PEX MULTICAMADA, DN 16 MM, CONEXÃO POR CRIMPAGEM - FORNECIMENTO E INSTALAÇÃO. AF_01/2020</t>
  </si>
  <si>
    <t>TÊ, PARA INSTALAÇÕES EM PEX MULTICAMADA, DN 20 MM, CONEXÃO POR CRIMPAGEM - FORNECIMENTO E INSTALAÇÃO. AF_01/2020</t>
  </si>
  <si>
    <t>TÊ, PARA INSTALAÇÕES EM PEX MULTICAMADA, DN 26 MM, CONEXÃO POR CRIMPAGEM - FORNECIMENTO E INSTALAÇÃO. AF_01/2020</t>
  </si>
  <si>
    <t>TÊ, PARA INSTALAÇÕES EM PEX MULTICAMADA, DN 32 MM, CONEXÃO POR CRIMPAGEM - FORNECIMENTO E INSTALAÇÃO. AF_01/2020</t>
  </si>
  <si>
    <t>AR CONDICIONADO JANELA, 10000 BTU/H, CICLO FRIO - FORNECIMENTO E INSTALAÇÃO. AF_11/2021</t>
  </si>
  <si>
    <t>AR CONDICIONADO JANELA, 12000 BTU/H, CICLO FRIO - FORNECIMENTO E INSTALAÇÃO. AF_11/2021</t>
  </si>
  <si>
    <t>AR CONDICIONADO JANELA, 7500 BTU/H, CICLO FRIO - FORNECIMENTO E INSTALAÇÃO. AF_11/2021</t>
  </si>
  <si>
    <t>AR CONDICIONADO SPLIT DUTO, 18000 BTU/H, CICLO QUENTE/FRIO - FORNECIMENTO E INSTALAÇÃO. AF_11/2021</t>
  </si>
  <si>
    <t>AR CONDICIONADO SPLIT DUTO, 24000 BTU/H, CICLO QUENTE/FRIO - FORNECIMENTO E INSTALAÇÃO. AF_11/2021</t>
  </si>
  <si>
    <t>AR CONDICIONADO SPLIT DUTO, 36000 BTU/H, CICLO QUENTE/FRIO - FORNECIMENTO E INSTALAÇÃO. AF_11/2021</t>
  </si>
  <si>
    <t>DAMPER DE REGULAGEM PARA SISTEMA DE AR CONDICIONADO, 1000X500 MM - FORNECIMENTO E INSTALAÇÃO. AF_11/2021</t>
  </si>
  <si>
    <t>DIFUSOR PARA SISTEMA DE AR CONDICIONADO, 400X400 MM - FORNECIMENTO E INSTALAÇÃO. AF_11/2021</t>
  </si>
  <si>
    <t>GRELHA PARA SISTEMA DE AR CONDICIONADO, 400X400 MM - FORNECIMENTO E INSTALAÇÃO. AF_11/2021</t>
  </si>
  <si>
    <t>TUBO EM COBRE FLEXÍVEL, DN 1/2", COM ISOLAMENTO, INSTALADO EM FORRO, PARA RAMAL DE ALIMENTAÇÃO DE AR CONDICIONADO, INCLUSO FIXADOR.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</si>
  <si>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</si>
  <si>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</si>
  <si>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5/8", COM ISOLAMENTO, INSTALADO EM FORRO, PARA RAMAL DE ALIMENTAÇÃO DE AR CONDICIONADO, INCLUSO FIXADOR. AF_11/2021</t>
  </si>
  <si>
    <t>INSTALAÇÃO DE CATRACA ELETRÔNICA. AF_03/2024</t>
  </si>
  <si>
    <t>PAREDE DE MADEIRA OSB PARA CONSTRUÇÃO TEMPORÁRIA EM CHAPA DUPLA, EXTERNA, COM ÁREA LÍQUIDA MAIOR OU IGUAL A QUE 6 M², COM VÃO. AF_03/2024</t>
  </si>
  <si>
    <t>PAREDE DE MADEIRA OSB PARA CONSTRUÇÃO TEMPORÁRIA EM CHAPA DUPLA, EXTERNA, COM ÁREA LÍQUIDA MENOR QUE 6 M², COM VÃO. AF_03/2024</t>
  </si>
  <si>
    <t>PAREDE DE MADEIRA OSB PARA CONSTRUÇÃO TEMPORÁRIA EM CHAPA DUPLA, EXTERNA, SEM VÃO. AF_03/2024</t>
  </si>
  <si>
    <t>PAREDE DE MADEIRA OSB PARA CONSTRUÇÃO TEMPORÁRIA EM CHAPA DUPLA, INTERNA, COM ÁREA LÍQUIDA MAIOR OU IGUAL A 6 M², COM VÃO. AF_03/2024</t>
  </si>
  <si>
    <t>PAREDE DE MADEIRA OSB PARA CONSTRUÇÃO TEMPORÁRIA EM CHAPA DUPLA, INTERNA, COM ÁREA LÍQUIDA MENOR QUE 6 M², COM VÃO. AF_03/2024</t>
  </si>
  <si>
    <t>PAREDE DE MADEIRA OSB PARA CONSTRUÇÃO TEMPORÁRIA EM CHAPA DUPLA, INTERNA, SEM VÃO. AF_03/2024</t>
  </si>
  <si>
    <t>PAREDE DE MADEIRA OSB PARA CONSTRUÇÃO TEMPORÁRIA EM CHAPA SIMPLES, EXTERNA, COM ÁREA LÍQUIDA MAIOR OU IGUAL A 6 M², COM VÃO. AF_03/2024</t>
  </si>
  <si>
    <t>PAREDE DE MADEIRA OSB PARA CONSTRUÇÃO TEMPORÁRIA EM CHAPA SIMPLES, EXTERNA, COM ÁREA LÍQUIDA MENOR QUE 6 M², COM VÃO. AF_03/2024</t>
  </si>
  <si>
    <t>PAREDE DE MADEIRA OSB PARA CONSTRUÇÃO TEMPORÁRIA EM CHAPA SIMPLES, EXTERNA, SEM VÃO. AF_03/2024</t>
  </si>
  <si>
    <t>PAREDE DE MADEIRA OSB PARA CONSTRUÇÃO TEMPORÁRIA EM CHAPA SIMPLES, INTERNA, COM ÁREA LÍQUIDA MAIOR OU IGUAL A 6 M², COM VÃO. AF_03/2024</t>
  </si>
  <si>
    <t>PAREDE DE MADEIRA OSB PARA CONSTRUÇÃO TEMPORÁRIA EM CHAPA SIMPLES, INTERNA, COM ÁREA LÍQUIDA MENOR QUE 6 M², COM VÃO. AF_03/2024</t>
  </si>
  <si>
    <t>PAREDE DE MADEIRA OSB PARA CONSTRUÇÃO TEMPORÁRIA EM CHAPA SIMPLES, INTERNA, SEM VÃO. AF_03/2024</t>
  </si>
  <si>
    <t>TAPUME COM CHAPA METÁLICA. AF_03/2024</t>
  </si>
  <si>
    <t>TAPUME EM CHAPA DE MADEIRA OSB. AF_03/2024</t>
  </si>
  <si>
    <t>LAJE PRÉ-MOLDADA UNIDIRECIONAL, BIAPOIADA, ENCHIMENTO EM CERÂMICA, VIGOTA PROTENDIDA, ALTURA TOTAL DA LAJE (ENCHIMENTO+CAPA) = (12+4). AF_11/2020</t>
  </si>
  <si>
    <t>LAJE PRÉ-MOLDADA UNIDIRECIONAL, BIAPOIADA, ENCHIMENTO EM CERÂMICA, VIGOTA PROTENDIDA, ALTURA TOTAL DA LAJE (ENCHIMENTO+CAPA) = (16+4). AF_11/2020</t>
  </si>
  <si>
    <t>LAJE PRÉ-MOLDADA UNIDIRECIONAL, BIAPOIADA, ENCHIMENTO EM CERÂMICA, VIGOTA PROTENDIDA, ALTURA TOTAL DA LAJE (ENCHIMENTO+CAPA) = (20+5). AF_11/2020</t>
  </si>
  <si>
    <t>LAJE PRÉ-MOLDADA UNIDIRECIONAL, BIAPOIADA, ENCHIMENTO EM CERÂMICA, VIGOTA PROTENDIDA, ALTURA TOTAL DA LAJE (ENCHIMENTO+CAPA) = (8+4). AF_11/2020</t>
  </si>
  <si>
    <t>LAJE PRÉ-MOLDADA UNIDIRECIONAL, BIAPOIADA, ENCHIMENTO EM CERÂMICA, VIGOTA TRELIÇADA, ALTURA TOTAL DA LAJE (ENCHIMENTO+CAPA) = (12+4). AF_11/2020</t>
  </si>
  <si>
    <t>LAJE PRÉ-MOLDADA UNIDIRECIONAL, BIAPOIADA, ENCHIMENTO EM CERÂMICA, VIGOTA TRELIÇADA, ALTURA TOTAL DA LAJE (ENCHIMENTO+CAPA) = (16+4). AF_11/2020</t>
  </si>
  <si>
    <t>LAJE PRÉ-MOLDADA UNIDIRECIONAL, BIAPOIADA, ENCHIMENTO EM CERÂMICA, VIGOTA TRELIÇADA, ALTURA TOTAL DA LAJE (ENCHIMENTO+CAPA) = (20+5). AF_11/2020</t>
  </si>
  <si>
    <t>LAJE PRÉ-MOLDADA UNIDIRECIONAL, BIAPOIADA, ENCHIMENTO EM CERÂMICA, VIGOTA TRELIÇADA, ALTURA TOTAL DA LAJE (ENCHIMENTO+CAPA) = (8+4). AF_11/2020</t>
  </si>
  <si>
    <t>LAJE PRÉ-MOLDADA UNIDIRECIONAL, BIAPOIADA, ENCHIMENTO EM EPS, VIGOTA PROTENDIDA, ALTURA TOTAL DA LAJE (ENCHIMENTO+CAPA) = (12+4). AF_11/2020</t>
  </si>
  <si>
    <t>LAJE PRÉ-MOLDADA UNIDIRECIONAL, BIAPOIADA, ENCHIMENTO EM EPS, VIGOTA PROTENDIDA, ALTURA TOTAL DA LAJE (ENCHIMENTO+CAPA) = (16+4). AF_11/2020</t>
  </si>
  <si>
    <t>LAJE PRÉ-MOLDADA UNIDIRECIONAL, BIAPOIADA, ENCHIMENTO EM EPS, VIGOTA PROTENDIDA, ALTURA TOTAL DA LAJE (ENCHIMENTO+CAPA) = (20+5). AF_11/2020</t>
  </si>
  <si>
    <t>LAJE PRÉ-MOLDADA UNIDIRECIONAL, BIAPOIADA, ENCHIMENTO EM EPS, VIGOTA PROTENDIDA, ALTURA TOTAL DA LAJE (ENCHIMENTO+CAPA) = (8+4). AF_11/2020</t>
  </si>
  <si>
    <t>LAJE PRÉ-MOLDADA UNIDIRECIONAL, BIAPOIADA, ENCHIMENTO EM EPS, VIGOTA TRELIÇADA, ALTURA TOTAL DA LAJE (ENCHIMENTO+CAPA) = (12+4). AF_11/2020</t>
  </si>
  <si>
    <t>LAJE PRÉ-MOLDADA UNIDIRECIONAL, BIAPOIADA, ENCHIMENTO EM EPS, VIGOTA TRELIÇADA, ALTURA TOTAL DA LAJE (ENCHIMENTO+CAPA) = (16+4). AF_11/2020</t>
  </si>
  <si>
    <t>LAJE PRÉ-MOLDADA UNIDIRECIONAL, BIAPOIADA, ENCHIMENTO EM EPS, VIGOTA TRELIÇADA, ALTURA TOTAL DA LAJE (ENCHIMENTO+CAPA) = (20+5). AF_11/2020</t>
  </si>
  <si>
    <t>LAJE PRÉ-MOLDADA UNIDIRECIONAL, BIAPOIADA, ENCHIMENTO EM EPS, VIGOTA TRELIÇADA, ALTURA TOTAL DA LAJE (ENCHIMENTO+CAPA) = (8+4). AF_11/2020</t>
  </si>
  <si>
    <t>LAJE PRÉ-MOLDADA UNIDIRECIONAL, BIAPOIADA, PARA FORRO, ENCHIMENTO EM CERÂMICA, VIGOTA CONVENCIONAL, ALTURA TOTAL DA LAJE (ENCHIMENTO+CAPA) = (8+3). AF_11/2020</t>
  </si>
  <si>
    <t>LAJE PRÉ-MOLDADA UNIDIRECIONAL, BIAPOIADA, PARA PISO, ENCHIMENTO EM CERÂMICA, VIGOTA CONVENCIONAL, ALTURA TOTAL DA LAJE (ENCHIMENTO+CAPA) = (8+4). AF_11/2020</t>
  </si>
  <si>
    <t>COLAR DE TOMADA, FERRO FUNDIDO, COM PARAFUSOS, DN 50 MM X 3/4", PARA LIGAÇÃO PREDIAL DE ÁGUA. AF_06/2022</t>
  </si>
  <si>
    <t>COLAR TOMADA EM FERRO FUNDIDO, COM PARAFUSOS, SAIDA COM ROSCA, DN 75 MM X 3/4", PARA LIGACAO PREDIAL DE AGUA. AF_06/2022</t>
  </si>
  <si>
    <t>REGISTRO ESFERA, LATÃO NIQUELADO, COM ROSCA, 3/4", PARA LIGAÇÃO PREDIAL DE ÁGUA. AF_06/2022</t>
  </si>
  <si>
    <t>TÊ DE REDUÇÃO, PVC OCRE, JUNTA ELÁSTICA, DN 150 X 100 MM, PARA COLETOR PREDIAL DE ESGOTO. AF_06/2022</t>
  </si>
  <si>
    <t>TÊ DE REDUÇÃO, PVC OCRE, JUNTA ELÁSTICA, DN 300 X 100 MM, PARA COLETOR PREDIAL DE ESGOTO. AF_06/2022</t>
  </si>
  <si>
    <t>TÊ DE REDUÇÃO, PVC OCRE, JUNTA ELÁSTICA, DN 300 X 150 MM, PARA COLETOR PREDIAL DE ESGOTO. AF_06/2022</t>
  </si>
  <si>
    <t>TÊ DE SERVIÇO INTEGRADO, POLIPROPILENO, PARA TUBOS EM PEAD, 63 MM X 32 MM, PARA LIGAÇÃO PREDIAL DE ÁGUA. AF_06/2022</t>
  </si>
  <si>
    <t>TÊ DE SERVIÇO INTEGRADO, POLIPROPILENO, PARA TUBOS EM PEAD, 90 MM X 20 MM, PARA LIGAÇÃO PREDIAL DE ÁGUA. AF_06/2022</t>
  </si>
  <si>
    <t>TÊ DE SERVIÇO INTEGRADO, POLIPROPILENO, PARA TUBOS EM PEAD, 90 MM X 32 MM, PARA LIGAÇÃO PREDIAL DE ÁGUA. AF_06/2022</t>
  </si>
  <si>
    <t>LIMPEZA DE PISO UTILIZANDO DETERGENTE NEUTRO E ESCOVAÇÃO . AF_04/2019</t>
  </si>
  <si>
    <t>CURSO DE CAPACITAÇÃO PARA INSTALADOR DE PISO ELEVADO (ENCARGOS COMPLEMENTARES) - HORISTA</t>
  </si>
  <si>
    <t>CURSO DE CAPACITAÇÃO PARA MONTADOR DE FÔRMAS DO SISTEMA DE PAREDES DE CONCRETO (ENCARGOS COMPLEMENTARES) - HORISTA</t>
  </si>
  <si>
    <t>INSTALADOR DE PISO ELEVADO COM ENCARGOS COMPLEMENTARES</t>
  </si>
  <si>
    <t>MONTADOR DE FÔRMAS DO SISTEMA DE PAREDES DE CONCRETO COM ENCARGOS COMPLEMENTARES</t>
  </si>
  <si>
    <t>LOCAÇÃO COM USO EXCLUSIVO DE EQUIPAMENTO TOPOGRÁFICO. AF_03/2024</t>
  </si>
  <si>
    <t>LOCAÇÃO DE PAVIMENTAÇÃO. AF_03/2024</t>
  </si>
  <si>
    <t>LOCAÇÃO DE PONTO PARA REFERÊNCIA TOPOGRÁFICA. AF_03/2024</t>
  </si>
  <si>
    <t>MARCAÇÃO DE PONTOS EM GABARITO OU CAVALETE, COM USO DE ESTAÇÃO TOTAL. AF_03/2024</t>
  </si>
  <si>
    <t>ASSENTO SANITÁRIO PARA PCD - FORNECIMENTO E INSTALACAO. AF_01/2020</t>
  </si>
  <si>
    <t>ABRAÇADEIRA DE FIXAÇÃO DE BRAÇOS DE LUMINÁRIAS DE 2" - FORNECIMENTO E INSTALAÇÃO. AF_02/2025</t>
  </si>
  <si>
    <t>ABRAÇADEIRA DE FIXAÇÃO DE BRAÇOS DE LUMINÁRIAS DE 3" - FORNECIMENTO E INSTALAÇÃO. AF_02/2025</t>
  </si>
  <si>
    <t>ABRAÇADEIRA DE FIXAÇÃO DE BRAÇOS DE LUMINÁRIAS DE 4" - FORNECIMENTO E INSTALAÇÃO. AF_02/2025</t>
  </si>
  <si>
    <t>BRAÇO PARA ILUMINAÇÃO PÚBLICA, EM TUBO DE AÇO GALVANIZADO, COMPRIMENTO DE 1,20 M, PARA FIXAÇÃO EM POSTE DE CONCRETO - FORNECIMENTO E INSTALAÇÃO. AF_02/2025</t>
  </si>
  <si>
    <t>BRAÇO PARA ILUMINAÇÃO PÚBLICA, EM TUBO DE AÇO GALVANIZADO, COMPRIMENTO DE 1,20 M, PARA FIXAÇÃO EM POSTE METÁLICO - FORNECIMENTO E INSTALAÇÃO. AF_02/2025</t>
  </si>
  <si>
    <t>BRAÇO PARA ILUMINAÇÃO PÚBLICA, EM TUBO DE AÇO GALVANIZADO, COMPRIMENTO DE 1,50 M, PARA FIXAÇÃO EM POSTE DE CONCRETO - FORNECIMENTO E INSTALAÇÃO. AF_02/2025_PS</t>
  </si>
  <si>
    <t>BRAÇO PARA ILUMINAÇÃO PÚBLICA, EM TUBO DE AÇO GALVANIZADO, COMPRIMENTO DE 1,50 M, PARA FIXAÇÃO EM POSTE METÁLICO - FORNECIMENTO E INSTALAÇÃO. AF_02/2025_PS</t>
  </si>
  <si>
    <t>BRAÇO PARA ILUMINAÇÃO PÚBLICA, EM TUBO DE AÇO GALVANIZADO, COMPRIMENTO DE 3,50 M, PARA FIXAÇÃO EM POSTE DE CONCRETO - FORNECIMENTO E INSTALAÇÃO. AF_02/2025</t>
  </si>
  <si>
    <t>BRAÇO PARA ILUMINAÇÃO PÚBLICA, EM TUBO DE AÇO GALVANIZADO, COMPRIMENTO DE 3,50 M, PARA FIXAÇÃO EM POSTE METÁLICO - FORNECIMENTO E INSTALAÇÃO. AF_02/2025</t>
  </si>
  <si>
    <t>LUMINÁRIA DE LED PARA ILUMINAÇÃO PÚBLICA, 1000 W - FORNECIMENTO E INSTALAÇÃO. AF_02/2025</t>
  </si>
  <si>
    <t>LUMINÁRIA DE LED PARA ILUMINAÇÃO PÚBLICA, DE 138 W ATÉ 180 W - FORNECIMENTO E INSTALAÇÃO. AF_02/2025_PS</t>
  </si>
  <si>
    <t>LUMINÁRIA DE LED PARA ILUMINAÇÃO PÚBLICA, DE 181 W ATÉ 239 W - FORNECIMENTO E INSTALAÇÃO. AF_02/2025_PS</t>
  </si>
  <si>
    <t>LUMINÁRIA DE LED PARA ILUMINAÇÃO PÚBLICA, DE 240 W ATÉ 350 W - FORNECIMENTO E INSTALAÇÃO. AF_02/2025_PS</t>
  </si>
  <si>
    <t>LUMINÁRIA DE LED PARA ILUMINAÇÃO PÚBLICA, DE 33 W ATÉ 50 W - FORNECIMENTO E INSTALAÇÃO. AF_02/2025_PS</t>
  </si>
  <si>
    <t>LUMINÁRIA DE LED PARA ILUMINAÇÃO PÚBLICA, DE 51 W ATÉ 67 W - FORNECIMENTO E INSTALAÇÃO. AF_02/2025_PS</t>
  </si>
  <si>
    <t>LUMINÁRIA DE LED PARA ILUMINAÇÃO PÚBLICA, DE 68 W ATÉ 97 W - FORNECIMENTO E INSTALAÇÃO. AF_02/2025_PS</t>
  </si>
  <si>
    <t>LUMINÁRIA DE LED PARA ILUMINAÇÃO PÚBLICA, DE 98 W ATÉ 137 W - FORNECIMENTO E INSTALAÇÃO. AF_02/2025_PS</t>
  </si>
  <si>
    <t>LUMINÁRIA REFLETOR LED PARA ILUMINAÇÃO PÚBLICA, 1000 W - FORNECIMENTO E INSTALAÇÃO. AF_02/2025</t>
  </si>
  <si>
    <t>LUMINÁRIA REFLETOR LED PARA ILUMINAÇÃO PÚBLICA, 200 W - FORNECIMENTO E INSTALAÇÃO. AF_02/2025</t>
  </si>
  <si>
    <t>LUMINÁRIA REFLETOR LED PARA ILUMINAÇÃO PÚBLICA, 50 W - FORNECIMENTO E INSTALAÇÃO. AF_02/2025</t>
  </si>
  <si>
    <t>LUMINÁRIA REFLETOR LED PARA ILUMINAÇÃO PÚBLICA, 600 W - FORNECIMENTO E INSTALAÇÃO. AF_02/2025</t>
  </si>
  <si>
    <t>RELÉ FOTOELÉTRICO PARA COMANDO DE ILUMINAÇÃO EXTERNA 1000 W - FORNECIMENTO E INSTALAÇÃO. AF_02/2025</t>
  </si>
  <si>
    <t>SUBSTITUIÇÃO DE LUMINÁRIA DE VAPOR DE MERCÚRIO/VAPOR DE SÓDIO POR LUMINÁRIA DE LED PARA ILUMINAÇÃO PÚBLICA (NÃO INCLUI FORNECIMENTO). AF_02/2025_PS</t>
  </si>
  <si>
    <t>SUBSTITUIÇÃO DE LUMINÁRIA REFLETOR LED PARA ILUMINAÇÃO PÚBLICA (NÃO INCLUI FORNECIMENTO). AF_02/2025</t>
  </si>
  <si>
    <t>SUBSTITUIÇÃO DE LÂMPADA PARA ILUMINAÇÃO PÚBLICA (NÃO INCLUI FORNECIMENTO). AF_02/2025_PS</t>
  </si>
  <si>
    <t>SUBSTITUIÇÃO DE REATOR PARA ILUMINAÇÃO PÚBLICA (NÃO INCLUI FORNECIMENTO). AF_02/2025_PS</t>
  </si>
  <si>
    <t>SUBSTITUIÇÃO DE RELÉ FOTOELÉTRICO PARA COMANDO DE ILUMINAÇÃO EXTERNA 1000 W - FORNECIMENTO E INSTALAÇÃO. AF_02/2025_PS</t>
  </si>
  <si>
    <t>INSTALAÇÃO DE BALIZADOR METÁLICO COM LED, EM ALUMÍNIO COM DIFUSOR EM POLICARBONATO E DIMENSÕES 6,2 CM X30 CM, COM PINTURA ELETROSTÁTICA, SOBRE PISO DE CONCRETO EXISTENTE. AF_11/2021</t>
  </si>
  <si>
    <t>INSTALAÇÃO DE BALIZADOR METÁLICO, MODELO OLEGÁRIO, EM TUBO DE AÇO GALVANIZADO ESPESSURA 3" E DIMENSÕES 9 CM X 78,5 CM, COM PINTURA ELETROSTÁTICA, SOBRE PISO DE CONCRETO EXISTENTE. AF_11/2021</t>
  </si>
  <si>
    <t>INSTALAÇÃO DE BALIZADOR METÁLICO, MODELO OLEGÁRIO, EM TUBO DE AÇO GALVANIZADO ESPESSURA 3" E DIMENSÕES 9 CM X 78,5 CM, COM PINTURA ELETROSTÁTICA, SOBRE SOLO. AF_11/2021</t>
  </si>
  <si>
    <t>INSTALAÇÃO DE BALIZADOR PRÉ-FABRICADO DE CONCRETO, DIMENSÕES 30 CM X 60 CM, SOBRE PISO DE CONCRETO EXISTENTE. AF_11/2021</t>
  </si>
  <si>
    <t>INSTALAÇÃO DE BALIZADOR PRÉ-FABRICADO DE CONCRETO, DIMENSÕES 30 CM X 60 CM, SOBRE SOLO. AF_11/2021</t>
  </si>
  <si>
    <t>INSTALAÇÃO DE BANCO CIRCULAR PRÉ-FABRICADO DE CONCRETO, DIMENSÕES 60 CM X 40 CM. AF_11/2021</t>
  </si>
  <si>
    <t>INSTALAÇÃO DE BANCO METÁLICO SEM ENCOSTO, EM TUBOS E CHAPAS DE AÇO CARBONO, PINTURA POR PROCESSO ELETROSTÁTICO, DIMENSÕES 49 CM X 157 CM X 34 CM, SOBRE PISO DE CONCRETO EXISTENTE. AF_11/2021</t>
  </si>
  <si>
    <t>INSTALAÇÃO DE BANCO PRÉ-FABRICADO DE CONCRETO COM ENCOSTO, DIMENSÕES 180 CM X 64 CM X 89 CM, SOBRE PISO DE CONCRETO EXISTENTE. AF_11/2021</t>
  </si>
  <si>
    <t>INSTALAÇÃO DE BANCO PRÉ-FABRICADO DE CONCRETO COM ENCOSTO, DIMENSÕES 180 CM X 64 CM X 89 CM, SOBRE SOLO. AF_11/2021</t>
  </si>
  <si>
    <t>INSTALAÇÃO DE BANCO PRÉ-FABRICADO DE CONCRETO SEM ENCOSTO, DIMENSÕES 115 CM X 50 CM X 45 CM, SOBRE PISO DE CONCRETO EXISTENTE. AF_11/2021</t>
  </si>
  <si>
    <t>INSTALAÇÃO DE BANCO PRÉ-FABRICADO DE CONCRETO SEM ENCOSTO, DIMENSÕES 115 CM X 50 CM X 45 CM, SOBRE SOLO. AF_11/2021</t>
  </si>
  <si>
    <t>INSTALAÇÃO DE BICICLETÁRIO MODELO U INVERTIDO, DIMENSÕES 110 CM X 78 CM EM TUBO CIRCULAR DE AÇO Ø 2'' COM PINTURA ELETROSTÁTICA, FIXADO COM CONCRETO, SOBRE SOLO. AF_11/2021</t>
  </si>
  <si>
    <t>INSTALAÇÃO DE BICICLETÁRIO MODELO U INVERTIDO, DIMENSÕES 82 CM X 78 CM EM TUBO CIRCULAR DE AÇO Ø 2'' COM PINTURA ELETROSTÁTICA, FIXADO COM CHUMBADOR MECÂNICO, SOBRE PISO DE CONCRETO EXISTENTE. AF_11/2021</t>
  </si>
  <si>
    <t>INSTALAÇÃO DE BICICLETÁRIO MODELO U INVERTIDO, DIMENSÕES 82 CM X 78 CM EM TUBO CIRCULAR DE AÇO Ø 2'' COM PINTURA ELETROSTÁTICA, FIXADO COM CONCRETO, SOBRE PISO DE CONCRETO EXISTENTE. AF_11/2021</t>
  </si>
  <si>
    <t>INSTALAÇÃO DE CONJUNTO COM MESA E QUATRO BANCOS PRÉ-FABRICADO DE CONCRETO, DIMENSÕES 90 CM X 95 CM (MESA) E 20 CM X 60 CM (BANCO), SOBRE PISO DE CONCRETO EXISTENTE. AF_11/2021</t>
  </si>
  <si>
    <t>INSTALAÇÃO DE CONJUNTO COM MESA E QUATRO BANCOS PRÉ-FABRICADO DE CONCRETO, DIMENSÕES 90 CM X 95 CM (MESA) E 20 CM X 60 CM (BANCO), SOBRE SOLO. AF_11/2021</t>
  </si>
  <si>
    <t>INSTALAÇÃO DE FLOREIRA CIRCULAR PRÉ-FABRICADO DE CONCRETO, DIMENSÕES 60 CM X 40 CM. AF_11/2021</t>
  </si>
  <si>
    <t>INSTALAÇÃO DE LIXEIRA PRÉ-FABRICADA DE CONCRETO, VOLUME MÍNIMO DE 120 L. AF_11/2021</t>
  </si>
  <si>
    <t>MONTAGEM E DESMONTAGEM DE GRUA ASCENSIONAL, UTILIZAÇÃO DE GUINDASTE AUTOPROPELIDO 90T. AF_03/2024</t>
  </si>
  <si>
    <t>MONTAGEM E DESMONTAGEM DE GRUA ASCENSIONAL, UTILIZAÇÃO DE GUINDASTE DERRICK. AF_03/2024</t>
  </si>
  <si>
    <t>PLANTIO DE ESPÉCIE VEGETAL, TIPO COMIGO-NINGUÉM-PODE OU EQUIVALENTE, COM ALTURA DE MUDA MAIOR QUE 0,50 M E MENOR OU IGUAL A 1,00 M. AF_07/2024</t>
  </si>
  <si>
    <t>PLANTIO DE ESPÉCIE VEGETAL, TIPO COMIGO-NINGUÉM-PODE OU EQUIVALENTE, COM ALTURA DE MUDA MAIOR QUE 1,00 M. AF_07/2024</t>
  </si>
  <si>
    <t>PLANTIO DE ESPÉCIE VEGETAL, TIPO COMIGO-NINGUÉM-PODE OU EQUIVALENTE, COM ALTURA DE MUDA MENOR OU IGUAL A 0,50 M. AF_07/2024</t>
  </si>
  <si>
    <t>PLANTIO DE PALMEIRA COM ALTURA DE MUDA MAIOR QUE 2,00 M E MENOR OU IGUAL A 4,00 M. AF_07/2024</t>
  </si>
  <si>
    <t>PLANTIO DE PALMEIRA COM ALTURA DE MUDA MAIOR QUE 4,00 M . AF_07/2024</t>
  </si>
  <si>
    <t>PLANTIO DE ÁRVORE FRUTÍFERA COM ALTURA DE MUDA MAIOR QUE 2,00 M E MENOR OU IGUAL A 4,00 M. AF_07/2024</t>
  </si>
  <si>
    <t>PLANTIO DE ÁRVORE FRUTÍFERA COM ALTURA DE MUDA MAIOR QUE 4,00 M. AF_07/2024</t>
  </si>
  <si>
    <t>PLANTIO DE ÁRVORE FRUTÍFERA COM ALTURA DE MUDA MENOR OU IGUAL A 2,00 M. AF_07/2024</t>
  </si>
  <si>
    <t>PLANTIO DE ÁRVORE ORNAMENTAL COM ALTURA DE MUDA MAIOR QUE 4,00 M. AF_07/2024</t>
  </si>
  <si>
    <t>ARMAÇÃO DO SISTEMA DE PAREDES DE CONCRETO, EXECUTADA COMO ARMADURA NEGATIVA DE LAJES, TELA L-159. AF_12/2024</t>
  </si>
  <si>
    <t>ARMAÇÃO DO SISTEMA DE PAREDES DE CONCRETO, EXECUTADA COMO ARMADURA NEGATIVA DE LAJES, TELA L-196. AF_12/2024</t>
  </si>
  <si>
    <t>ARMAÇÃO DO SISTEMA DE PAREDES DE CONCRETO, EXECUTADA COMO ARMADURA NEGATIVA DE LAJES, TELA T-138. AF_12/2024</t>
  </si>
  <si>
    <t>ARMAÇÃO DO SISTEMA DE PAREDES DE CONCRETO, EXECUTADA COMO ARMADURA NEGATIVA DE LAJES, TELA T-159. AF_12/2024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</si>
  <si>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</si>
  <si>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</si>
  <si>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POSITIVA DE LAJES, TELA Q-138. AF_12/2024</t>
  </si>
  <si>
    <t>ARMAÇÃO DO SISTEMA DE PAREDES DE CONCRETO, EXECUTADA COMO ARMADURA POSITIVA DE LAJES, TELA Q-159. AF_12/2024</t>
  </si>
  <si>
    <t>ARMAÇÃO DO SISTEMA DE PAREDES DE CONCRETO, EXECUTADA COMO ARMADURA POSITIVA DE LAJES, TELA Q-196. AF_12/2024</t>
  </si>
  <si>
    <t>ARMAÇÃO DO SISTEMA DE PAREDES DE CONCRETO, EXECUTADA COMO REFORÇO, VERGALHÃO DE 10,0 MM DE DIÂMETRO. AF_12/2024</t>
  </si>
  <si>
    <t>ARMAÇÃO DO SISTEMA DE PAREDES DE CONCRETO, EXECUTADA COMO REFORÇO, VERGALHÃO DE 12,5 MM DE DIÂMETRO. AF_12/2024</t>
  </si>
  <si>
    <t>ARMAÇÃO DO SISTEMA DE PAREDES DE CONCRETO, EXECUTADA COMO REFORÇO, VERGALHÃO DE 5,0 MM DE DIÂMETRO. AF_12/2024</t>
  </si>
  <si>
    <t>ARMAÇÃO DO SISTEMA DE PAREDES DE CONCRETO, EXECUTADA COMO REFORÇO, VERGALHÃO DE 6,3 MM DE DIÂMETRO. AF_12/2024</t>
  </si>
  <si>
    <t>ARMAÇÃO DO SISTEMA DE PAREDES DE CONCRETO, EXECUTADA COMO REFORÇO, VERGALHÃO DE 8,0 MM DE DIÂMETRO. AF_12/2024</t>
  </si>
  <si>
    <t>ARMAÇÃO DO SISTEMA DE PAREDES DE CONCRETO, EXECUTADA EM PAREDES DE EDIFICAÇÕES MULTIFAMILIARES, TELA Q-138. AF_12/2024_PS</t>
  </si>
  <si>
    <t>ARMAÇÃO DO SISTEMA DE PAREDES DE CONCRETO, EXECUTADA EM PAREDES DE EDIFICAÇÕES MULTIFAMILIARES, TELA Q-283. AF_12/2024_PS</t>
  </si>
  <si>
    <t>ARMAÇÃO DO SISTEMA DE PAREDES DE CONCRETO, EXECUTADA EM PAREDES DE EDIFICAÇÕES UNIFAMILIARES OU MULTIFAMILIARES, TELA Q-92. AF_12/2024_PS</t>
  </si>
  <si>
    <t>ARMAÇÃO DO SISTEMA DE PAREDES DE CONCRETO, EXECUTADA EM PAREDES DE EDIFICAÇÕES UNIFAMILIARES, TELA Q-61. AF_12/2024_PS</t>
  </si>
  <si>
    <t>ARMAÇÃO DO SISTEMA DE PAREDES DE CONCRETO, EXECUTADA EM PAREDES DE EDIFICAÇÕES UNIFAMILIARES, TELA Q-75. AF_12/2024</t>
  </si>
  <si>
    <t>ARMAÇÃO DO SISTEMA DE PAREDES DE CONCRETO, EXECUTADA EM PLATIBANDAS, TELA Q-92. AF_12/2024_PS</t>
  </si>
  <si>
    <t>CONCRETAGEM DE EDIFICAÇÕES (PAREDES E LAJES) FEITAS COM SISTEMA DE FÔRMAS MANUSEÁVEIS, COM CONCRETO USINADO AUTOADENSÁVEL REFORÇADO COM FIBRAS DE POLIPROPILENO, FCK 25 MPA - LANÇAMENTO E ACABAMENTO. AF_09/2024</t>
  </si>
  <si>
    <t>CONCRETAGEM DE ESCADAS EM EDIFICAÇÕES MULTIFAMILIARES FEITAS COM SISTEMA DE FÔRMAS MANUSEÁVEIS COM CONCRETO USINADO AUTOADENSÁVEL REFORÇADO COM FIBRAS DE POLIPROPILENO, FCK 25 MPA - LANÇAMENTO E ACABAMENTO. AF_09/2024</t>
  </si>
  <si>
    <t>CONCRETAGEM DE PLATIBANDA EM EDIFICAÇÕES MULTIFAMILIARES FEITAS COM SISTEMA DE FÔRMAS MANUSEÁVEIS, COM CONCRETO USINADO AUTOADENSÁVEL REFORÇADO COM FIBRAS DE POLIPROPILENO, FCK 25 MPA - LANÇAMENTO E ACABAMENTO. AF_09/2024</t>
  </si>
  <si>
    <t>CONCRETAGEM DE PLATIBANDA EM EDIFICAÇÕES UNIFAMILIARES FEITAS COM SISTEMA DE FÔRMAS MANUSEÁVEIS, COM CONCRETO USINADO AUTOADENSÁVEL REFORÇADO COM FIBRAS DE POLIPROPILENO, FCK 25 MPA - LANÇAMENTO E ACABAMENTO. AF_09/2024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</si>
  <si>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</si>
  <si>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EDIFICAÇÕES DE MÚLTIPLOS PAVIMENTOS, PAVIMENTO TÉRREO, UTILIZAÇÃO DE ARGAMASSA POLIMÉRICA. AF_12/2024</t>
  </si>
  <si>
    <t>ESTUCAMENTO DE DENSIDADE ALTA DE PANOS DE FACHADA DO SISTEMA DE PAREDES DE CONCRETO EM EDIFICAÇÕES DE MÚLTIPLOS PAVIMENTOS, PAVIMENTO TÉRREO, UTILIZAÇÃO DE ARGAMASSA TRAÇO 1:0,5:4,5 (CIM:CAL:AREIA).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</si>
  <si>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</si>
  <si>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PAVIMENTOS SUPERIORES, UTILIZAÇÃO DE ARGAMASSA POLIMÉRICA. AF_12/2024</t>
  </si>
  <si>
    <t>ESTUCAMENTO DE DENSIDADE ALTA DE PANOS DE FACHADA DO SISTEMA DE PAREDES DE CONCRETO EM EDIFICAÇÕES DE MÚLTIPLOS PAVIMENTOS, PAVIMENTOS SUPERIORES, UTILIZAÇÃO DE ARGAMASSA TRAÇO 1:0,5:4,5 (CIM:CAL:AREIA).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</si>
  <si>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</si>
  <si>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DOIS PAVIMENTOS (SOBRADO), ACESSO COM ANDAIME FACHADEIRO, UTILIZAÇÃO DE ARGAMASSA POLIMÉRICA. AF_12/2024</t>
  </si>
  <si>
    <t>ESTUCAMENTO DE DENSIDADE ALTA DE PANOS DE FACHADA DO SISTEMA DE PAREDES DE CONCRETO EM UNIDADES HABITACIONAIS DE DOIS PAVIMENTOS (SOBRADO), ACESSO COM ANDAIME FACHADEIRO, UTILIZAÇÃO DE ARGAMASSA TRAÇO 1:0,5:4,5 (CIM:CAL:AREIA). AF_12/2024</t>
  </si>
  <si>
    <t>ESTUCAMENTO DE DENSIDADE ALTA DE PANOS DE FACHADA DO SISTEMA DE PAREDES DE CONCRETO EM UNIDADES HABITACIONAIS DE PAVIMENTO ÚNICO, UTILIZAÇÃO DE ARGAMASSA COLANTE. AF_12/2024</t>
  </si>
  <si>
    <t>ESTUCAMENTO DE DENSIDADE ALTA DE PANOS DE FACHADA DO SISTEMA DE PAREDES DE CONCRETO EM UNIDADES HABITACIONAIS DE PAVIMENTO ÚNICO, UTILIZAÇÃO DE ARGAMASSA POLIMÉRICA. AF_12/2024</t>
  </si>
  <si>
    <t>ESTUCAMENTO DE DENSIDADE ALTA DE PANOS DE FACHADA DO SISTEMA DE PAREDES DE CONCRETO EM UNIDADES HABITACIONAIS DE PAVIMENTO ÚNICO, UTILIZAÇÃO DE ARGAMASSA TRAÇO 1:0,5:4,5 (CIM:CAL:AREIA). AF_12/2024</t>
  </si>
  <si>
    <t>ESTUCAMENTO DE DENSIDADE ALTA NAS FACES INTERNAS DE PAREDES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</si>
  <si>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POLIMÉRICA. AF_12/2024</t>
  </si>
  <si>
    <t>ESTUCAMENTO DE DENSIDADE ALTA NAS FACES INTERNAS DE PAREDES DO SISTEMA DE PAREDES DE CONCRETO, EM AMBIENTES COM ÁREA ENTRE 5 M² E 10 M², UTILIZAÇÃO DE ARGAMASSA TRAÇO 1:1:6 (CIM:CAL:AREIA). AF_12/2024</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</si>
  <si>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</si>
  <si>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MAIOR OU IGUAL A 10 M², UTILIZAÇÃO DE ARGAMASSA POLIMÉRICA. AF_12/2024</t>
  </si>
  <si>
    <t>ESTUCAMENTO DE DENSIDADE ALTA NAS FACES INTERNAS DE PAREDES DO SISTEMA DE PAREDES DE CONCRETO, EM AMBIENTES COM ÁREA MAIOR OU IGUAL A 10 M², UTILIZAÇÃO DE ARGAMASSA TRAÇO 1:1:6 (CIM:CAL:AREIA). AF_12/2024</t>
  </si>
  <si>
    <t>ESTUCAMENTO DE DENSIDADE ALTA NAS FACES INTERNAS DE PAREDES DO SISTEMA DE PAREDES DE CONCRETO, EM AMBIENTES COM ÁREA MENOR OU IGUAL A 5 M², UTILIZAÇÃO DE ARGAMASSA COLANTE. AF_12/2024</t>
  </si>
  <si>
    <t>ESTUCAMENTO DE DENSIDADE ALTA NAS FACES INTERNAS DE PAREDES DO SISTEMA DE PAREDES DE CONCRETO, EM AMBIENTES COM ÁREA MENOR OU IGUAL A 5 M², UTILIZAÇÃO DE ARGAMASSA POLIMÉRICA. AF_12/2024</t>
  </si>
  <si>
    <t>ESTUCAMENTO DE DENSIDADE ALTA NAS FACES INTERNAS DE PAREDES DO SISTEMA DE PAREDES DE CONCRETO, EM AMBIENTES COM ÁREA MENOR OU IGUAL A 5 M², UTILIZAÇÃO DE ARGAMASSA TRAÇO 1:1:6 (CIM:CAL:AREIA). AF_12/2024</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</si>
  <si>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</si>
  <si>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EDIFICAÇÕES DE MÚLTIPLOS PAVIMENTOS, PAVIMENTOS SUPERIORES,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</si>
  <si>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</si>
  <si>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</si>
  <si>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</si>
  <si>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DE DENSIDADE BAIXA NAS FACES INTERNAS DE PAREDES DO SISTEMA DE PAREDES DE CONCRETO, EM AMBIENTES COM ÁREA MAIOR OU IGUAL A 10 M², UTILIZAÇÃO DE ARGAMASSA COLANTE. AF_12/2024</t>
  </si>
  <si>
    <t>ESTUCAMENTO DE DENSIDADE BAIXA NAS FACES INTERNAS DE PAREDES DO SISTEMA DE PAREDES DE CONCRETO, EM AMBIENTES COM ÁREA MENOR OU IGUAL A 5 M², UTILIZAÇÃO DE ARGAMASSA COLANTE. AF_12/2024</t>
  </si>
  <si>
    <t>ESTUCAMENTO PARA QUALQUER REVESTIMENTO, EM TETO DO SISTEMA DE PAREDES DE CONCRETO, EM AMBIENTES COM ÁREA ENTRE 5 M² E 10 M², UTILIZAÇÃO DE ARGAMASSA COLANTE. AF_12/2024</t>
  </si>
  <si>
    <t>ESTUCAMENTO PARA QUALQUER REVESTIMENTO, EM TETO DO SISTEMA DE PAREDES DE CONCRETO, EM AMBIENTES COM ÁREA MAIOR OU IGUAL A 10 M², UTILIZAÇÃO DE ARGAMASSA COLANTE. AF_12/2024</t>
  </si>
  <si>
    <t>ESTUCAMENTO PARA QUALQUER REVESTIMENTO, EM TETO DO SISTEMA DE PAREDES DE CONCRETO, EM AMBIENTES COM ÁREA MENOR OU IGUAL A 5 M², UTILIZAÇÃO DE ARGAMASSA COLANTE. AF_12/2024</t>
  </si>
  <si>
    <t>FÔRMAS MANUSEÁVEIS DA ALUMÍNIO PARA PAREDES DE CONCRETO MOLDADAS IN LOCO, EM PLATIBANDA. AF_11/2024</t>
  </si>
  <si>
    <t>FÔRMAS MANUSEÁVEIS DE ALUMÍNIO PARA PAREDES DE CONCRETO MOLDADAS IN LOCO, DE EDIFICAÇÕES DE MÚLTIPLOS PAVIMENTOS, EM LAJES. AF_11/2024</t>
  </si>
  <si>
    <t>FÔRMAS MANUSEÁVEIS DE ALUMÍNIO PARA PAREDES DE CONCRETO MOLDADAS IN LOCO, DE EDIFICAÇÕES DE MÚLTIPLOS PAVIMENTOS, EM PAREDES. AF_11/2024</t>
  </si>
  <si>
    <t>FÔRMAS MANUSEÁVEIS DE ALUMÍNIO PARA PAREDES DE CONCRETO MOLDADAS IN LOCO, DE EDIFICAÇÕES UNIFAMILIARES, EM LAJES. AF_11/2024</t>
  </si>
  <si>
    <t>FÔRMAS MANUSEÁVEIS DE ALUMÍNIO PARA PAREDES DE CONCRETO MOLDADAS IN LOCO, DE EDIFICAÇÕES UNIFAMILIARES, EM PAREDES. AF_11/2024</t>
  </si>
  <si>
    <t>FÔRMAS MANUSEÁVEIS DE PLÁSTICO ESTRUTURADO EM AÇO PARA PAREDES DE CONCRETO MOLDADAS IN LOCO, DE EDIFICAÇÕES DE MÚLTIPLOS PAVIMENTOS, EM LAJES. AF_11/2024</t>
  </si>
  <si>
    <t>FÔRMAS MANUSEÁVEIS DE PLÁSTICO ESTRUTURADO EM AÇO PARA PAREDES DE CONCRETO MOLDADAS IN LOCO, DE EDIFICAÇÕES DE MÚLTIPLOS PAVIMENTOS, EM PLATIBANDA. AF_11/2024</t>
  </si>
  <si>
    <t>FÔRMAS MANUSEÁVEIS DE PLÁSTICO ESTRUTURADO EM AÇO PARA PAREDES DE CONCRETO MOLDADAS IN LOCO, DE EDIFICAÇÕES MÚLTIPLOS PAVIMENTOS, EM PAREDES. AF_11/2024</t>
  </si>
  <si>
    <t>FÔRMAS MANUSEÁVEIS DE PLÁSTICO ESTRUTURADO EM AÇO PARA PAREDES DE CONCRETO MOLDADAS IN LOCO, DE EDIFICAÇÕES UNIFAMILIARES, EM LAJES. AF_11/2024</t>
  </si>
  <si>
    <t>FÔRMAS MANUSEÁVEIS DE PLÁSTICO ESTRUTURADO EM AÇO PARA PAREDES DE CONCRETO MOLDADAS IN LOCO, DE EDIFICAÇÕES UNIFAMILIARES, EM PAREDES. AF_11/2024</t>
  </si>
  <si>
    <t>INSTALAÇÃO DE ISOLAMENTO COM LÃ DE PET EM PAREDE DRYWALL. AF_07/2023</t>
  </si>
  <si>
    <t>INSTALAÇÃO DE ISOLAMENTO COM LÃ DE VIDRO EM PAREDE DRYWALL. AF_07/2023</t>
  </si>
  <si>
    <t>INSTALAÇÃO DE BALANÇO DE 2 LUGARES COM ESTRUTURA DE MADEIRA TRATADA, INSTALADO SOBRE PISO DE CONCRETO EXISTENTE. AF_10/2021</t>
  </si>
  <si>
    <t>INSTALAÇÃO DE BALANÇO DE 2 LUGARES COM ESTRUTURA DE MADEIRA TRATADA, INSTALADO SOBRE SOLO. AF_10/2021</t>
  </si>
  <si>
    <t>INSTALAÇÃO DE BALANÇO DE 2 LUGARES COM ESTRUTURA METÁLICA EM TUBOS DE AÇO CARBONO, INSTALADO SOBRE PISO DE CONCRETO EXISTENTE. AF_10/2021</t>
  </si>
  <si>
    <t>INSTALAÇÃO DE BALANÇO DE 2 LUGARES COM ESTRUTURA METÁLICA EM TUBOS DE AÇO CARBONO, INSTALADO SOBRE SOLO. AF_10/2021</t>
  </si>
  <si>
    <t>INSTALAÇÃO DE CASINHA DE MADEIRA TRATADA COM RAMPA ESCALADA, ESCORREGADOR E ESCADA MARINHEIRO, INSTALADO SOBRE PISO DE CONCRETO EXISTENTE. AF_10/2021</t>
  </si>
  <si>
    <t>INSTALAÇÃO DE CASINHA DE MADEIRA TRATADA COM RAMPA ESCALADA, ESCORREGADOR E ESCADA MARINHEIRO, INSTALADO SOBRE SOLO. AF_10/2021</t>
  </si>
  <si>
    <t>INSTALAÇÃO DE ESCORREGADOR DE MADEIRA TRATADA, INSTALADO SOBRE PISO DE CONCRETO EXISTENTE. AF_10/2021</t>
  </si>
  <si>
    <t>INSTALAÇÃO DE ESCORREGADOR DE MADEIRA TRATADA, INSTALADO SOBRE SOLO. AF_10/2021</t>
  </si>
  <si>
    <t>INSTALAÇÃO DE ESCORREGADOR METÁLICO EM TUBOS E CHAPAS DE AÇO CARBONO, INSTALADO SOBRE PISO DE CONCRETO EXISTENTE. AF_10/2021</t>
  </si>
  <si>
    <t>INSTALAÇÃO DE ESCORREGADOR METÁLICO EM TUBOS E CHAPAS DE AÇO CARBONO, INSTALADO SOBRE SOLO. AF_10/2021</t>
  </si>
  <si>
    <t>INSTALAÇÃO DE GAIOLA LABIRINTO METÁLICA EM TUBOS DE AÇO CARBONO, INSTALADA SOBRE PISO DE CONCRETO EXISTENTE. AF_10/2021</t>
  </si>
  <si>
    <t>INSTALAÇÃO DE GAIOLA LABIRINTO METÁLICA EM TUBOS DE AÇO CARBONO, INSTALADO SOBRE SOLO. AF_10/2021</t>
  </si>
  <si>
    <t>INSTALAÇÃO DE GANGORRA SIMPLES DE MADEIRA TRATADA, INSTALADA SOBRE PISO DE CONCRETO EXISTENTE. AF_10/2021</t>
  </si>
  <si>
    <t>INSTALAÇÃO DE GANGORRA SIMPLES DE MADEIRA TRATADA, INSTALADA SOBRE SOLO. AF_10/2021</t>
  </si>
  <si>
    <t>INSTALAÇÃO DE GANGORRA SIMPLES METÁLICA EM TUBOS DE AÇO CARBONO, INSTALADA SOBRE PISO DE CONCRETO EXISTENTE. AF_10/2021</t>
  </si>
  <si>
    <t>INSTALAÇÃO DE GANGORRA SIMPLES METÁLICA EM TUBOS DE AÇO CARBONO, INSTALADA SOBRE SOLO. AF_10/2021</t>
  </si>
  <si>
    <t>INSTALAÇÃO DE GIRA-GIRA METÁLICO EM TUBOS DE AÇO CARBONO, INSTALADO SOBRE PISO DE CONCRETO EXISTENTE. AF_10/2021</t>
  </si>
  <si>
    <t>INSTALAÇÃO DE GIRA-GIRA METÁLICO EM TUBOS DE AÇO CARBONO, INSTALADO SOBRE SOLO. AF_10/2021</t>
  </si>
  <si>
    <t>EXECUÇÃO DE PASSEIO (CALÇADA) COM CONCRETO MOLDADO IN LOCO, FEITO EM OBRA, ACABAMENTO ESTAMPADO, ESPESSURA 6 CM, ARMADO. AF_08/2022</t>
  </si>
  <si>
    <t>EXECUÇÃO DE PASSEIO (CALÇADA) COM CONCRETO MOLDADO IN LOCO, FEITO EM OBRA, ACABAMENTO ESTAMPADO, ESPESSURA 6 CM, NÃO ARMADO. AF_08/2022</t>
  </si>
  <si>
    <t>EXECUÇÃO DE PASSEIO (CALÇADA) COM CONCRETO MOLDADO IN LOCO, FEITO EM OBRA, ACABAMENTO ESTAMPADO, ESPESSURA 8 CM, ARMADO. AF_08/2022</t>
  </si>
  <si>
    <t>EXECUÇÃO DE PASSEIO (CALÇADA) COM CONCRETO MOLDADO IN LOCO, FEITO EM OBRA, ACABAMENTO ESTAMPADO, ESPESSURA 8 CM, NÃO ARMADO. AF_08/2022</t>
  </si>
  <si>
    <t>EXECUÇÃO DE PASSEIO (CALÇADA) COM CONCRETO MOLDADO IN LOCO, USINADO, ACABAMENTO ESTAMPADO, ESPESSURA 6 CM, ARMADO. AF_08/2022</t>
  </si>
  <si>
    <t>EXECUÇÃO DE PASSEIO (CALÇADA) COM CONCRETO MOLDADO IN LOCO, USINADO, ACABAMENTO ESTAMPADO, ESPESSURA 6 CM, NÃO ARMADO. AF_08/2022</t>
  </si>
  <si>
    <t>EXECUÇÃO DE PASSEIO (CALÇADA) COM CONCRETO MOLDADO IN LOCO, USINADO, ACABAMENTO ESTAMPADO, ESPESSURA 8 CM, ARMADO. AF_08/2022</t>
  </si>
  <si>
    <t>EXECUÇÃO DE PASSEIO (CALÇADA) COM CONCRETO MOLDADO IN LOCO, USINADO, ACABAMENTO ESTAMPADO, ESPESSURA 8 CM, NÃO ARMADO. AF_08/2022</t>
  </si>
  <si>
    <t>EXECUÇÃO DE PASSEIO (CALÇADA) COM PLACAS DE CONCRETO PRÉ-FABRICADAS, ASSENTADAS COM ARGAMASSA, PLACAS DE 100 X 100 CM, NÃO ARMADO. AF_08/2022</t>
  </si>
  <si>
    <t>EXECUÇÃO DE PASSEIO (CALÇADA) COM PLACAS DE CONCRETO PRÉ-FABRICADAS, ASSENTADAS COM ARGAMASSA, PLACAS DE 40 X 40 CM, NÃO ARMADO. AF_08/2022</t>
  </si>
  <si>
    <t>EXECUÇÃO DE PAVIMENTO EM PARALELEPÍPEDOS, REJUNTAMENTO COM PEDRISCO E EMULSÃO ASFÁLTICA. AF_05/2020</t>
  </si>
  <si>
    <t>EXECUÇÃO DE PAVIMENTO EM PEDRAS POLIÉDRICAS, REJUNTAMENTO COM PEDRISCO E EMULSÃO ASFÁLTICA. AF_05/2020</t>
  </si>
  <si>
    <t>EXECUÇÃO DE PASSEIO COM PLACAS DE CONCRETO PERMEÁVEL (DRENANTE), PRÉ-FABRICADAS, DE 40 X 40 CM, ESPESSURA 6 CM. AF_10/2022</t>
  </si>
  <si>
    <t>EXECUÇÃO DE PASSEIO EM PISO INTERTRAVADO, COM BLOCO DE CONCRETO PERMEÁVEL (DRENANTE) 16 FACES DE 22 X 11 CM, ESPESSURA 6 CM. AF_10/2022</t>
  </si>
  <si>
    <t>EXECUÇÃO DE PASSEIO EM PISO INTERTRAVADO, COM BLOCO DE CONCRETO PERMEÁVEL RETANGULAR DE 20 X 10 CM, ESPESSURA 6 CM. AF_10/2022</t>
  </si>
  <si>
    <t>EXECUÇÃO DE PASSEIO EM PISO INTERTRAVADO, COM BLOCO PODOTÁTIL (ALERTA OU DIRECIONAL) QUADRADO DE 20 X 20 CM, ESPESSURA 6 CM. AF_10/2022</t>
  </si>
  <si>
    <t>EXECUÇÃO DE PASSEIO EM PISO INTERTRAVADO, COM BLOCO PODOTÁTIL (ALERTA OU DIRECIONAL) RETANGULAR DE 20 X 10 CM, ESPESSURA 6 CM. AF_10/2022</t>
  </si>
  <si>
    <t>EXECUÇÃO DE PAVIMENTO COM PLACAS DE CONCRETO PERMEÁVEL (DRENANTE), PRÉ-FABRICADAS, DE 40 X 40 CM, ESPESSURA 6 CM. AF_10/2022</t>
  </si>
  <si>
    <t>EXECUÇÃO DE PAVIMENTO COM PLACAS DE CONCRETO PERMEÁVEL (DRENANTE), PRÉ-FABRICADAS, DE 40 X 40 CM, ESPESSURA 8 CM. AF_10/2022</t>
  </si>
  <si>
    <t>EXECUÇÃO DE PAVIMENTO EM PISO INTERTRAVADO, COM BLOCO DE CONCRETO PERMEÁVEL (DRENANTE) 16 FACES DE 22 X 11 CM, ESPESSURA 6 CM. AF_10/2022</t>
  </si>
  <si>
    <t>EXECUÇÃO DE PAVIMENTO EM PISO INTERTRAVADO, COM BLOCO DE CONCRETO PERMEÁVEL (DRENANTE) 16 FACES DE 22 X 11 CM, ESPESSURA 8 CM. AF_10/2022</t>
  </si>
  <si>
    <t>EXECUÇÃO DE PAVIMENTO EM PISO INTERTRAVADO, COM BLOCO DE CONCRETO PERMEÁVEL (DRENANTE) RETANGULAR DE 20 X 10 CM, ESPESSURA 6 CM. AF_10/2022</t>
  </si>
  <si>
    <t>EXECUÇÃO DE PAVIMENTO EM PISO INTERTRAVADO, COM BLOCO DE CONCRETO PERMEÁVEL (DRENANTE) RETANGULAR DE 20 X 10 CM, ESPESSURA 8 CM. AF_10/2022</t>
  </si>
  <si>
    <t>EXECUÇÃO DE PAVIMENTO EM PISO INTERTRAVADO, COM BLOCO PODOTÁTIL (ALERTA OU DIRECIONAL) QUADRADO DE 20 X 20 CM, ESPESSURA 6 CM. AF_10/2022</t>
  </si>
  <si>
    <t>EXECUÇÃO DE PAVIMENTO EM PISO INTERTRAVADO, COM BLOCO PODOTÁTIL (ALERTA OU DIRECIONAL) RETANGULAR DE 20 X 10 CM, ESPESSURA 6 CM. AF_10/2022</t>
  </si>
  <si>
    <t>EXECUÇÃO DE PISO INDUSTRIAL REFORÇADO COM FIBRAS, FCK = 30 MPA, ESPESSURA DE 12,0 CM. AF_04/2022</t>
  </si>
  <si>
    <t>EXECUÇÃO DE PISO INDUSTRIAL REFORÇADO COM FIBRAS, FCK = 30 MPA, ESPESSURA DE 14,0 CM. AF_04/2022</t>
  </si>
  <si>
    <t>EXECUÇÃO DE PISO INDUSTRIAL REFORÇADO COM FIBRAS, FCK = 30 MPA, ESPESSURA DE 16,0 CM. AF_04/2022</t>
  </si>
  <si>
    <t>EXECUÇÃO DE PISO INDUSTRIAL REFORÇADO COM FIBRAS, FCK = 30 MPA, ESPESSURA DE 18,0 CM. AF_04/2022</t>
  </si>
  <si>
    <t>EXECUÇÃO DE PISO INDUSTRIAL REFORÇADO COM FIBRAS, FCK = 30 MPA, ESPESSURA DE 20,0 CM. AF_04/2022</t>
  </si>
  <si>
    <t>CHAPIM SOBRE MUROS LINEARES, EM CONCRETO PRÉ-MOLDADO, COMPRIMENTO DE ATÉ 6 M, ASSENTADO COM ARGAMASSA 1:6 COM ADITIVO. AF_11/2020</t>
  </si>
  <si>
    <t>CHAPIM SOBRE MUROS LINEARES, EM CONCRETO PRÉ-MOLDADO, COMPRIMENTO MAIOR QUE 6 M, ASSENTADO COM ARGAMASSA 1:6 COM ADITIVO. AF_11/2020</t>
  </si>
  <si>
    <t>CHAPIM SOBRE MUROS NÃO LINEARES, EM CONCRETO PRÉ-MOLDADO, COMPRIMENTO DE ATÉ 6 M, ASSENTADO COM ARGAMASSA 1:6 COM ADITIVO. AF_11/2020</t>
  </si>
  <si>
    <t>CHAPIM SOBRE MUROS NÃO LINEARES, EM CONCRETO PRÉ-MOLDADO, COMPRIMENTO MAIOR QUE 6 M, ASSENTADO COM ARGAMASSA 1:6 COM ADITIVO. AF_11/2020</t>
  </si>
  <si>
    <t>PEITORIL LINEAR EM CONCRETO PRÉ-MOLDADO, COMPRIMENTO DE ATÉ 2 M, ASSENTADO COM ARGAMASSA 1:6 COM ADITIVO. AF_11/2020</t>
  </si>
  <si>
    <t>PEITORIL LINEAR EM CONCRETO PRÉ-MOLDADO, COMPRIMENTO MAIOR QUE 2 M, ASSENTADO COM ARGAMASSA 1:6 COM ADITIVO. AF_11/2020</t>
  </si>
  <si>
    <t>PEITORIL LINEAR EM GRANITO OU MÁRMORE, L = 15CM, ASSENTADO COM ARGAMASSA 1:6 COM ADITIVO. AF_11/2020</t>
  </si>
  <si>
    <t>FACHADA CORTINA EM VIDRO NO SISTEMA STICK, CONSIDERANDO MODULAÇÃO DE 1,25 X 3,20 M, COM ABERTURA, ACABAMENTO ANODIZADO OU PINTADO - FORNECIMENTO E INSTALAÇÃO. AF_06/2022</t>
  </si>
  <si>
    <t>FACHADA CORTINA EM VIDRO NO SISTEMA STICK, CONSIDERANDO MODULAÇÃO DE 1,25 X 3,20 M, SEM ABERTURA, ACABAMENTO ANODIZADO OU PINTADO - FORNECIMENTO E INSTALAÇÃO. AF_06/2022</t>
  </si>
  <si>
    <t>FACHADA CORTINA EM VIDRO NO SISTEMA UNITIZADO, CONSIDERANDO MODULAÇÃO DE 1,25 X 3,20 M, COM ABERTURA, ACABAMENTO ANODIZADO OU PINTADO - FORNECIMENTO E INSTALAÇÃO. AF_06/2022</t>
  </si>
  <si>
    <t>FACHADA CORTINA EM VIDRO NO SISTEMA UNITIZADO, CONSIDERANDO MODULAÇÃO DE 1,25 X 3,20 M, SEM ABERTURA, ACABAMENTO ANODIZADO OU PINTADO - FORNECIMENTO E INSTALAÇÃO. AF_06/2022</t>
  </si>
  <si>
    <t>PERFURAÇÃO HORIZONTAL DIRECIONAL E INSTALAÇÃO DE TUBULAÇÃO PEAD 110 MM, EM SOLO DE 1ª CATEGORIA. AF_01/2022</t>
  </si>
  <si>
    <t>PERFURAÇÃO HORIZONTAL DIRECIONAL E INSTALAÇÃO DE TUBULAÇÃO PEAD 110 MM, EM SOLO DE 2ª CATEGORIA. AF_01/2022</t>
  </si>
  <si>
    <t>PERFURAÇÃO HORIZONTAL DIRECIONAL E INSTALAÇÃO DE TUBULAÇÃO PEAD 110 MM, EM SOLO MOLE. AF_01/2022</t>
  </si>
  <si>
    <t>PERFURAÇÃO HORIZONTAL DIRECIONAL E INSTALAÇÃO DE TUBULAÇÃO PEAD 160 MM, EM SOLO DE 1ª CATEGORIA. AF_01/2022</t>
  </si>
  <si>
    <t>PERFURAÇÃO HORIZONTAL DIRECIONAL E INSTALAÇÃO DE TUBULAÇÃO PEAD 160 MM, EM SOLO DE 2ª CATEGORIA. AF_01/2022</t>
  </si>
  <si>
    <t>PERFURAÇÃO HORIZONTAL DIRECIONAL E INSTALAÇÃO DE TUBULAÇÃO PEAD 160 MM, EM SOLO MOLE. AF_01/2022</t>
  </si>
  <si>
    <t>PERFURAÇÃO HORIZONTAL DIRECIONAL E INSTALAÇÃO DE TUBULAÇÃO PEAD 180 MM, EM SOLO DE 1ª CATEGORIA. AF_01/2022</t>
  </si>
  <si>
    <t>PERFURAÇÃO HORIZONTAL DIRECIONAL E INSTALAÇÃO DE TUBULAÇÃO PEAD 180 MM, EM SOLO DE 2ª CATEGORIA. AF_01/2022</t>
  </si>
  <si>
    <t>PERFURAÇÃO HORIZONTAL DIRECIONAL E INSTALAÇÃO DE TUBULAÇÃO PEAD 180 MM, EM SOLO MOLE. AF_01/2022</t>
  </si>
  <si>
    <t>PERFURAÇÃO HORIZONTAL DIRECIONAL E INSTALAÇÃO DE TUBULAÇÃO PEAD 20 MM, EM SOLO DE 1ª CATEGORIA. AF_01/2022</t>
  </si>
  <si>
    <t>PERFURAÇÃO HORIZONTAL DIRECIONAL E INSTALAÇÃO DE TUBULAÇÃO PEAD 20 MM, EM SOLO DE 2ª CATEGORIA. AF_01/2022</t>
  </si>
  <si>
    <t>PERFURAÇÃO HORIZONTAL DIRECIONAL E INSTALAÇÃO DE TUBULAÇÃO PEAD 20 MM, EM SOLO MOLE. AF_01/2022</t>
  </si>
  <si>
    <t>PERFURAÇÃO HORIZONTAL DIRECIONAL E INSTALAÇÃO DE TUBULAÇÃO PEAD 200 MM, EM SOLO DE 1ª CATEGORIA. AF_01/2022</t>
  </si>
  <si>
    <t>PERFURAÇÃO HORIZONTAL DIRECIONAL E INSTALAÇÃO DE TUBULAÇÃO PEAD 200 MM, EM SOLO DE 2ª CATEGORIA. AF_01/2022</t>
  </si>
  <si>
    <t>PERFURAÇÃO HORIZONTAL DIRECIONAL E INSTALAÇÃO DE TUBULAÇÃO PEAD 200 MM, EM SOLO MOLE. AF_01/2022</t>
  </si>
  <si>
    <t>PERFURAÇÃO HORIZONTAL DIRECIONAL E INSTALAÇÃO DE TUBULAÇÃO PEAD 225 MM, EM SOLO DE 1ª CATEGORIA. AF_01/2022</t>
  </si>
  <si>
    <t>PERFURAÇÃO HORIZONTAL DIRECIONAL E INSTALAÇÃO DE TUBULAÇÃO PEAD 225 MM, EM SOLO DE 2ª CATEGORIA. AF_01/2022</t>
  </si>
  <si>
    <t>PERFURAÇÃO HORIZONTAL DIRECIONAL E INSTALAÇÃO DE TUBULAÇÃO PEAD 225 MM, EM SOLO MOLE. AF_01/2022</t>
  </si>
  <si>
    <t>PERFURAÇÃO HORIZONTAL DIRECIONAL E INSTALAÇÃO DE TUBULAÇÃO PEAD 250 MM, EM SOLO DE 1ª CATEGORIA. AF_01/2022</t>
  </si>
  <si>
    <t>PERFURAÇÃO HORIZONTAL DIRECIONAL E INSTALAÇÃO DE TUBULAÇÃO PEAD 250 MM, EM SOLO DE 2ª CATEGORIA. AF_01/2022</t>
  </si>
  <si>
    <t>PERFURAÇÃO HORIZONTAL DIRECIONAL E INSTALAÇÃO DE TUBULAÇÃO PEAD 250 MM, EM SOLO MOLE. AF_01/2022</t>
  </si>
  <si>
    <t>PERFURAÇÃO HORIZONTAL DIRECIONAL E INSTALAÇÃO DE TUBULAÇÃO PEAD 280 MM, EM SOLO DE 1ª CATEGORIA. AF_01/2022</t>
  </si>
  <si>
    <t>PERFURAÇÃO HORIZONTAL DIRECIONAL E INSTALAÇÃO DE TUBULAÇÃO PEAD 280 MM, EM SOLO DE 2ª CATEGORIA. AF_01/2022</t>
  </si>
  <si>
    <t>PERFURAÇÃO HORIZONTAL DIRECIONAL E INSTALAÇÃO DE TUBULAÇÃO PEAD 280 MM, EM SOLO MOLE. AF_01/2022</t>
  </si>
  <si>
    <t>PERFURAÇÃO HORIZONTAL DIRECIONAL E INSTALAÇÃO DE TUBULAÇÃO PEAD 315 MM, EM SOLO DE 1ª CATEGORIA. AF_01/2022</t>
  </si>
  <si>
    <t>PERFURAÇÃO HORIZONTAL DIRECIONAL E INSTALAÇÃO DE TUBULAÇÃO PEAD 315 MM, EM SOLO DE 2ª CATEGORIA. AF_01/2022</t>
  </si>
  <si>
    <t>PERFURAÇÃO HORIZONTAL DIRECIONAL E INSTALAÇÃO DE TUBULAÇÃO PEAD 315 MM, EM SOLO MOLE. AF_01/2022</t>
  </si>
  <si>
    <t>PERFURAÇÃO HORIZONTAL DIRECIONAL E INSTALAÇÃO DE TUBULAÇÃO PEAD 32 MM, EM SOLO DE 1ª CATEGORIA. AF_01/2022</t>
  </si>
  <si>
    <t>PERFURAÇÃO HORIZONTAL DIRECIONAL E INSTALAÇÃO DE TUBULAÇÃO PEAD 32 MM, EM SOLO DE 2ª CATEGORIA. AF_01/2022</t>
  </si>
  <si>
    <t>PERFURAÇÃO HORIZONTAL DIRECIONAL E INSTALAÇÃO DE TUBULAÇÃO PEAD 32 MM, EM SOLO MOLE. AF_01/2022</t>
  </si>
  <si>
    <t>PERFURAÇÃO HORIZONTAL DIRECIONAL E INSTALAÇÃO DE TUBULAÇÃO PEAD 355 MM, EM SOLO DE 1ª CATEGORIA. AF_01/2022</t>
  </si>
  <si>
    <t>PERFURAÇÃO HORIZONTAL DIRECIONAL E INSTALAÇÃO DE TUBULAÇÃO PEAD 355 MM, EM SOLO DE 2ª CATEGORIA. AF_01/2022</t>
  </si>
  <si>
    <t>PERFURAÇÃO HORIZONTAL DIRECIONAL E INSTALAÇÃO DE TUBULAÇÃO PEAD 355 MM, EM SOLO MOLE. AF_01/2022</t>
  </si>
  <si>
    <t>PERFURAÇÃO HORIZONTAL DIRECIONAL E INSTALAÇÃO DE TUBULAÇÃO PEAD 400 MM, EM SOLO DE 1ª CATEGORIA. AF_01/2022</t>
  </si>
  <si>
    <t>PERFURAÇÃO HORIZONTAL DIRECIONAL E INSTALAÇÃO DE TUBULAÇÃO PEAD 400 MM, EM SOLO DE 2ª CATEGORIA. AF_01/2022</t>
  </si>
  <si>
    <t>PERFURAÇÃO HORIZONTAL DIRECIONAL E INSTALAÇÃO DE TUBULAÇÃO PEAD 400 MM, EM SOLO MOLE. AF_01/2022</t>
  </si>
  <si>
    <t>PERFURAÇÃO HORIZONTAL DIRECIONAL E INSTALAÇÃO DE TUBULAÇÃO PEAD 450 MM, EM SOLO DE 1ª CATEGORIA. AF_01/2022</t>
  </si>
  <si>
    <t>PERFURAÇÃO HORIZONTAL DIRECIONAL E INSTALAÇÃO DE TUBULAÇÃO PEAD 450 MM, EM SOLO DE 2ª CATEGORIA. AF_01/2022</t>
  </si>
  <si>
    <t>PERFURAÇÃO HORIZONTAL DIRECIONAL E INSTALAÇÃO DE TUBULAÇÃO PEAD 450 MM, EM SOLO MOLE. AF_01/2022</t>
  </si>
  <si>
    <t>PERFURAÇÃO HORIZONTAL DIRECIONAL E INSTALAÇÃO DE TUBULAÇÃO PEAD 50 MM, EM SOLO DE 1ª CATEGORIA. AF_01/2022</t>
  </si>
  <si>
    <t>PERFURAÇÃO HORIZONTAL DIRECIONAL E INSTALAÇÃO DE TUBULAÇÃO PEAD 50 MM, EM SOLO DE 2ª CATEGORIA. AF_01/2022</t>
  </si>
  <si>
    <t>PERFURAÇÃO HORIZONTAL DIRECIONAL E INSTALAÇÃO DE TUBULAÇÃO PEAD 50 MM, EM SOLO MOLE. AF_01/2022</t>
  </si>
  <si>
    <t>PERFURAÇÃO HORIZONTAL DIRECIONAL E INSTALAÇÃO DE TUBULAÇÃO PEAD 500 MM, EM SOLO DE 1ª CATEGORIA. AF_01/2022</t>
  </si>
  <si>
    <t>PERFURAÇÃO HORIZONTAL DIRECIONAL E INSTALAÇÃO DE TUBULAÇÃO PEAD 500 MM, EM SOLO DE 2ª CATEGORIA. AF_01/2022</t>
  </si>
  <si>
    <t>PERFURAÇÃO HORIZONTAL DIRECIONAL E INSTALAÇÃO DE TUBULAÇÃO PEAD 500 MM, EM SOLO MOLE. AF_01/2022</t>
  </si>
  <si>
    <t>PERFURAÇÃO HORIZONTAL DIRECIONAL E INSTALAÇÃO DE TUBULAÇÃO PEAD 560 MM, EM SOLO DE 1ª CATEGORIA. AF_01/2022</t>
  </si>
  <si>
    <t>PERFURAÇÃO HORIZONTAL DIRECIONAL E INSTALAÇÃO DE TUBULAÇÃO PEAD 560 MM, EM SOLO DE 2ª CATEGORIA. AF_01/2022</t>
  </si>
  <si>
    <t>PERFURAÇÃO HORIZONTAL DIRECIONAL E INSTALAÇÃO DE TUBULAÇÃO PEAD 560 MM, EM SOLO MOLE. AF_01/2022</t>
  </si>
  <si>
    <t>PERFURAÇÃO HORIZONTAL DIRECIONAL E INSTALAÇÃO DE TUBULAÇÃO PEAD 63 MM, EM SOLO DE 1ª CATEGORIA. AF_01/2022</t>
  </si>
  <si>
    <t>PERFURAÇÃO HORIZONTAL DIRECIONAL E INSTALAÇÃO DE TUBULAÇÃO PEAD 63 MM, EM SOLO DE 2ª CATEGORIA. AF_01/2022</t>
  </si>
  <si>
    <t>PERFURAÇÃO HORIZONTAL DIRECIONAL E INSTALAÇÃO DE TUBULAÇÃO PEAD 63 MM, EM SOLO MOLE. AF_01/2022</t>
  </si>
  <si>
    <t>PERFURAÇÃO HORIZONTAL DIRECIONAL E INSTALAÇÃO DE TUBULAÇÃO PEAD 630 MM, EM SOLO DE 1ª CATEGORIA. AF_01/2022</t>
  </si>
  <si>
    <t>PERFURAÇÃO HORIZONTAL DIRECIONAL E INSTALAÇÃO DE TUBULAÇÃO PEAD 630 MM, EM SOLO DE 2ª CATEGORIA. AF_01/2022</t>
  </si>
  <si>
    <t>PERFURAÇÃO HORIZONTAL DIRECIONAL E INSTALAÇÃO DE TUBULAÇÃO PEAD 630 MM, EM SOLO MOLE. AF_01/2022</t>
  </si>
  <si>
    <t>PERFURAÇÃO HORIZONTAL DIRECIONAL E INSTALAÇÃO DE TUBULAÇÃO PEAD 710 MM, EM SOLO DE 1ª CATEGORIA. AF_01/2022</t>
  </si>
  <si>
    <t>PERFURAÇÃO HORIZONTAL DIRECIONAL E INSTALAÇÃO DE TUBULAÇÃO PEAD 710 MM, EM SOLO DE 2ª CATEGORIA. AF_01/2022</t>
  </si>
  <si>
    <t>PERFURAÇÃO HORIZONTAL DIRECIONAL E INSTALAÇÃO DE TUBULAÇÃO PEAD 710 MM, EM SOLO MOLE. AF_01/2022</t>
  </si>
  <si>
    <t>PERFURAÇÃO HORIZONTAL DIRECIONAL E INSTALAÇÃO DE TUBULAÇÃO PEAD 75 MM, EM SOLO DE 1ª CATEGORIA. AF_01/2022</t>
  </si>
  <si>
    <t>PERFURAÇÃO HORIZONTAL DIRECIONAL E INSTALAÇÃO DE TUBULAÇÃO PEAD 75 MM, EM SOLO DE 2ª CATEGORIA. AF_01/2022</t>
  </si>
  <si>
    <t>PERFURAÇÃO HORIZONTAL DIRECIONAL E INSTALAÇÃO DE TUBULAÇÃO PEAD 75 MM, EM SOLO MOLE. AF_01/2022</t>
  </si>
  <si>
    <t>PERFURAÇÃO HORIZONTAL DIRECIONAL E INSTALAÇÃO DE TUBULAÇÃO PEAD 800 MM, EM SOLO DE 1ª CATEGORIA. AF_01/2022</t>
  </si>
  <si>
    <t>PERFURAÇÃO HORIZONTAL DIRECIONAL E INSTALAÇÃO DE TUBULAÇÃO PEAD 800 MM, EM SOLO DE 2ª CATEGORIA. AF_01/2022</t>
  </si>
  <si>
    <t>PERFURAÇÃO HORIZONTAL DIRECIONAL E INSTALAÇÃO DE TUBULAÇÃO PEAD 800 MM, EM SOLO MOLE. AF_01/2022</t>
  </si>
  <si>
    <t>PERFURAÇÃO HORIZONTAL DIRECIONAL E INSTALAÇÃO DE TUBULAÇÃO PEAD 90 MM, EM SOLO DE 1ª CATEGORIA. AF_01/2022</t>
  </si>
  <si>
    <t>PERFURAÇÃO HORIZONTAL DIRECIONAL E INSTALAÇÃO DE TUBULAÇÃO PEAD 90 MM, EM SOLO DE 2ª CATEGORIA. AF_01/2022</t>
  </si>
  <si>
    <t>PERFURAÇÃO HORIZONTAL DIRECIONAL E INSTALAÇÃO DE TUBULAÇÃO PEAD 90 MM, EM SOLO MOLE. AF_01/2022</t>
  </si>
  <si>
    <t>EMASSAMENTO COM MASSA LÁTEX, APLICAÇÃO EM PAREDE, DUAS DEMÃOS, LIXAMENTO MECANIZADO. AF_04/2023</t>
  </si>
  <si>
    <t>EMASSAMENTO COM MASSA LÁTEX, APLICAÇÃO EM PAREDE, UMA DEMÃO, LIXAMENTO MECANIZADO. AF_04/2023</t>
  </si>
  <si>
    <t>EMASSAMENTO COM MASSA LÁTEX, APLICAÇÃO EM TETO, DUAS DEMÃOS, LIXAMENTO MECANIZADO. AF_04/2023</t>
  </si>
  <si>
    <t>EMASSAMENTO COM MASSA LÁTEX, APLICAÇÃO EM TETO, UMA DEMÃO, LIXAMENTO MECANIZADO. AF_04/2023</t>
  </si>
  <si>
    <t>FUNDO SELADOR ACRÍLICO, APLICAÇÃO MECÂNICA EM PAREDE, UMA DEMÃO. AF_04/2023</t>
  </si>
  <si>
    <t>FUNDO SELADOR ACRÍLICO, APLICAÇÃO MECÂNICA EM TETO, UMA DEMÃO. AF_04/2023</t>
  </si>
  <si>
    <t>PINTURA LÁTEX ACRÍLICA ECONÔMICA, APLICAÇÃO MECÂNICA EM PAREDES, DUAS DEMÃOS. AF_04/2023</t>
  </si>
  <si>
    <t>PINTURA LÁTEX ACRÍLICA ECONÔMICA, APLICAÇÃO MECÂNICA EM TETO, DUAS DEMÃOS. AF_04/2023</t>
  </si>
  <si>
    <t>PINTURA FUNDO NIVELADOR ACRÍLICO BRANCO EM MADEIRA. AF_01/2021</t>
  </si>
  <si>
    <t>PINTURA FUNDO NIVELADOR ALQUÍDICO INCOLOR EM MADEIRA. AF_01/2021</t>
  </si>
  <si>
    <t>PINTURA FUNDO NIVELADOR POLIURETÂNICO BRANCO EM MADEIRA. AF_01/2021</t>
  </si>
  <si>
    <t>PINTURA FUNDO NIVELADOR POLIURETÂNICO INCOLOR EM MADEIRA. AF_01/2021</t>
  </si>
  <si>
    <t>PINTURA TINTA DE ACABAMENTO (PIGMENTADA) ESMALTE BASE ÁGUA EM MADEIRA, 1 DEMÃO. AF_01/2021</t>
  </si>
  <si>
    <t>PINTURA TINTA DE ACABAMENTO (PIGMENTADA) ESMALTE BASE ÁGUA EM MADEIRA, 2 DEMÃOS. AF_01/2021</t>
  </si>
  <si>
    <t>PINTURA TINTA DE ACABAMENTO (PIGMENTADA) ESMALTE BASE ÁGUA EM MADEIRA, 3 DEMÃOS. AF_01/2021</t>
  </si>
  <si>
    <t>PINTURA TINTA DE ACABAMENTO (PIGMENTADA) POLIURETÂNICA EM MADEIRA, 1 DEMÃO. AF_01/2021</t>
  </si>
  <si>
    <t>PINTURA TINTA DE ACABAMENTO (PIGMENTADA) POLIURETÂNICA EM MADEIRA, 2 DEMÃOS. AF_01/2021</t>
  </si>
  <si>
    <t>PINTURA TINTA DE ACABAMENTO (PIGMENTADA) POLIURETÂNICA EM MADEIRA, 3 DEMÃOS. AF_01/2021</t>
  </si>
  <si>
    <t>PINTURA VERNIZ (INCOLOR) POLIURETÂNICO (RESINA POLIURETÂNICA) EM MADEIRA, 1 DEMÃO. AF_01/2021</t>
  </si>
  <si>
    <t>PINTURA VERNIZ (INCOLOR) POLIURETÂNICO (RESINA POLIURETÂNICA) EM MADEIRA, 2 DEMÃOS. AF_01/2021</t>
  </si>
  <si>
    <t>PINTURA VERNIZ (INCOLOR) POLIURETÂNICO (RESINA POLIURETÂNICA) EM MADEIRA, 3 DEMÃOS. AF_01/2021</t>
  </si>
  <si>
    <t>PINTURA COM TINTA EPOXÍDICA DE FUNDO E ACABAMENTO APLICADA A ROLO OU PINCEL SOBRE PERFIL METÁLICO EXECUTADO EM FÁBRICA (POR DEMÃO). AF_01/2020</t>
  </si>
  <si>
    <t>PINTURA COM TINTA EPOXÍDICA DE FUNDO E ACABAMENTO PULVERIZADA SOBRE PERFIL METÁLICO EXECUTADO EM FÁBRICA (POR DEMÃO). AF_01/2020</t>
  </si>
  <si>
    <t>PINTURA COM TINTA POLIURETÂNICA DE ACABAMENTO APLICADA A ROLO OU PINCEL SOBRE PERFIL METÁLICO EXECUTADO EM FÁBRICA (02 DEMÃOS). AF_01/2020</t>
  </si>
  <si>
    <t>PINTURA COM TINTA POLIURETÂNICA DE ACABAMENTO APLICADA A ROLO OU PINCEL SOBRE PERFIL METÁLICO EXECUTADO EM FÁBRICA (POR DEMÃO). AF_01/2020</t>
  </si>
  <si>
    <t>PINTURA COM TINTA POLIURETÂNICA DE ACABAMENTO PULVERIZADA SOBRE PERFIL METÁLICO EXECUTADO EM FÁBRICA (02 DEMÃOS). AF_01/2020</t>
  </si>
  <si>
    <t>PINTURA COM TINTA POLIURETÂNICA DE ACABAMENTO PULVERIZADA SOBRE PERFIL METÁLICO EXECUTADO EM FÁBRICA (POR DEMÃO). AF_01/2020</t>
  </si>
  <si>
    <t>PINTURA DE DEMARCAÇÃO DE VAGA COM TINTA ACRÍLICA, E = 10 CM, APLICAÇÃO MECÂNICA COM DEMARCADORA A TRAÇÃO MANUAL. AF_05/2021</t>
  </si>
  <si>
    <t>PINTURA DE FAIXA DE PEDESTRE OU ZEBRADA COM TINTA RETRORREFLETIVA A BASE DE RESINA ACRÍLICA COM MICROESFERAS DE VIDRO, E = 30 CM, APLICAÇÃO MECÂNICA COM DEMARCADORA A TRAÇÃO MANUAL. AF_05/2021</t>
  </si>
  <si>
    <t>PINTURA DE PISO COM TINTA ACRÍLICA, APLICAÇÃO MECÂNICA, 2 DEMÃOS, INCLUSO FUNDO PREPARADOR. AF_05/2021</t>
  </si>
  <si>
    <t>PINTURA DE PISO COM TINTA EPÓXI, APLICAÇÃO MECÂNICA, 2 DEMÃOS. AF_05/2021</t>
  </si>
  <si>
    <t>PINTURA DE PISO DE PEDRAS DECORATIVAS COM VERNIZ DE POLIURETANO FOSCO, APLICAÇÃO MANUAL, 3 DEMÃOS. AF_05/2021</t>
  </si>
  <si>
    <t>PINTURA DE SÍMBOLO "BICICLETA" COM TINTA ACRÍLICA, UTILIZAÇÃO DE MOLDE PLÁSTICO E APLICAÇÃO MECÂNICA, 150X60 CM. AF_05/2021</t>
  </si>
  <si>
    <t>PINTURA DE SÍMBOLO "DEFICIENTE FÍSICO" COM TINTA ACRÍLICA, UTILIZAÇÃO DE MOLDE PLÁSTICO E APLICAÇÃO MECÂNICA, 120X120 CM. AF_05/2021</t>
  </si>
  <si>
    <t>PINTURA DE SÍMBOLO "GESTANTE" COM TINTA ACRÍLICA, UTILIZAÇÃO DE MOLDE PLÁSTICO E APLICAÇÃO MECÂNICA, 120X120 CM. AF_05/2021</t>
  </si>
  <si>
    <t>PINTURA DE SÍMBOLO "IDOSO" COM TINTA ACRÍLICA, UTILIZAÇÃO DE MOLDE PLÁSTICO E APLICAÇÃO MECÂNICA, 120X120 CM. AF_05/2021</t>
  </si>
  <si>
    <t>PINTURA DE SÍMBOLO "PEDESTRE" COM TINTA ACRÍLICA, UTILIZAÇÃO DE MOLDE PLÁSTICO E APLICAÇÃO MECÂNICA, 130X90 CM. AF_05/2021</t>
  </si>
  <si>
    <t>ACABAMENTO PARA PISO EM TACO DE MADEIRA. AF_09/2020</t>
  </si>
  <si>
    <t>PISO ELEVADO COM ESTRUTURA EM AÇO, COMPOSTO SOMENTE POR PEDESTAIS. AF_09/2020</t>
  </si>
  <si>
    <t>PISO ELEVADO COM ESTRUTURA EM PLÁSTICO, COM REVESTIMENTO EM PORCELANATO. AF_09/2020</t>
  </si>
  <si>
    <t>PISO ELEVADO COM ESTRUTURA EM PLÁSTICO, PARA RECEBER REVESTIMENTO TEXTIL. AF_09/2020</t>
  </si>
  <si>
    <t>PISO LAMINADO EM AMBIENTES INTERNOS. AF_09/2020</t>
  </si>
  <si>
    <t>PISO PODOTÁTIL, DIRECIONAL OU ALERTA, SOLIDARIZADO AO PISO EXISTENTE (ELEMENTOS DISCRETOS). AF_05/2020</t>
  </si>
  <si>
    <t>PISO VINÍLICO FLEXÍVEL EM MANTA, PADRÃO LISO, ESPESSURA 2 MM, FIXADO COM COLA. AF_09/2020</t>
  </si>
  <si>
    <t>RODAPÉ VINÍLICO FLEXÍVEL EM MANTA, ALTURA 10 CM. AF_09/2020</t>
  </si>
  <si>
    <t>BASE PARA POCO DE VISITA RETANGULAR PARA ESGOTO E DRENAGEM, EM CONCRETO ESTRUTURAL, DIMENSÕES INTERNAS DE 90X150 M, PROFUNDIDADE DE 1,25 M, EXCLUINDO TAMPÃO. AF_12/2020</t>
  </si>
  <si>
    <t>BASE PARA POÇO DE VISITA CIRCULAR PARA DRENAGEM, EM ALVENARIA COM TIJOLOS CERÂMICOS MACIÇOS, DIÂMETRO INTERNO = 0,80 M, PROFUNDIDADE = 1,40 M, EXCLUINDO TAMPÃO. AF_12/2020</t>
  </si>
  <si>
    <t>BASE PARA POÇO DE VISITA CIRCULAR PARA DRENAGEM, EM ALVENARIA COM TIJOLOS CERÂMICOS MACIÇOS, DIÂMETRO INTERNO = 1,0 M, PROFUNDIDADE = 1,40 M, EXCLUINDO TAMPÃO. AF_12/2020</t>
  </si>
  <si>
    <t>BASE PARA POÇO DE VISITA CIRCULAR PARA DRENAGEM, EM ALVENARIA COM TIJOLOS CERÂMICOS MACIÇOS, DIÂMETRO INTERNO = 1,2 M, PROFUNDIDADE = 1,40 M, EXCLUINDO TAMPÃO. AF_12/2020</t>
  </si>
  <si>
    <t>BASE PARA POÇO DE VISITA CIRCULAR PARA DRENAGEM, EM ALVENARIA COM TIJOLOS CERÂMICOS MACIÇOS, DIÂMETRO INTERNO = 1,50 M, PROFUNDIDADE = 1,40 M, EXCLUINDO TAMPÃO. AF_12/2020</t>
  </si>
  <si>
    <t>BASE PARA POÇO DE VISITA CIRCULAR PARA DRENAGEM, EM CONCRETO PRÉ-MOLDADO, DIÂMETRO INTERNO = 0,80 M, PROFUNDIDADE = 1,35 M, EXCLUINDO TAMPÃO. AF_12/2020</t>
  </si>
  <si>
    <t>BASE PARA POÇO DE VISITA CIRCULAR PARA DRENAGEM, EM CONCRETO PRÉ-MOLDADO, DIÂMETRO INTERNO = 1,0 M, PROFUNDIDADE = 1,35 M, EXCLUINDO TAMPÃO. AF_05/2018</t>
  </si>
  <si>
    <t>BASE PARA POÇO DE VISITA CIRCULAR PARA DRENAGEM, EM CONCRETO PRÉ-MOLDADO, DIÂMETRO INTERNO = 1,20 M, PROFUNDIDADE = 1,60 M, EXCLUINDO TAMPÃO. AF_05/2021</t>
  </si>
  <si>
    <t>BASE PARA POÇO DE VISITA CIRCULAR PARA DRENAGEM, EM CONCRETO PRÉ-MOLDADO, DIÂMETRO INTERNO = 1,50 M, PROFUNDIDADE = 1,35 M, EXCLUINDO TAMPÃO. AF_12/2020</t>
  </si>
  <si>
    <t>BASE PARA POÇO DE VISITA CIRCULAR PARA ESGOTO, EM ALVENARIA COM TIJOLOS CERÂMICOS MACIÇOS, DIÂMETRO INTERNO = 1,50 M, PROFUNDIDADE = 1,40 M, EXCLUINDO TAMPÃO. AF_12/2020</t>
  </si>
  <si>
    <t>BASE PARA POÇO DE VISITA CIRCULAR PARA ESGOTO, EM CONCRETO PRÉ-MOLDADO, DIÂMETRO INTERNO = 0,80 M, PROFUNDIDADE = 1,35 M, EXCLUINDO TAMPÃO. AF_12/2020</t>
  </si>
  <si>
    <t>BASE PARA POÇO DE VISITA CIRCULAR PARA ESGOTO, EM CONCRETO PRÉ-MOLDADO, DIÂMETRO INTERNO = 1,0 M, PROFUNDIDADE = 1,35 M, EXCLUINDO TAMPÃO. AF_12/2020</t>
  </si>
  <si>
    <t>BASE PARA POÇO DE VISITA RETANGULAR PARA DRENAGEM, EM ALVENARIA COM BLOCOS DE CONCRETO, DIMENSÕES INTERNAS = 1,5X1,5 M, PROFUNDIDADE = 1,40 M, EXCLUINDO TAMPÃO. AF_12/2020</t>
  </si>
  <si>
    <t>BASE PARA POÇO DE VISITA RETANGULAR PARA DRENAGEM, EM ALVENARIA COM BLOCOS DE CONCRETO, DIMENSÕES INTERNAS = 1,5X2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</si>
  <si>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</si>
  <si>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1,5X3 M, PROFUNDIDADE = 1,40 M, EXCLUINDO TAMPÃO. AF_12/2020</t>
  </si>
  <si>
    <t>BASE PARA POÇO DE VISITA RETANGULAR PARA DRENAGEM, EM ALVENARIA COM BLOCOS DE CONCRETO, DIMENSÕES INTERNAS = 1,5X3,5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</si>
  <si>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</si>
  <si>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</si>
  <si>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</si>
  <si>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</si>
  <si>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</si>
  <si>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BASE PARA POÇO DE VISITA RETANGULAR PARA DRENAGEM, EM ALVENARIA COM BLOCOS DE CONCRETO, DIMENSÕES INTERNAS = 1X3 M, PROFUNDIDADE = 1,40 M, EXCLUINDO TAMPÃO. AF_12/2020</t>
  </si>
  <si>
    <t>BASE PARA POÇO DE VISITA RETANGULAR PARA DRENAGEM, EM ALVENARIA COM BLOCOS DE CONCRETO, DIMENSÕES INTERNAS = 1X3,5 M, PROFUNDIDADE = 1,40 M, EXCLUINDO TAMPÃO. AF_12/2020</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</si>
  <si>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</si>
  <si>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2,5X2,5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</si>
  <si>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</si>
  <si>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</si>
  <si>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</si>
  <si>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</si>
  <si>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</si>
  <si>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</si>
  <si>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</si>
  <si>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</si>
  <si>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</si>
  <si>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</si>
  <si>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</si>
  <si>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</si>
  <si>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</si>
  <si>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4X4 M, PROFUNDIDADE = 1,40 M, EXCLUINDO TAMPÃO. AF_12/2020</t>
  </si>
  <si>
    <t>BASE PARA POÇO DE VISITA RETANGULAR PARA ESGOTO, EM ALVENARIA COM BLOCOS DE CONCRETO, DIMENSÕES INTERNAS = 1,5X1,5 M, PROFUNDIDADE = 1,45 M, EXCLUINDO TAMPÃO .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</si>
  <si>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</si>
  <si>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</si>
  <si>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</si>
  <si>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</si>
  <si>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</si>
  <si>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</si>
  <si>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</si>
  <si>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</si>
  <si>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</si>
  <si>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</si>
  <si>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</si>
  <si>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</si>
  <si>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</si>
  <si>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</si>
  <si>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</si>
  <si>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</si>
  <si>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</si>
  <si>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</si>
  <si>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</si>
  <si>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</si>
  <si>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</si>
  <si>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</si>
  <si>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</si>
  <si>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</si>
  <si>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</si>
  <si>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4X4 M, PROFUNDIDADE = 1,45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</si>
  <si>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</si>
  <si>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</si>
  <si>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</si>
  <si>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</si>
  <si>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</si>
  <si>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</si>
  <si>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</si>
  <si>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</si>
  <si>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ARGAMASSA DE ASSENTAMENTO DE ALVENARIA DE VEDAÇÃO E REVESTIMENTO INTERNO, TRAÇO EM VOLUME SECO 1:1:3:3,8 (CIMENTO:CAL:AREIA NATURAL MÉDIA:AREIA RECICLADA), COM USO DE AGREGADO RECICLADO MISTO (ARM) - PREPARO MANUAL. AF_11/2023</t>
  </si>
  <si>
    <t>ARGAMASSA DE ASSENTAMENTO DE ALVENARIA DE VEDAÇÃO E REVESTIMENTO INTERNO, TRAÇO EM VOLUME SECO 1:1:3:3,8 (CIMENTO:CAL:AREIAS NATURAL MÉDIA: RECICLADA), COM USO DE AGREGADO RECICLADO CIMENTÍCIO OU DE CONCRETO (ARCI/ARCO) - PREPARO MANUAL. AF_11/2023</t>
  </si>
  <si>
    <t>ARGAMASSA PARA ALVENARIA DE VEDAÇÃO E REVESTIMENTO INTERNO, TRAÇO EM VOLUME SECO 1:1:3:3,8 (CIMENTO:CAL:AREIA MÉDIA:AREIA RECICLADA), COM AGREGADO RECICLADO CIMENTÍCIO OU DE CONCRETO - PREPARO MECÂNICO COM MISTURADOR HORIZONTAL DE 600 KG. AF_11/2023</t>
  </si>
  <si>
    <t>ARGAMASSA PARA ALVENARIA DE VEDAÇÃO E REVESTIMENTO INTERNO, TRAÇO EM VOLUME SECO 1:1:3:3,8 (CIMENTO:CAL:AREIA MÉDIA:AREIA RECICLADA), COM USO DE AGREGADO RECICLADO MISTO - PREPARO MECÂNICO COM MISTURADOR HORIZONTAL DE 600 KG. AF_11/2023</t>
  </si>
  <si>
    <t>ARGAMASSA PARA CONTRAPISO, TRAÇO EM VOLUME SECO 1:2:2,5 (CIMENTO:AREIA NATURAL MÉDIA:AREIA RECICLADA), COM USO DE AGREGADO RECICLADO CIMENTÍCIO OU DE CONCRETO (ARCI/ARCO) - PREPARO MANUAL. AF_11/2023</t>
  </si>
  <si>
    <t>ARGAMASSA PARA CONTRAPISO, TRAÇO EM VOLUME SECO 1:2:2,5 (CIMENTO:AREIA NATURAL MÉDIA:AREIA RECICLADA), COM USO DE AGREGADO RECICLADO CIMENTÍCIO OU DE CONCRETO (ARCI/ARCO) - PREPARO MECÂNICO COM MISTURADOR DE EIXO HORIZONTAL DE 600 KG. AF_11/2023</t>
  </si>
  <si>
    <t>ARGAMASSA PARA CONTRAPISO, TRAÇO EM VOLUME SECO 1:2:2,5 (CIMENTO:AREIA NATURAL MÉDIA:AREIA RECICLADA), COM USO DE AGREGADO RECICLADO MISTO (ARM) - PREPARO MANUAL. AF_11/2023</t>
  </si>
  <si>
    <t>ARGAMASSA PARA CONTRAPISO, TRAÇO EM VOLUME SECO 1:2:2,5 (CIMENTO:AREIA NATURAL MÉDIA:AREIA RECICLADA), COM USO DE AGREGADO RECICLADO MISTO (ARM) - PREPARO MECÂNICO COM MISTURADOR DE EIXO HORIZONTAL DE 600 KG. AF_11/2023</t>
  </si>
  <si>
    <t>CONCRETO MAGRO PARA LASTRO, TRAÇO EM MASSA SECA 1:3,4:3,5 (CIMENTO:AREIA RECICLADA:BRITA 1 RECICLADA), COM USO DE AGREGADO RECICLADO CIMENTÍCIO OU DE CONCRETO (ARCI/ARCO) - PREPARO MANUAL. AF_11/2023</t>
  </si>
  <si>
    <t>CONCRETO MAGRO PARA LASTRO, TRAÇO EM MASSA SECA 1:3,4:3,5 (CIMENTO:AREIA RECICLADA:BRITA 1 RECICLADA), COM USO DE AGREGADO RECICLADO CIMENTÍCIO OU DE CONCRETO (ARCI/ARCO) - PREPARO MECÂNICO COM BETONEIRA 600 L. AF_11/2023</t>
  </si>
  <si>
    <t>CONCRETO MAGRO PARA LASTRO, TRAÇO EM MASSA SECA 1:3,4:3,5 (CIMENTO:AREIA RECICLADA:BRITA 1 RECICLADA), COM USO DE AGREGADO RECICLADO MISTO (ARM) - PREPARO MANUAL. AF_11/2023</t>
  </si>
  <si>
    <t>CONCRETO MAGRO PARA LASTRO, TRAÇO EM MASSA SECA 1:3,4:3,5 (CIMENTO:AREIA RECICLADA:BRITA 1 RECICLADA), COM USO DE AGREGADO RECICLADO MISTO (ARM) - PREPARO MECÂNICO COM BETONEIRA 600 L. AF_11/2023</t>
  </si>
  <si>
    <t>ASSENTO COM ENCOSTO PARA ARQUIBANCADA - FORNECIMENTO E INSTALAÇÃO. AF_03/2022</t>
  </si>
  <si>
    <t>ASSENTO SEM ENCOSTO PARA ARQUIBANCADA - FORNECIMENTO E INSTALAÇÃO. AF_03/2022</t>
  </si>
  <si>
    <t>PAR DE ESTRUTURAS PARA TABELA DE BASQUETE EM TRELIÇA METÁLICA AÉREA, EXCETO TABELA, ARO E REDE - FORNECIMENTO E INSTALAÇÃO. AF_03/2022</t>
  </si>
  <si>
    <t>PAR DE ESTRUTURAS PARA TABELA DE BASQUETE EM TRELIÇA METÁLICA FIXADA NO PISO, EXCETO TABELA, ARO E REDE - FORNECIMENTO E INSTALAÇÃO. AF_03/2022</t>
  </si>
  <si>
    <t>PAR DE ESTRUTURAS PARA TABELA DE BASQUETE METÁLICA TUBULAR CHUMBADA COM CONCRETO NO PISO, EXCETO TABELA, ARO E REDE - FORNECIMENTO E INSTALAÇÃO. AF_03/2022</t>
  </si>
  <si>
    <t>PAR DE POSTES E REDE DE VÔLEI - FORNECIMENTO E INSTALAÇÃO. AF_03/2022</t>
  </si>
  <si>
    <t>PAR DE TABELAS DE BASQUETE DE ACRÍLICO, COM AROS E REDES - FORNECIMENTO E INSTALAÇÃO. AF_03/2022</t>
  </si>
  <si>
    <t>PAR DE TABELAS DE BASQUETE DE VIDRO TEMPERADO, COM AROS E REDES - FORNECIMENTO E INSTALAÇÃO. AF_03/2022</t>
  </si>
  <si>
    <t>PAR DE TRAVES E REDES DE FUTSAL - FORNECIMENTO E INSTALAÇÃO. AF_03/2022</t>
  </si>
  <si>
    <t>PISO ASFÁLTICO PARA QUADRA POLIESPORTIVA - FORNECIMENTO E INSTALAÇÃO. AF_03/2022</t>
  </si>
  <si>
    <t>PISO DE GRAMA SINTÉTICA PARA QUADRA POLIESPORTIVA - FORNECIMENTO E INSTALAÇÃO. AF_03/2022</t>
  </si>
  <si>
    <t>PISO DE MADEIRA COM AMORTECEDORES DE BORRACHA PARA QUADRA POLIESPORTIVA - FORNECIMENTO E INSTALAÇÃO. AF_03/2022</t>
  </si>
  <si>
    <t>PISO DE POLIURETANO PARA QUADRA POLIESPORTIVA - FORNECIMENTO E INSTALAÇÃO. AF_03/2022</t>
  </si>
  <si>
    <t>PISO MODULAR DE POLIPROPILENO PARA QUADRA POLIESPORTIVA - FORNECIMENTO E INSTALAÇÃO. AF_03/2022</t>
  </si>
  <si>
    <t>PISO MODULAR INTERNO DE POLIPROPILENO PARA QUADRA POLIESPORTIVA - FORNECIMENTO E INSTALAÇÃO. AF_03/2022</t>
  </si>
  <si>
    <t>REDE DE PROTEÇÃO HORIZONTAL PARA QUADRA POLIESPORTIVA - FORNECIMENTO E INSTALAÇÃO. AF_03/2022</t>
  </si>
  <si>
    <t>REDE DE PROTEÇÃO VERTICAL PARA QUADRA POLIESPORTIVA - FORNECIMENTO E INSTALAÇÃO. AF_03/2022</t>
  </si>
  <si>
    <t>ARMAÇÃO PARA EXECUÇÃO DE RADIER, PISO DE CONCRETO OU LAJE SOBRE SOLO, COM USO DE TELA Q-246. AF_09/2021</t>
  </si>
  <si>
    <t>ARMAÇÃO PARA EXECUÇÃO DE RADIER, PISO DE CONCRETO OU LAJE SOBRE SOLO, COM USO DE TELA Q-396. AF_09/2021</t>
  </si>
  <si>
    <t>EXECUÇÃO DE LAJE SOBRE SOLO, ESPESSURA DE 10 CM, FCK = 30 MPA, COM USO DE FORMAS METÁLICAS. AF_09/2021</t>
  </si>
  <si>
    <t>EXECUÇÃO DE LAJE SOBRE SOLO, ESPESSURA DE 15 CM, FCK = 30 MPA, COM USO DE FORMAS METÁLICAS. AF_09/2021</t>
  </si>
  <si>
    <t>EXECUÇÃO DE LAJE SOBRE SOLO, ESPESSURA DE 20 CM, FCK = 30 MPA, COM USO DE FORMAS METÁLICAS. AF_09/2021</t>
  </si>
  <si>
    <t>EXECUÇÃO DE LAJE SOBRE SOLO, ESPESSURA DE 25 CM, FCK = 30 MPA, COM USO DE FORMAS METÁLICAS. AF_09/2021</t>
  </si>
  <si>
    <t>EXECUÇÃO DE LAJE SOBRE SOLO, ESPESSURA DE 30 CM, FCK = 30 MPA, COM USO DE FORMAS METÁLICAS. AF_09/2021</t>
  </si>
  <si>
    <t>EXECUÇÃO DE PISO DE CONCRETO, COM ACABAMENTO SUPERFICIAL, ESPESSURA DE 15 CM, FCK = 30 MPA, COM USO DE FORMAS METÁLICAS. AF_09/2021</t>
  </si>
  <si>
    <t>EXECUÇÃO DE PISO DE CONCRETO, COM ACABAMENTO SUPERFICIAL, ESPESSURA DE 20 CM, FCK = 30 MPA, COM USO DE FORMAS EM MADEIRA SERRADA. AF_09/2021</t>
  </si>
  <si>
    <t>EXECUÇÃO DE PISO DE CONCRETO, COM ACABAMENTO SUPERFICIAL, ESPESSURA DE 20 CM, FCK = 30 MPA, COM USO DE FORMAS METÁLICAS. AF_09/2021</t>
  </si>
  <si>
    <t>EXECUÇÃO DE PISO DE CONCRETO, COM ACABAMENTO SUPERFICIAL, ESPESSURA DE 25 CM, FCK = 30 MPA, COM USO DE FORMAS EM MADEIRA SERRADA. AF_09/2021</t>
  </si>
  <si>
    <t>EXECUÇÃO DE PISO DE CONCRETO, COM ACABAMENTO SUPERFICIAL, ESPESSURA DE 25 CM, FCK = 30 MPA, COM USO DE FORMAS METÁLICAS. AF_09/2021</t>
  </si>
  <si>
    <t>EXECUÇÃO DE PISO DE CONCRETO, SEM ACABAMENTO SUPERFICIAL, ESPESSURA DE 15 CM, FCK = 30 MPA, COM USO DE FORMAS METÁLICAS. AF_09/2021</t>
  </si>
  <si>
    <t>EXECUÇÃO DE PISO DE CONCRETO, SEM ACABAMENTO SUPERFICIAL, ESPESSURA DE 20 CM, FCK = 30 MPA, COM USO DE FORMAS EM MADEIRA SERRADA. AF_09/2021</t>
  </si>
  <si>
    <t>EXECUÇÃO DE PISO DE CONCRETO, SEM ACABAMENTO SUPERFICIAL, ESPESSURA DE 20 CM, FCK = 30 MPA, COM USO DE FORMAS METÁLICAS. AF_09/2021</t>
  </si>
  <si>
    <t>EXECUÇÃO DE PISO DE CONCRETO, SEM ACABAMENTO SUPERFICIAL, ESPESSURA DE 25 CM, FCK = 30 MPA, COM USO DE FORMAS EM MADEIRA SERRADA. AF_09/2021</t>
  </si>
  <si>
    <t>EXECUÇÃO DE PISO DE CONCRETO, SEM ACABAMENTO SUPERFICIAL, ESPESSURA DE 25 CM, FCK = 30 MPA, COM USO DE FORMAS METÁLICAS. AF_09/2021</t>
  </si>
  <si>
    <t>EXECUÇÃO DE RADIER, ESPESSURA DE 10 CM, FCK = 30 MPA, COM USO DE FORMAS METÁLICAS. AF_09/2021</t>
  </si>
  <si>
    <t>EXECUÇÃO DE RADIER, ESPESSURA DE 15 CM, FCK = 30 MPA, COM USO DE FORMAS METÁLICAS. AF_09/2021</t>
  </si>
  <si>
    <t>EXECUÇÃO DE RADIER, ESPESSURA DE 20 CM, FCK = 30 MPA, COM USO DE FORMAS METÁLICAS. AF_09/2021</t>
  </si>
  <si>
    <t>EXECUÇÃO DE RADIER, ESPESSURA DE 25 CM, FCK = 30 MPA, COM USO DE FORMAS METÁLICAS. AF_09/2021</t>
  </si>
  <si>
    <t>EXECUÇÃO DE RADIER, ESPESSURA DE 30 CM, FCK = 30 MPA, COM USO DE FORMAS METÁLICAS. AF_09/2021</t>
  </si>
  <si>
    <t>MONTAGEM E DESMONTAGEM DE FORMA PARA RADIER, PISO DE CONCRETO OU LAJE SOBRE SOLO, COM SISTEMA DE FORMAS MANUSEÁVEIS METÁLICAS. AF_09/2021</t>
  </si>
  <si>
    <t>EXECUÇÃO DE IMPRIMAÇÃO IMPERMEABILIZANTE COM ASFALTO DILUÍDO CM-30, PARA O FECHAMENTO DE VALAS. AF_05/2021</t>
  </si>
  <si>
    <t>EXECUÇÃO DE PINTURA DE LIGAÇÃO COM EMULSÃO ASFÁLTICA RR-2C, PARA O FECHAMENTO DE VALAS. AF_12/2020</t>
  </si>
  <si>
    <t>EXECUÇÃO DE TAPA BURACO COM APLICAÇÃO DE CONCRETO ASFÁLTICO (AQUISIÇÃO EM USINA) E PINTURA DE LIGAÇÃO. AF_12/2020</t>
  </si>
  <si>
    <t>EXECUÇÃO DE TAPA BURACO COM APLICAÇÃO DE CONCRETO ASFÁLTICO (USINAGEM PRÓPRIA) E PINTURA DE LIGAÇÃO. AF_12/2020</t>
  </si>
  <si>
    <t>EXECUÇÃO DE TAPA BURACO COM APLICAÇÃO DE PRÉ MISTURADO A FRIO (AQUISIÇÃO EM USINA) E PINTURA DE LIGAÇÃO. AF_12/2020</t>
  </si>
  <si>
    <t>EXECUÇÃO DE TAPA BURACO COM APLICAÇÃO DE PRÉ MISTURADO A FRIO (USINAGEM PRÓPRIA) E PINTURA DE LIGAÇÃO. AF_12/2020</t>
  </si>
  <si>
    <t>REASSENTAMENTO DE PARALELEPÍPEDOS, REJUNTAMENTO COM PEDRISCO E EMULSÃO ASFÁLTICA, COM REAPROVEITAMENTO DOS PARALELEPÍPEDOS - INCLUSO RETIRADA E COLOCAÇÃO DO MATERIAL. AF_12/2020</t>
  </si>
  <si>
    <t>REASSENTAMENTO DE PEDRAS POLIÉDRICAS, REJUNTAMENTO COM PEDRISCO E EMULSÃO ASFÁLTICA, COM REAPROVEITAMENTO DAS PEDRAS POLIÉDRICAS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</si>
  <si>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</si>
  <si>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</si>
  <si>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REVESTIMENTO EM CONCRETO ASFÁLTICO (USINAGEM PRÓPRIA), PARA O FECHAMENTO DE VALAS - INCLUSO DEMOLIÇÃO DO PAVIMENTO. AF_12/2020</t>
  </si>
  <si>
    <t>RECOMPOSIÇÃO DE REVESTIMENTO EM PRÉ MISTURADO A FRIO (AQUISIÇÃO EM USINA), PARA FECHAMENTO DE VALAS - INCLUSO DEMOLIÇÃO DO PAVIMENTO. AF_12/2020</t>
  </si>
  <si>
    <t>RECOMPOSIÇÃO DE REVESTIMENTO EM PRÉ MISTURADO A FRIO (USINAGEM PRÓPRIA), PARA FECHAMENTO DE VALAS - INCLUSO DEMOLIÇÃO DO PAVIMENTO. AF_12/2020</t>
  </si>
  <si>
    <t>ELETRODUTO FLEXÍVEL CORRUGADO, PEAD, DN 125 (5"), PARA REDE ENTERRADA DE DISTRIBUIÇÃO DE ENERGIA ELÉTRICA - FORNECIMENTO E INSTALAÇÃO. AF_12/2021</t>
  </si>
  <si>
    <t>ELETRODUTO FLEXÍVEL CORRUGADO, PEAD, DN 150 (6"), PARA REDE ENTERRADA DE DISTRIBUIÇÃO DE ENERGIA ELÉTRICA - FORNECIMENTO E INSTALAÇÃO. AF_12/2021</t>
  </si>
  <si>
    <t>ELETRODUTO FLEXÍVEL CORRUGADO, PEAD, DN 175 (7"), PARA REDE ENTERRADA DE DISTRIBUIÇÃO DE ENERGIA ELÉTRICA - FORNECIMENTO E INSTALAÇÃO. AF_12/2021</t>
  </si>
  <si>
    <t>ELETRODUTO FLEXÍVEL CORRUGADO, PEAD, DN 200 (8"), PARA REDE ENTERRADA DE DISTRIBUIÇÃO DE ENERGIA ELÉTRICA - FORNECIMENTO E INSTALAÇÃO. AF_12/2021</t>
  </si>
  <si>
    <t>FITA DE SINALIZAÇÃO SUBTERRÂNEA PARA REDE ENTERRADA DE DISTRIBUIÇÃO DE ENERGIA ELÉTRICA - FORNECIMENTO E INSTALAÇÃO. AF_12/2021</t>
  </si>
  <si>
    <t>EXECUÇÃO DE JUNTA SOLDADA POR ELETROFUSÃO, DE TUBO OU CONEXÃO EM PEAD LISO PARA REDE DE ÁGUA OU ESGOTO, DIÂMETRO DE 1000 MM (NÃO INCLUI O FORNECIMENTO DE TUBO E CONEXÃO). AF_12/2021</t>
  </si>
  <si>
    <t>EXECUÇÃO DE JUNTA SOLDADA POR ELETROFUSÃO, DE TUBO OU CONEXÃO EM PEAD LISO PARA REDE DE ÁGUA OU ESGOTO, DIÂMETRO DE 110 MM (NÃO INCLUI O FORNECIMENTO DE TUBO E CONEXÃO). AF_12/2021</t>
  </si>
  <si>
    <t>EXECUÇÃO DE JUNTA SOLDADA POR ELETROFUSÃO, DE TUBO OU CONEXÃO EM PEAD LISO PARA REDE DE ÁGUA OU ESGOTO, DIÂMETRO DE 1200 MM (NÃO INCLUI O FORNECIMENTO DE TUBO E CONEXÃO). AF_12/2021</t>
  </si>
  <si>
    <t>EXECUÇÃO DE JUNTA SOLDADA POR ELETROFUSÃO, DE TUBO OU CONEXÃO EM PEAD LISO PARA REDE DE ÁGUA OU ESGOTO, DIÂMETRO DE 1400 MM (NÃO INCLUI O FORNECIMENTO DE TUBO E CONEXÃO). AF_12/2021</t>
  </si>
  <si>
    <t>EXECUÇÃO DE JUNTA SOLDADA POR ELETROFUSÃO, DE TUBO OU CONEXÃO EM PEAD LISO PARA REDE DE ÁGUA OU ESGOTO, DIÂMETRO DE 160 MM (NÃO INCLUI O FORNECIMENTO DE TUBO E CONEXÃO). AF_12/2021</t>
  </si>
  <si>
    <t>EXECUÇÃO DE JUNTA SOLDADA POR ELETROFUSÃO, DE TUBO OU CONEXÃO EM PEAD LISO PARA REDE DE ÁGUA OU ESGOTO, DIÂMETRO DE 1600 MM (NÃO INCLUI O FORNECIMENTO DE TUBO E CONEXÃO). AF_12/2021</t>
  </si>
  <si>
    <t>EXECUÇÃO DE JUNTA SOLDADA POR ELETROFUSÃO, DE TUBO OU CONEXÃO EM PEAD LISO PARA REDE DE ÁGUA OU ESGOTO, DIÂMETRO DE 180 MM (NÃO INCLUI O FORNECIMENTO DE TUBO E CONEXÃO). AF_12/2021</t>
  </si>
  <si>
    <t>EXECUÇÃO DE JUNTA SOLDADA POR ELETROFUSÃO, DE TUBO OU CONEXÃO EM PEAD LISO PARA REDE DE ÁGUA OU ESGOTO, DIÂMETRO DE 20 MM (NÃO INCLUI O FORNECIMENTO DE TUBO E CONEXÃO). AF_12/2021</t>
  </si>
  <si>
    <t>EXECUÇÃO DE JUNTA SOLDADA POR ELETROFUSÃO, DE TUBO OU CONEXÃO EM PEAD LISO PARA REDE DE ÁGUA OU ESGOTO, DIÂMETRO DE 200 MM (NÃO INCLUI O FORNECIMENTO DE TUBO E CONEXÃO). AF_12/2021</t>
  </si>
  <si>
    <t>EXECUÇÃO DE JUNTA SOLDADA POR ELETROFUSÃO, DE TUBO OU CONEXÃO EM PEAD LISO PARA REDE DE ÁGUA OU ESGOTO, DIÂMETRO DE 225 MM (NÃO INCLUI O FORNECIMENTO DE TUBO E CONEXÃO). AF_12/2021</t>
  </si>
  <si>
    <t>EXECUÇÃO DE JUNTA SOLDADA POR ELETROFUSÃO, DE TUBO OU CONEXÃO EM PEAD LISO PARA REDE DE ÁGUA OU ESGOTO, DIÂMETRO DE 250 MM (NÃO INCLUI O FORNECIMENTO DE TUBO E CONEXÃO). AF_12/2021</t>
  </si>
  <si>
    <t>EXECUÇÃO DE JUNTA SOLDADA POR ELETROFUSÃO, DE TUBO OU CONEXÃO EM PEAD LISO PARA REDE DE ÁGUA OU ESGOTO, DIÂMETRO DE 280 MM (NÃO INCLUI O FORNECIMENTO DE TUBO E CONEXÃO). AF_12/2021</t>
  </si>
  <si>
    <t>EXECUÇÃO DE JUNTA SOLDADA POR ELETROFUSÃO, DE TUBO OU CONEXÃO EM PEAD LISO PARA REDE DE ÁGUA OU ESGOTO, DIÂMETRO DE 315 MM (NÃO INCLUI O FORNECIMENTO DE TUBO E CONEXÃO). AF_12/2021</t>
  </si>
  <si>
    <t>EXECUÇÃO DE JUNTA SOLDADA POR ELETROFUSÃO, DE TUBO OU CONEXÃO EM PEAD LISO PARA REDE DE ÁGUA OU ESGOTO, DIÂMETRO DE 32 MM (NÃO INCLUI O FORNECIMENTO DE TUBO E CONEXÃO). AF_12/2021</t>
  </si>
  <si>
    <t>EXECUÇÃO DE JUNTA SOLDADA POR ELETROFUSÃO, DE TUBO OU CONEXÃO EM PEAD LISO PARA REDE DE ÁGUA OU ESGOTO, DIÂMETRO DE 355 MM (NÃO INCLUI O FORNECIMENTO DE TUBO E CONEXÃO). AF_12/2021</t>
  </si>
  <si>
    <t>EXECUÇÃO DE JUNTA SOLDADA POR ELETROFUSÃO, DE TUBO OU CONEXÃO EM PEAD LISO PARA REDE DE ÁGUA OU ESGOTO, DIÂMETRO DE 400 MM (NÃO INCLUI O FORNECIMENTO DE TUBO E CONEXÃO). AF_12/2021</t>
  </si>
  <si>
    <t>EXECUÇÃO DE JUNTA SOLDADA POR ELETROFUSÃO, DE TUBO OU CONEXÃO EM PEAD LISO PARA REDE DE ÁGUA OU ESGOTO, DIÂMETRO DE 450 MM (NÃO INCLUI O FORNECIMENTO DE TUBO E CONEXÃO). AF_12/2021</t>
  </si>
  <si>
    <t>EXECUÇÃO DE JUNTA SOLDADA POR ELETROFUSÃO, DE TUBO OU CONEXÃO EM PEAD LISO PARA REDE DE ÁGUA OU ESGOTO, DIÂMETRO DE 500 MM (NÃO INCLUI O FORNECIMENTO DE TUBO E CONEXÃO). AF_12/2021</t>
  </si>
  <si>
    <t>EXECUÇÃO DE JUNTA SOLDADA POR ELETROFUSÃO, DE TUBO OU CONEXÃO EM PEAD LISO PARA REDE DE ÁGUA OU ESGOTO, DIÂMETRO DE 560 MM (NÃO INCLUI O FORNECIMENTO DE TUBO E CONEXÃO). AF_12/2021</t>
  </si>
  <si>
    <t>EXECUÇÃO DE JUNTA SOLDADA POR ELETROFUSÃO, DE TUBO OU CONEXÃO EM PEAD LISO PARA REDE DE ÁGUA OU ESGOTO, DIÂMETRO DE 63 MM (NÃO INCLUI O FORNECIMENTO DE TUBO E CONEXÃO). AF_12/2021</t>
  </si>
  <si>
    <t>EXECUÇÃO DE JUNTA SOLDADA POR ELETROFUSÃO, DE TUBO OU CONEXÃO EM PEAD LISO PARA REDE DE ÁGUA OU ESGOTO, DIÂMETRO DE 630 MM (NÃO INCLUI O FORNECIMENTO DE TUBO E CONEXÃO). AF_12/2021</t>
  </si>
  <si>
    <t>EXECUÇÃO DE JUNTA SOLDADA POR ELETROFUSÃO, DE TUBO OU CONEXÃO EM PEAD LISO PARA REDE DE ÁGUA OU ESGOTO, DIÂMETRO DE 710 MM (NÃO INCLUI O FORNECIMENTO DE TUBO E CONEXÃO). AF_12/2021</t>
  </si>
  <si>
    <t>EXECUÇÃO DE JUNTA SOLDADA POR ELETROFUSÃO, DE TUBO OU CONEXÃO EM PEAD LISO PARA REDE DE ÁGUA OU ESGOTO, DIÂMETRO DE 800 MM (NÃO INCLUI O FORNECIMENTO DE TUBO E CONEXÃO). AF_12/2021</t>
  </si>
  <si>
    <t>EXECUÇÃO DE JUNTA SOLDADA POR ELETROFUSÃO, DE TUBO OU CONEXÃO EM PEAD LISO PARA REDE DE ÁGUA OU ESGOTO, DIÂMETRO DE 90 MM (NÃO INCLUI O FORNECIMENTO DE TUBO E CONEXÃO). AF_12/2021</t>
  </si>
  <si>
    <t>EXECUÇÃO DE JUNTA SOLDADA POR ELETROFUSÃO, DE TUBO OU CONEXÃO EM PEAD LISO PARA REDE DE ÁGUA OU ESGOTO, DIÂMETRO DE 900 MM (NÃO INCLUI O FORNECIMENTO DE TUBO E CONEXÃO). AF_12/2021</t>
  </si>
  <si>
    <t>EXECUÇÃO DE JUNTA SOLDADA POR TERMOFUSÃO, DE TUBO OU CONEXÃO EM PEAD LISO PARA REDE DE ÁGUA OU ESGOTO, DIÂMETRO DE 1000 MM (NÃO INCLUI O FORNECIMENTO DE TUBO E CONEXÃO). AF_12/2021</t>
  </si>
  <si>
    <t>EXECUÇÃO DE JUNTA SOLDADA POR TERMOFUSÃO, DE TUBO OU CONEXÃO EM PEAD LISO PARA REDE DE ÁGUA OU ESGOTO, DIÂMETRO DE 1200 MM (NÃO INCLUI O FORNECIMENTO DE TUBO E CONEXÃO). AF_12/2021</t>
  </si>
  <si>
    <t>EXECUÇÃO DE JUNTA SOLDADA POR TERMOFUSÃO, DE TUBO OU CONEXÃO EM PEAD LISO PARA REDE DE ÁGUA OU ESGOTO, DIÂMETRO DE 160 MM (NÃO INCLUI O FORNECIMENTO DE TUBO E CONEXÃO). AF_12/2021</t>
  </si>
  <si>
    <t>EXECUÇÃO DE JUNTA SOLDADA POR TERMOFUSÃO, DE TUBO OU CONEXÃO EM PEAD LISO PARA REDE DE ÁGUA OU ESGOTO, DIÂMETRO DE 180 MM (NÃO INCLUI O FORNECIMENTO DE TUBO E CONEXÃO). AF_12/2021</t>
  </si>
  <si>
    <t>EXECUÇÃO DE JUNTA SOLDADA POR TERMOFUSÃO, DE TUBO OU CONEXÃO EM PEAD LISO PARA REDE DE ÁGUA OU ESGOTO, DIÂMETRO DE 200 MM (NÃO INCLUI O FORNECIMENTO DE TUBO E CONEXÃO). AF_12/2021</t>
  </si>
  <si>
    <t>EXECUÇÃO DE JUNTA SOLDADA POR TERMOFUSÃO, DE TUBO OU CONEXÃO EM PEAD LISO PARA REDE DE ÁGUA OU ESGOTO, DIÂMETRO DE 225 MM (NÃO INCLUI O FORNECIMENTO DE TUBO E CONEXÃO). AF_12/2021</t>
  </si>
  <si>
    <t>EXECUÇÃO DE JUNTA SOLDADA POR TERMOFUSÃO, DE TUBO OU CONEXÃO EM PEAD LISO PARA REDE DE ÁGUA OU ESGOTO, DIÂMETRO DE 250 MM (NÃO INCLUI O FORNECIMENTO DE TUBO E CONEXÃO). AF_12/2021</t>
  </si>
  <si>
    <t>EXECUÇÃO DE JUNTA SOLDADA POR TERMOFUSÃO, DE TUBO OU CONEXÃO EM PEAD LISO PARA REDE DE ÁGUA OU ESGOTO, DIÂMETRO DE 280 MM (NÃO INCLUI O FORNECIMENTO DE TUBO E CONEXÃO). AF_12/2021</t>
  </si>
  <si>
    <t>EXECUÇÃO DE JUNTA SOLDADA POR TERMOFUSÃO, DE TUBO OU CONEXÃO EM PEAD LISO PARA REDE DE ÁGUA OU ESGOTO, DIÂMETRO DE 315 MM (NÃO INCLUI O FORNECIMENTO DE TUBO E CONEXÃO). AF_12/2021</t>
  </si>
  <si>
    <t>EXECUÇÃO DE JUNTA SOLDADA POR TERMOFUSÃO, DE TUBO OU CONEXÃO EM PEAD LISO PARA REDE DE ÁGUA OU ESGOTO, DIÂMETRO DE 355 MM (NÃO INCLUI O FORNECIMENTO DE TUBO E CONEXÃO). AF_12/2021</t>
  </si>
  <si>
    <t>EXECUÇÃO DE JUNTA SOLDADA POR TERMOFUSÃO, DE TUBO OU CONEXÃO EM PEAD LISO PARA REDE DE ÁGUA OU ESGOTO, DIÂMETRO DE 400 MM (NÃO INCLUI O FORNECIMENTO DE TUBO E CONEXÃO). AF_12/2021</t>
  </si>
  <si>
    <t>EXECUÇÃO DE JUNTA SOLDADA POR TERMOFUSÃO, DE TUBO OU CONEXÃO EM PEAD LISO PARA REDE DE ÁGUA OU ESGOTO, DIÂMETRO DE 450 MM (NÃO INCLUI O FORNECIMENTO DE TUBO E CONEXÃO). AF_12/2021</t>
  </si>
  <si>
    <t>EXECUÇÃO DE JUNTA SOLDADA POR TERMOFUSÃO, DE TUBO OU CONEXÃO EM PEAD LISO PARA REDE DE ÁGUA OU ESGOTO, DIÂMETRO DE 500 MM (NÃO INCLUI O FORNECIMENTO DE TUBO E CONEXÃO). AF_12/2021</t>
  </si>
  <si>
    <t>EXECUÇÃO DE JUNTA SOLDADA POR TERMOFUSÃO, DE TUBO OU CONEXÃO EM PEAD LISO PARA REDE DE ÁGUA OU ESGOTO, DIÂMETRO DE 560 MM (NÃO INCLUI O FORNECIMENTO DE TUBO E CONEXÃO). AF_12/2021</t>
  </si>
  <si>
    <t>EXECUÇÃO DE JUNTA SOLDADA POR TERMOFUSÃO, DE TUBO OU CONEXÃO EM PEAD LISO PARA REDE DE ÁGUA OU ESGOTO, DIÂMETRO DE 630 MM (NÃO INCLUI O FORNECIMENTO DE TUBO E CONEXÃO). AF_12/2021</t>
  </si>
  <si>
    <t>EXECUÇÃO DE JUNTA SOLDADA POR TERMOFUSÃO, DE TUBO OU CONEXÃO EM PEAD LISO PARA REDE DE ÁGUA OU ESGOTO, DIÂMETRO DE 710 MM (NÃO INCLUI O FORNECIMENTO DE TUBO E CONEXÃO). AF_12/2021</t>
  </si>
  <si>
    <t>EXECUÇÃO DE JUNTA SOLDADA POR TERMOFUSÃO, DE TUBO OU CONEXÃO EM PEAD LISO PARA REDE DE ÁGUA OU ESGOTO, DIÂMETRO DE 800 MM (NÃO INCLUI O FORNECIMENTO DE TUBO E CONEXÃO). AF_12/2021</t>
  </si>
  <si>
    <t>EXECUÇÃO DE JUNTA SOLDADA POR TERMOFUSÃO, DE TUBO OU CONEXÃO EM PEAD LISO PARA REDE DE ÁGUA OU ESGOTO, DIÂMETRO DE 900 MM (NÃO INCLUI O FORNECIMENTO DE TUBO E CONEXÃO).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</si>
  <si>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</si>
  <si>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</si>
  <si>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</si>
  <si>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TUBO PEAD LISO PARA REDE DE ÁGUA OU ESGOTO, DIÂMETRO DE 180 MM, JUNTA SOLDADA (NÃO INCLUI A EXECUÇÃO DE SOLDA) - FORNECIMENTO E ASSENTAMENTO. AF_12/2021</t>
  </si>
  <si>
    <t>TUBO PEAD LISO PARA REDE DE ÁGUA OU ESGOTO, DIÂMETRO DE 225 MM, JUNTA SOLDADA (NÃO INCLUI A EXECUÇÃO DE SOLDA) - FORNECIMENTO E ASSENTAMENTO. AF_12/2021</t>
  </si>
  <si>
    <t>TUBO PEAD LISO PARA REDE DE ÁGUA OU ESGOTO, DIÂMETRO DE 250 MM, JUNTA SOLDADA (NÃO INCLUI A EXECUÇÃO DE SOLDA) - FORNECIMENTO E ASSENTAMENTO. AF_12/2021</t>
  </si>
  <si>
    <t>TUBO PEAD LISO PARA REDE DE ÁGUA OU ESGOTO, DIÂMETRO DE 280 MM, JUNTA SOLDADA (NÃO INCLUI A EXECUÇÃO DE SOLDA) - FORNECIMENTO E ASSENTAMENTO. AF_12/2021</t>
  </si>
  <si>
    <t>TUBO PEAD LISO PARA REDE DE ÁGUA OU ESGOTO, DIÂMETRO DE 355 MM, JUNTA SOLDADA (NÃO INCLUI A EXECUÇÃO DE SOLDA) - FORNECIMENTO E ASSENTAMENTO. AF_12/2021</t>
  </si>
  <si>
    <t>TUBO PEAD LISO PARA REDE DE ÁGUA OU ESGOTO, DIÂMETRO DE 450 MM, JUNTA SOLDADA (NÃO INCLUI A EXECUÇÃO DE SOLDA) - FORNECIMENTO E ASSENTAMENTO. AF_12/2021</t>
  </si>
  <si>
    <t>TUBO PEAD LISO PARA REDE DE ÁGUA OU ESGOTO, DIÂMETRO DE 560 MM, JUNTA SOLDADA (NÃO INCLUI A EXECUÇÃO DE SOLDA) - FORNECIMENTO E ASSENTAMENTO. AF_12/2021</t>
  </si>
  <si>
    <t>TUBO PEAD LISO PARA REDE DE ÁGUA OU ESGOTO, DIÂMETRO DE 63 MM, JUNTA SOLDADA (NÃO INCLUI A EXECUÇÃO DE SOLDA) - FORNECIMENTO E ASSENTAMENTO. AF_12/2021</t>
  </si>
  <si>
    <t>TUBO PEAD LISO PARA REDE DE ÁGUA OU ESGOTO, DIÂMETRO DE 710 MM, JUNTA SOLDADA (NÃO INCLUI A EXECUÇÃO DE SOLDA) - FORNECIMENTO E ASSENTAMENTO. AF_12/2021</t>
  </si>
  <si>
    <t>TUBO PEAD LISO PARA REDE DE ÁGUA OU ESGOTO, DIÂMETRO DE 90 MM, JUNTA SOLDADA (NÃO INCLUI A EXECUÇÃO DE SOLDA) - FORNECIMENTO E ASSENTAMENTO. AF_12/2021</t>
  </si>
  <si>
    <t>REVESTIMENTO CERÂMICO PARA PAREDES EXTERNAS, COM PLACAS TIPO GRÊS OU SEMIGRÊS, FORMATO MENOR OU IGUAL A 200 CM2, ALINHADAS A PRUMO. AF_02/2023</t>
  </si>
  <si>
    <t>REVESTIMENTO CERÂMICO PARA PAREDES EXTERNAS, COM PLACAS TIPO GRÊS OU SEMIGRÊS, FORMATO MENOR OU IGUAL A 200 CM2, DISPOSTAS EM AMARRAÇÃO. AF_02/2023</t>
  </si>
  <si>
    <t>FORNECIMENTO E INSTALAÇÃO DE BALIZADOR SOBRE ASFALTO. AF_03/2022</t>
  </si>
  <si>
    <t>FORNECIMENTO E INSTALAÇÃO DE BARREIRA DE CONCRETO PERFIL NEW JERSEY DUPLA - 1070 MM. AF_03/2022</t>
  </si>
  <si>
    <t>FORNECIMENTO E INSTALAÇÃO DE BARREIRA DE CONCRETO PERFIL NEW JERSEY DUPLA - 810 MM. AF_03/2022</t>
  </si>
  <si>
    <t>FORNECIMENTO E INSTALAÇÃO DE BARREIRA DE CONCRETO PERFIL NEW JERSEY SIMPLES - 1070 MM. AF_03/2022</t>
  </si>
  <si>
    <t>FORNECIMENTO E INSTALAÇÃO DE BARREIRA DE CONCRETO PERFIL NEW JERSEY SIMPLES - 810 MM. AF_03/2022</t>
  </si>
  <si>
    <t>FORNECIMENTO E INSTALAÇÃO DE BARREIRA DE CONCRETO PERFIL TIPO F DUPLA - 1070 MM. AF_03/2022</t>
  </si>
  <si>
    <t>FORNECIMENTO E INSTALAÇÃO DE BARREIRA DE CONCRETO PERFIL TIPO F DUPLA - 810 MM. AF_03/2022</t>
  </si>
  <si>
    <t>FORNECIMENTO E INSTALAÇÃO DE BARREIRA DE CONCRETO PERFIL TIPO F SIMPLES - 1070 MM. AF_03/2022</t>
  </si>
  <si>
    <t>FORNECIMENTO E INSTALAÇÃO DE BARREIRA DE CONCRETO PERFIL TIPO F SIMPLES - 810 MM. AF_03/2022</t>
  </si>
  <si>
    <t>FORNECIMENTO E INSTALAÇÃO DE BATE RODAS SOBRE ASFALTO. AF_03/2022</t>
  </si>
  <si>
    <t>FORNECIMENTO E INSTALAÇÃO DE CALOTA SOBRE ASFALTO. AF_03/2022</t>
  </si>
  <si>
    <t>FORNECIMENTO E INSTALAÇÃO DE DEFENSA METÁLICA MALEÁVEL DUPLA, SOBRE SOLO. AF_03/2022</t>
  </si>
  <si>
    <t>FORNECIMENTO E INSTALAÇÃO DE DEFENSA METÁLICA MALEÁVEL SIMPLES, SOBRE SOLO. AF_03/2022</t>
  </si>
  <si>
    <t>FORNECIMENTO E INSTALAÇÃO DE DEFENSA METÁLICA SEMI MALEÁVEL DUPLA, SOBRE SOLO. AF_03/2022</t>
  </si>
  <si>
    <t>FORNECIMENTO E INSTALAÇÃO DE DEFENSA METÁLICA SEMI MALEÁVEL SIMPLES (ANCORAGEM), SOBRE SOLO. AF_03/2022</t>
  </si>
  <si>
    <t>FORNECIMENTO E INSTALAÇÃO DE DEFENSA METÁLICA SEMI MALEÁVEL SIMPLES, SOBRE SOLO. AF_03/2022</t>
  </si>
  <si>
    <t>FORNECIMENTO E INSTALAÇÃO DE DEFENSA METÁLICA SEMI-MALEAVEL DUPLA (ANCORAGEM), SOBRE SOLO. AF_03/2022</t>
  </si>
  <si>
    <t>FORNECIMENTO E INSTALAÇÃO DE DEFENSA METÁLICA TRIPLA ONDA DUPLA, SOBRE SOLO. AF_03/2022</t>
  </si>
  <si>
    <t>FORNECIMENTO E INSTALAÇÃO DE DEFENSA METÁLICA TRIPLA ONDA SIMPLES, SOBRE SOLO. AF_03/2022</t>
  </si>
  <si>
    <t>FORNECIMENTO E INSTALAÇÃO DE LOMBADA SOBRE ASFALTO. AF_03/2022</t>
  </si>
  <si>
    <t>FORNECIMENTO E INSTALAÇÃO DE PRISMA SOBRE ASFALTO. AF_03/2022</t>
  </si>
  <si>
    <t>FORNECIMENTO E INSTALAÇÃO DE SEGREGADOR SOBRE ASFALTO. AF_03/2022</t>
  </si>
  <si>
    <t>FORNECIMENTO E INSTALAÇÃO DE TACHA SOBRE ASFALTO. AF_03/2022</t>
  </si>
  <si>
    <t>FORNECIMENTO E INSTALAÇÃO DE TACHÃO SOBRE ASFALTO. AF_03/2022</t>
  </si>
  <si>
    <t>FORNECIMENTO E INSTALAÇÃO DE TERMINAL DE ANCORAGEM DE DEFENSA METÁLICA, EM BARREIRA DE CONCRETO. AF_03/2022</t>
  </si>
  <si>
    <t>FORNECIMENTO E INSTALAÇÃO DE PLACA DE SINALIZAÇÃO EM CHAPA DE ALUMÍNIO EM SUPORTE DE CONCRETO. AF_03/2022</t>
  </si>
  <si>
    <t>FORNECIMENTO E INSTALAÇÃO DE PLACA DE SINALIZAÇÃO EM CHAPA DE ALUMÍNIO EM SUPORTE DE MADEIRA. AF_03/2022</t>
  </si>
  <si>
    <t>FORNECIMENTO E INSTALAÇÃO DE PLACA DE SINALIZAÇÃO EM CHAPA DE ALUMÍNIO EM SUPORTE METÁLICO. AF_03/2022</t>
  </si>
  <si>
    <t>FORNECIMENTO E INSTALAÇÃO DE PLACA DE SINALIZAÇÃO EM CHAPA DE AÇO EM SUPORTE DE CONCRETO. AF_03/2022</t>
  </si>
  <si>
    <t>FORNECIMENTO E INSTALAÇÃO DE PLACA DE SINALIZAÇÃO EM CHAPA DE AÇO EM SUPORTE DE MADEIRA. AF_03/2022</t>
  </si>
  <si>
    <t>FORNECIMENTO E INSTALAÇÃO DE PLACA DE SINALIZAÇÃO EM CHAPA DE AÇO EM SUPORTE METÁLICO. AF_03/2022</t>
  </si>
  <si>
    <t>FORNECIMENTO E INSTALAÇÃO DE PLACA DE SINALIZAÇÃO EM PÓRTICO E SEMI-PÓRTICO. AF_03/2022</t>
  </si>
  <si>
    <t>FORNECIMENTO E INSTALAÇÃO DE PÓRTICO METÁLICO COM VÃO DE 10,3 M. AF_03/2022</t>
  </si>
  <si>
    <t>FORNECIMENTO E INSTALAÇÃO DE PÓRTICO METÁLICO COM VÃO DE 11,4 M. AF_03/2022</t>
  </si>
  <si>
    <t>FORNECIMENTO E INSTALAÇÃO DE PÓRTICO METÁLICO COM VÃO DE 12,5 M. AF_03/2022</t>
  </si>
  <si>
    <t>FORNECIMENTO E INSTALAÇÃO DE PÓRTICO METÁLICO COM VÃO DE 13,6 M. AF_03/2022</t>
  </si>
  <si>
    <t>FORNECIMENTO E INSTALAÇÃO DE PÓRTICO METÁLICO COM VÃO DE 14,8 M. AF_03/2022</t>
  </si>
  <si>
    <t>FORNECIMENTO E INSTALAÇÃO DE PÓRTICO METÁLICO COM VÃO DE 15,9 M. AF_03/2022</t>
  </si>
  <si>
    <t>FORNECIMENTO E INSTALAÇÃO DE PÓRTICO METÁLICO COM VÃO DE 17 M. AF_03/2022</t>
  </si>
  <si>
    <t>FORNECIMENTO E INSTALAÇÃO DE PÓRTICO METÁLICO COM VÃO DE 18,1 M. AF_03/2022</t>
  </si>
  <si>
    <t>FORNECIMENTO E INSTALAÇÃO DE PÓRTICO METÁLICO COM VÃO DE 19,2 M. AF_03/2022</t>
  </si>
  <si>
    <t>FORNECIMENTO E INSTALAÇÃO DE PÓRTICO METÁLICO COM VÃO DE 20,3 M. AF_03/2022</t>
  </si>
  <si>
    <t>FORNECIMENTO E INSTALAÇÃO DE PÓRTICO METÁLICO COM VÃO DE 21,5 M. AF_03/2022</t>
  </si>
  <si>
    <t>FORNECIMENTO E INSTALAÇÃO DE PÓRTICO METÁLICO COM VÃO DE 22,6 M. AF_03/2022</t>
  </si>
  <si>
    <t>FORNECIMENTO E INSTALAÇÃO DE PÓRTICO METÁLICO COM VÃO DE 23,7 M. AF_03/2022</t>
  </si>
  <si>
    <t>FORNECIMENTO E INSTALAÇÃO DE PÓRTICO METÁLICO COM VÃO DE 24,8 M. AF_03/2022</t>
  </si>
  <si>
    <t>FORNECIMENTO E INSTALAÇÃO DE PÓRTICO METÁLICO COM VÃO DE 26 M. AF_03/2022</t>
  </si>
  <si>
    <t>FORNECIMENTO E INSTALAÇÃO DE PÓRTICO METÁLICO COM VÃO DE 27,1 M. AF_03/2022</t>
  </si>
  <si>
    <t>FORNECIMENTO E INSTALAÇÃO DE PÓRTICO METÁLICO COM VÃO DE 9,2 M. AF_03/2022</t>
  </si>
  <si>
    <t>FORNECIMENTO E INSTALAÇÃO DE SEMI PÓRTICO DUPLO METÁLICO COM VÃO DE 2,7 M. AF_03/2022</t>
  </si>
  <si>
    <t>FORNECIMENTO E INSTALAÇÃO DE SEMI PÓRTICO DUPLO METÁLICO COM VÃO DE 3,8 M. AF_03/2022</t>
  </si>
  <si>
    <t>FORNECIMENTO E INSTALAÇÃO DE SEMI PÓRTICO DUPLO METÁLICO COM VÃO DE 4,9 M. AF_03/2022</t>
  </si>
  <si>
    <t>FORNECIMENTO E INSTALAÇÃO DE SEMI PÓRTICO DUPLO METÁLICO COM VÃO DE 6 M. AF_03/2022</t>
  </si>
  <si>
    <t>FORNECIMENTO E INSTALAÇÃO DE SEMI PÓRTICO DUPLO METÁLICO COM VÃO DE 7,2 M. AF_03/2022</t>
  </si>
  <si>
    <t>FORNECIMENTO E INSTALAÇÃO DE SEMI PÓRTICO DUPLO METÁLICO COM VÃO DE 8,3 M. AF_03/2022</t>
  </si>
  <si>
    <t>FORNECIMENTO E INSTALAÇÃO DE SEMI PÓRTICO METÁLICO COM VÃO DE 2,7 M. AF_03/2022</t>
  </si>
  <si>
    <t>FORNECIMENTO E INSTALAÇÃO DE SEMI PÓRTICO METÁLICO COM VÃO DE 3,8 M. AF_03/2022</t>
  </si>
  <si>
    <t>FORNECIMENTO E INSTALAÇÃO DE SEMI PÓRTICO METÁLICO COM VÃO DE 4,9 M. AF_03/2022</t>
  </si>
  <si>
    <t>FORNECIMENTO E INSTALAÇÃO DE SEMI PÓRTICO METÁLICO COM VÃO DE 6 M. AF_03/2022</t>
  </si>
  <si>
    <t>FORNECIMENTO E INSTALAÇÃO DE SEMI PÓRTICO METÁLICO COM VÃO DE 7,2 M. AF_03/2022</t>
  </si>
  <si>
    <t>FORNECIMENTO E INSTALAÇÃO DE SEMI PÓRTICO METÁLICO COM VÃO DE 8,3 M. AF_03/2022</t>
  </si>
  <si>
    <t>FORNECIMENTO E INSTALAÇÃO DE SUPORTE METÁLICO GALVANIZADO PARA PLACAS DE SINALIZAÇÃO EM SOLO, COM H= DE 2,5 M E DIÂMETRO DE 2''. AF_03/2022</t>
  </si>
  <si>
    <t>FORNECIMENTO E INSTALAÇÃO DE SUPORTE METÁLICO GALVANIZADO PARA PLACAS DE SINALIZAÇÃO, EM BASE DE CONCRETO, COM H= DE 2,0 M E DIÂMETRO DE 2''. AF_03/2022</t>
  </si>
  <si>
    <t>FORNECIMENTO E INSTALAÇÃO DE SUPORTE METÁLICO GALVANIZADO PARA PLACAS DE SINALIZAÇÃO, EM BASE DE CONCRETO, COM H= DE 2,5 M E DIÂMETRO DE 2''. AF_03/2022</t>
  </si>
  <si>
    <t>FORNECIMENTO E INSTALAÇÃO DE SUPORTE METÁLICO GALVANIZADO PARA PLACAS DE SINALIZAÇÃO, EM SOLO, COM H= DE 2,0 M E DIÂMETRO DE 2''. AF_03/2022</t>
  </si>
  <si>
    <t>CONECTOR SPLIT-BOLT, PARA SPDA, PARA CABOS DE 16 A 70 MM2 - FORNECIMENTO E INSTALAÇÃO. AF_08/2023</t>
  </si>
  <si>
    <t>CONJUNTO DE ESTAIAMENTO PARA MASTRO DE SPDA (COMPRIMENTO DOS ESTAIS = 12 M) - FORNECIMENTO E INSTALAÇÃO. AF_08/2023</t>
  </si>
  <si>
    <t>CONJUNTO DE ESTAIAMENTO PARA MASTRO DE SPDA (COMPRIMENTO DOS ESTAIS = 2 M) - FORNECIMENTO E INSTALAÇÃO. AF_08/2023</t>
  </si>
  <si>
    <t>CONJUNTO DE ESTAIAMENTO PARA MASTRO DE SPDA (COMPRIMENTO DOS ESTAIS = 4 M) - FORNECIMENTO E INSTALAÇÃO. AF_08/2023</t>
  </si>
  <si>
    <t>CONJUNTO DE ESTAIAMENTO PARA MASTRO DE SPDA (COMPRIMENTO DOS ESTAIS = 8 M) - FORNECIMENTO E INSTALAÇÃO. AF_08/2023</t>
  </si>
  <si>
    <t>CONJUNTO PARA-RAIOS TIPO FRANKLIN PARA SPDA (INCLUSO BASE METÁLICA, MASTRO COM 6 M, CAPTOR FRANKLIN E CONJUNTO DE ESTAIAMENTO COM 3 ESTAIS FLEXÍVEIS DE 4 M) - FORNECIMENTO E INSTALAÇÃO. AF_08/2023</t>
  </si>
  <si>
    <t>CORDOALHA DE COBRE NU 35 MM², NÃO ENTERRADA, COM PRESILHA - FORNECIMENTO E INSTALAÇÃO. AF_08/2023</t>
  </si>
  <si>
    <t>CORDOALHA DE COBRE NU 50 MM², NÃO ENTERRADA, COM PRESILHA - FORNECIMENTO E INSTALAÇÃO. AF_08/2023</t>
  </si>
  <si>
    <t>CORDOALHA DE COBRE NU 70 MM², NÃO ENTERRADA, COM PRESILHA - FORNECIMENTO E INSTALAÇÃO. AF_08/2023</t>
  </si>
  <si>
    <t>FITA DE ALUMÍNIO 70 MM² PARA SPDA - FORNECIMENTO E INSTALAÇÃO. AF_08/2023</t>
  </si>
  <si>
    <t>PRESILHA PARA FIXAÇÃO DE CORDOALHA NÃO ENTERRADA PARA SPDA - FORNECIMENTO E INSTALAÇÃO. AF_08/2023</t>
  </si>
  <si>
    <t>SOLDA EXOTÉRMICA PARA SPDA - FORNECIMENTO E INSTALAÇÃO. AF_08/2023</t>
  </si>
  <si>
    <t>SUPORTE ISOLADOR 2 DESCIDAS PARA FIXAÇÃO DA CORDOALHA DE COBRE EM MASTRO 1 1/2" DE SPDA - FORNECIMENTO E INSTALAÇÃO. AF_08/2023</t>
  </si>
  <si>
    <t>INSTALAÇÃO E FORNECIMENTO DE PAINEL FIXO NA PAREDE COM TOMADAS E SAÍDAS PARA GASES MEDICINAIS. AF_11/2023</t>
  </si>
  <si>
    <t>INSTALAÇÃO E FORNECIMENTO DE PAINEL SUSPENSO COM TOMADAS E SAÍDAS PARA GASES MEDICINAIS. AF_11/2023</t>
  </si>
  <si>
    <t>INSTALAÇÃO E FORNECIMENTO DE POSTO PAREDE, INTERNO OU EXTERNO, PARA REDE DE GASES HOSPITALARES, COM VÁLVULA DE IMPACTO P/ESTANQUEIDADE, PRESSÃO MÁX. TRAB. 8,0 KGF/CM2, CONEXÕES, COM CANOPLA PLÁSTICA COM INDICAÇÃO DO TIPO DE GÁS, COMPLETO. AF_11/2023</t>
  </si>
  <si>
    <t>INSTALAÇÃO E FORNECIMENTO DE RÉGUA DE INALOTERAPIA DE PAREDE PARA REDE DE GÁS COMPRIMIDO, COM 3 PONTOS DE CONSUMO DE GASES IDENTIFICADOS, EM PERFIL DE ALUMÍNIO, APROX. 40 CM, INCLUI VÁLVULA DE IMPACTO E CONEXÕES EM LATÃO, COMPLETO. AF_11/2023</t>
  </si>
  <si>
    <t>INSTALAÇÃO E FORNECIMENTO DE RÉGUA DE INALOTERAPIA DE PAREDE PARA REDE DE GÁS OXIGÊNIO, COM 3 PONTOS DE CONSUMO DE GASES IDENTIFICADOS, EM PERFIL DE ALUMÍNIO ANODIZ., APROX. 40 CM, INCLUI VÁLVULA DE IMPACTO E CONEXÕES EM LATÃO, COMPLETO. AF_11/2023</t>
  </si>
  <si>
    <t>CAIXA DE EMBUTIR EM AÇO GALVANIZADO PARA ABRIGO DE HIDRÔMETRO - FORNECIMENTO E INSTALAÇÃO (EXCLUSIVE HIDRÔMETRO). AF_03/2024</t>
  </si>
  <si>
    <t>CAIXA DE EMBUTIR EM POLICARBONATO PARA ABRIGO DE HIDRÔMETRO - FORNECIMENTO E INSTALAÇÃO (EXCLUSIVE HIDRÔMETRO). AF_03/2024</t>
  </si>
  <si>
    <t>CAIXA DE EMBUTIR EM POLIPROPILENO PARA ABRIGO DE HIDRÔMETRO - FORNECIMENTO E INSTALAÇÃO (EXCLUSIVE HIDRÔMETRO). AF_03/2024</t>
  </si>
  <si>
    <t>CAIXA DE SOBREPOR EM AÇO GALVANIZADO PARA ABRIGO DE HIDRÔMETRO - FORNECIMENTO E INSTALAÇÃO (EXCLUSIVE HIDRÔMETRO). AF_03/2024</t>
  </si>
  <si>
    <t>CAIXA EM CONCRETO PRÉ-MOLDADO PARA ABRIGO DE HIDRÔMETRO COM DN 25 MM - FORNECIMENTO E INSTALAÇÃO (EXCLUSIVE HIDRÔMETRO). AF_03/2024</t>
  </si>
  <si>
    <t>CUMEEIRA NORMAL PARA TELHA TRAPEZOIDAL DE AÇO, E = 0,5 MM, INCLUSO ACESSÓRIOS DE FIXAÇÃO E IÇAMENTO. AF_07/2019</t>
  </si>
  <si>
    <t>ISOLAMENTO TERMOACÚSTICO COM LÃ MINERAL NA SUBCOBERTURA, INCLUSO TRANSPORTE VERTICAL. AF_07/2019</t>
  </si>
  <si>
    <t>CARGA E DESCARGA COM CARRINHO PLATAFORMA, DE BANCADA DE MÁRMORE OU GRANITO PARA COZINHA/LAVATÓRIO OU MÁRMORE SINTÉTICO COM CUBA INTEGRADA, EM BALSA DE 1000 TONELADAS. AF_05/2024</t>
  </si>
  <si>
    <t>CARGA E DESCARGA COM CARRINHO PLATAFORMA, DE BANCADA DE MÁRMORE OU GRANITO PARA COZINHA/LAVATÓRIO OU MÁRMORE SINTÉTICO COM CUBA INTEGRADA, EM BALSA DE 1500 TONELADAS. AF_05/2024</t>
  </si>
  <si>
    <t>CARGA E DESCARGA COM CARRINHO PLATAFORMA, DE BANCADA DE MÁRMORE OU GRANITO PARA COZINHA/LAVATÓRIO OU MÁRMORE SINTÉTICO COM CUBA INTEGRADA, EM BALSA DE 2000 TONELADAS. AF_05/2024</t>
  </si>
  <si>
    <t>CARGA E DESCARGA COM CARRINHO PLATAFORMA, DE BANCADA DE MÁRMORE OU GRANITO PARA COZINHA/LAVATÓRIO OU MÁRMORE SINTÉTICO COM CUBA INTEGRADA, EM BALSA DE 600 TONELADAS. AF_05/2024</t>
  </si>
  <si>
    <t>CARGA E DESCARGA COM MANIPULADOR TELESCÓPICO, DE PÁLETE DE BACIA SANITÁRIA, CAIXA ACOPLADA, TANQUE OU PIA, EM BALSA DE 1000 TONELADAS. AF_05/2024</t>
  </si>
  <si>
    <t>CARGA E DESCARGA COM MANIPULADOR TELESCÓPICO, DE PÁLETE DE BACIA SANITÁRIA, CAIXA ACOPLADA, TANQUE OU PIA, EM BALSA DE 1500 TONELADAS. AF_05/2024</t>
  </si>
  <si>
    <t>CARGA E DESCARGA COM MANIPULADOR TELESCÓPICO, DE PÁLETE DE BACIA SANITÁRIA, CAIXA ACOPLADA, TANQUE OU PIA, EM BALSA DE 2000 TONELADAS. AF_05/2024</t>
  </si>
  <si>
    <t>CARGA E DESCARGA COM MANIPULADOR TELESCÓPICO, DE PÁLETE DE BACIA SANITÁRIA, CAIXA ACOPLADA, TANQUE OU PIA, EM BALSA DE 600 TONELADAS. AF_05/2024</t>
  </si>
  <si>
    <t>CARGA E DESCARGA COM MANIPULADOR TELESCÓPICO, DE PÁLETE DE BLOCOS VAZADOS DE CONCRETO OU CERÂMICO, EM BALSA DE 1000 TONELADAS. AF_05/2024</t>
  </si>
  <si>
    <t>CARGA E DESCARGA COM MANIPULADOR TELESCÓPICO, DE PÁLETE DE BLOCOS VAZADOS DE CONCRETO OU CERÂMICO, EM BALSA DE 1500 TONELADAS. AF_05/2024</t>
  </si>
  <si>
    <t>CARGA E DESCARGA COM MANIPULADOR TELESCÓPICO, DE PÁLETE DE BLOCOS VAZADOS DE CONCRETO OU CERÂMICO, EM BALSA DE 2000 TONELADAS. AF_05/2024</t>
  </si>
  <si>
    <t>CARGA E DESCARGA COM MANIPULADOR TELESCÓPICO, DE PÁLETE DE BLOCOS VAZADOS DE CONCRETO OU CERÂMICO, EM BALSA DE 600 TONELADAS. AF_05/2024</t>
  </si>
  <si>
    <t>CARGA E DESCARGA COM MANIPULADOR TELESCÓPICO, DE PÁLETE DE CAIXAS COM REVESTIMENTO CERÂMICO, EM BALSA DE 1000 TONELADAS. AF_05/2024</t>
  </si>
  <si>
    <t>CARGA E DESCARGA COM MANIPULADOR TELESCÓPICO, DE PÁLETE DE CAIXAS COM REVESTIMENTO CERÂMICO, EM BALSA DE 1500 TONELADAS. AF_05/2024</t>
  </si>
  <si>
    <t>CARGA E DESCARGA COM MANIPULADOR TELESCÓPICO, DE PÁLETE DE CAIXAS COM REVESTIMENTO CERÂMICO, EM BALSA DE 2000 TONELADAS. AF_05/2024</t>
  </si>
  <si>
    <t>CARGA E DESCARGA COM MANIPULADOR TELESCÓPICO, DE PÁLETE DE CAIXAS COM REVESTIMENTO CERÂMICO, EM BALSA DE 600 TONELADAS. AF_05/2024</t>
  </si>
  <si>
    <t>CARGA E DESCARGA COM MANIPULADOR TELESCÓPICO, DE PÁLETE DE LATAS 18 LITROS, EM BALSA DE 1000 TONELADAS. AF_05/2024</t>
  </si>
  <si>
    <t>CARGA E DESCARGA COM MANIPULADOR TELESCÓPICO, DE PÁLETE DE LATAS 18 LITROS, EM BALSA DE 1500 TONELADAS. AF_05/2024</t>
  </si>
  <si>
    <t>CARGA E DESCARGA COM MANIPULADOR TELESCÓPICO, DE PÁLETE DE LATAS 18 LITROS, EM BALSA DE 2000 TONELADAS. AF_05/2024</t>
  </si>
  <si>
    <t>CARGA E DESCARGA COM MANIPULADOR TELESCÓPICO, DE PÁLETE DE LATAS 18 LITROS, EM BALSA DE 600 TONELADAS. AF_05/2024</t>
  </si>
  <si>
    <t>CARGA E DESCARGA COM MANIPULADOR TELESCÓPICO, DE PÁLETE DE SACOS, EM BALSA DE 1000 TONELADAS. AF_05/2024</t>
  </si>
  <si>
    <t>CARGA E DESCARGA COM MANIPULADOR TELESCÓPICO, DE PÁLETE DE SACOS, EM BALSA DE 1500 TONELADAS. AF_05/2024</t>
  </si>
  <si>
    <t>CARGA E DESCARGA COM MANIPULADOR TELESCÓPICO, DE PÁLETE DE SACOS, EM BALSA DE 2000 TONELADAS. AF_05/2024</t>
  </si>
  <si>
    <t>CARGA E DESCARGA COM MANIPULADOR TELESCÓPICO, DE PÁLETE DE SACOS, EM BALSA DE 600 TONELADAS. AF_05/2024</t>
  </si>
  <si>
    <t>CARGA E DESCARGA COM MANIPULADOR TELESCÓPICO, DE PÁLETE DE TELHA DE CONCRETO OU CERÂMICA, EM BALSA DE 1000 TONELADAS. AF_05/2024</t>
  </si>
  <si>
    <t>CARGA E DESCARGA COM MANIPULADOR TELESCÓPICO, DE PÁLETE DE TELHA DE CONCRETO OU CERÂMICA, EM BALSA DE 1500 TONELADAS. AF_05/2024</t>
  </si>
  <si>
    <t>CARGA E DESCARGA COM MANIPULADOR TELESCÓPICO, DE PÁLETE DE TELHA DE CONCRETO OU CERÂMICA, EM BALSA DE 2000 TONELADAS. AF_05/2024</t>
  </si>
  <si>
    <t>CARGA E DESCARGA COM MANIPULADOR TELESCÓPICO, DE PÁLETE DE TELHA DE CONCRETO OU CERÂMICA, EM BALSA DE 600 TONELADAS. AF_05/2024</t>
  </si>
  <si>
    <t>CARGA E DESCARGA COM MANIPULADOR TELESCÓPICO, DE TELHAS TERMOACÚSTICAS, FIBROCIMENTO, AÇO ZINCADO, FIBROCIMENTO ESTRUTURAL, CANALETE 90 OU KALHETÃO, EM BALSA DE 1000 TONELADAS. AF_05/2024</t>
  </si>
  <si>
    <t>CARGA E DESCARGA COM MANIPULADOR TELESCÓPICO, DE TELHAS TERMOACÚSTICAS, FIBROCIMENTO, AÇO ZINCADO, FIBROCIMENTO ESTRUTURAL, CANALETE 90 OU KALHETÃO, EM BALSA DE 1500 TONELADAS. AF_05/2024</t>
  </si>
  <si>
    <t>CARGA E DESCARGA COM MANIPULADOR TELESCÓPICO, DE TELHAS TERMOACÚSTICAS, FIBROCIMENTO, AÇO ZINCADO, FIBROCIMENTO ESTRUTURAL, CANALETE 90 OU KALHETÃO, EM BALSA DE 2000 TONELADAS. AF_05/2024</t>
  </si>
  <si>
    <t>CARGA E DESCARGA COM MANIPULADOR TELESCÓPICO, DE TELHAS TERMOACÚSTICAS, FIBROCIMENTO, AÇO ZINCADO, FIBROCIMENTO ESTRUTURAL, CANALETE 90 OU KALHETÃO, EM BALSA DE 600 TONELADAS. AF_05/2024</t>
  </si>
  <si>
    <t>CARGA E DESCARGA DE BETONEIRA, COM CAMINHÃO CARROCERIA COM GUINDAUTO (MUNCK) 11,7 TM, EM BALSA DE 1000 TONELADAS. AF_05/2024</t>
  </si>
  <si>
    <t>CARGA E DESCARGA DE BETONEIRA, COM CAMINHÃO CARROCERIA COM GUINDAUTO (MUNCK) 11,7 TM, EM BALSA DE 1500 TONELADAS. AF_05/2024</t>
  </si>
  <si>
    <t>CARGA E DESCARGA DE BETONEIRA, COM CAMINHÃO CARROCERIA COM GUINDAUTO (MUNCK) 11,7 TM, EM BALSA DE 2000 TONELADAS. AF_05/2024</t>
  </si>
  <si>
    <t>CARGA E DESCARGA DE BETONEIRA, COM CAMINHÃO CARROCERIA COM GUINDAUTO (MUNCK) 11,7 TM, EM BALSA DE 600 TONELADAS. AF_05/2024</t>
  </si>
  <si>
    <t>CARGA E DESCARGA DE CAMINHÃO DE 10 M³, EM BALSA DE 1000 TONELADAS. AF_05/2024</t>
  </si>
  <si>
    <t>CARGA E DESCARGA DE CAMINHÃO DE 10 M³, EM BALSA DE 1500 TONELADAS. AF_05/2024</t>
  </si>
  <si>
    <t>CARGA E DESCARGA DE CAMINHÃO DE 10 M³, EM BALSA DE 2000 TONELADAS. AF_05/2024</t>
  </si>
  <si>
    <t>CARGA E DESCARGA DE CAMINHÃO DE 10 M³, EM BALSA DE 600 TONELADAS. AF_05/2024</t>
  </si>
  <si>
    <t>CARGA E DESCARGA DE CAMINHÃO DE 14 M³, EM BALSA DE 1000 TONELADAS. AF_05/2024</t>
  </si>
  <si>
    <t>CARGA E DESCARGA DE CAMINHÃO DE 14 M³, EM BALSA DE 1500 TONELADAS. AF_05/2024</t>
  </si>
  <si>
    <t>CARGA E DESCARGA DE CAMINHÃO DE 14 M³, EM BALSA DE 2000 TONELADAS. AF_05/2024</t>
  </si>
  <si>
    <t>CARGA E DESCARGA DE CAMINHÃO DE 14 M³, EM BALSA DE 600 TONELADAS. AF_05/2024</t>
  </si>
  <si>
    <t>CARGA E DESCARGA DE CAMINHÃO DE 6 M³, EM BALSA DE 1000 TONELADAS. AF_05/2024</t>
  </si>
  <si>
    <t>CARGA E DESCARGA DE CAMINHÃO DE 6 M³, EM BALSA DE 1500 TONELADAS. AF_05/2024</t>
  </si>
  <si>
    <t>CARGA E DESCARGA DE CAMINHÃO DE 6 M³, EM BALSA DE 2000 TONELADAS. AF_05/2024</t>
  </si>
  <si>
    <t>CARGA E DESCARGA DE CAMINHÃO DE 6 M³, EM BALSA DE 600 TONELADAS. AF_05/2024</t>
  </si>
  <si>
    <t>CARGA E DESCARGA DE PERFIL METÁLICO E VERGALHÕES DE AÇO E VERGALHÕES DE AÇO, COM CAMINHÃO CARROCERIA COM GUINDAUTO (MUNCK) 11,7 TM, EM BALSA DE 1500 TONELADAS. AF_05/2024</t>
  </si>
  <si>
    <t>CARGA E DESCARGA DE PERFIL METÁLICO E VERGALHÕES DE AÇO, COM CAMINHÃO CARROCERIA COM GUINDAUTO (MUNCK) 11,7 TM, EM BALSA DE 1000 TONELADAS. AF_05/2024</t>
  </si>
  <si>
    <t>CARGA E DESCARGA DE PERFIL METÁLICO E VERGALHÕES DE AÇO, COM CAMINHÃO CARROCERIA COM GUINDAUTO (MUNCK) 11,7 TM, EM BALSA DE 2000 TONELADAS. AF_05/2024</t>
  </si>
  <si>
    <t>CARGA E DESCARGA DE PERFIL METÁLICO E VERGALHÕES DE AÇO, COM CAMINHÃO CARROCERIA COM GUINDAUTO (MUNCK) 11,7 TM, EM BALSA DE 600 TONELADAS. AF_05/2024</t>
  </si>
  <si>
    <t>CARGA E DESCARGA DE POSTES DE CONCRETO, COM CAMINHÃO CARROCERIA COM GUINDAUTO (MUNCK) 11,7 TM, EM BALSA DE 1000 TONELADAS. AF_05/2024</t>
  </si>
  <si>
    <t>CARGA E DESCARGA DE POSTES DE CONCRETO, COM CAMINHÃO CARROCERIA COM GUINDAUTO (MUNCK) 11,7 TM, EM BALSA DE 1500 TONELADAS. AF_05/2024</t>
  </si>
  <si>
    <t>CARGA E DESCARGA DE POSTES DE CONCRETO, COM CAMINHÃO CARROCERIA COM GUINDAUTO (MUNCK) 11,7 TM, EM BALSA DE 2000 TONELADAS. AF_05/2024</t>
  </si>
  <si>
    <t>CARGA E DESCARGA DE POSTES DE CONCRETO, COM CAMINHÃO CARROCERIA COM GUINDAUTO (MUNCK) 11,7 TM, EM BALSA DE 600 TONELADAS. AF_05/2024</t>
  </si>
  <si>
    <t>CARGA E DESCARGA DE RETROESCAVADEIRA, EM BALSA DE 1000 TONELADAS. AF_05/2024</t>
  </si>
  <si>
    <t>CARGA E DESCARGA DE RETROESCAVADEIRA, EM BALSA DE 1500 TONELADAS. AF_05/2024</t>
  </si>
  <si>
    <t>CARGA E DESCARGA DE RETROESCAVADEIRA, EM BALSA DE 2000 TONELADAS. AF_05/2024</t>
  </si>
  <si>
    <t>CARGA E DESCARGA DE RETROESCAVADEIRA, EM BALSA DE 600 TONELADAS. AF_05/2024</t>
  </si>
  <si>
    <t>CARGA E DESCARGA DE SOLOS E MATERIAIS GRANULARES, COM CAMINHÃO DE 10 M³ E ESCAVADEIRA HIDRÁULICA, EM BALSA DE 1000 TONELADAS. AF_05/2024</t>
  </si>
  <si>
    <t>CARGA E DESCARGA DE SOLOS E MATERIAIS GRANULARES, COM CAMINHÃO DE 10 M³ E ESCAVADEIRA HIDRÁULICA, EM BALSA DE 1500 TONELADAS. AF_05/2024</t>
  </si>
  <si>
    <t>CARGA E DESCARGA DE SOLOS E MATERIAIS GRANULARES, COM CAMINHÃO DE 10 M³ E ESCAVADEIRA HIDRÁULICA, EM BALSA DE 2000 TONELADAS. AF_05/2024</t>
  </si>
  <si>
    <t>CARGA E DESCARGA DE SOLOS E MATERIAIS GRANULARES, COM CAMINHÃO DE 10 M³ E ESCAVADEIRA HIDRÁULICA, EM BALSA DE 600 TONELADAS. AF_05/2024</t>
  </si>
  <si>
    <t>CARGA E DESCARGA DE SOLOS E MATERIAIS GRANULARES, COM CAMINHÃO DE 14 M³ E ESCAVADEIRA HIDRÁULICA, EM BALSA DE 1000 TONELADAS. AF_05/2024</t>
  </si>
  <si>
    <t>CARGA E DESCARGA DE SOLOS E MATERIAIS GRANULARES, COM CAMINHÃO DE 14 M³ E ESCAVADEIRA HIDRÁULICA, EM BALSA DE 1500 TONELADAS. AF_05/2024</t>
  </si>
  <si>
    <t>CARGA E DESCARGA DE SOLOS E MATERIAIS GRANULARES, COM CAMINHÃO DE 14 M³ E ESCAVADEIRA HIDRÁULICA, EM BALSA DE 2000 TONELADAS. AF_05/2024</t>
  </si>
  <si>
    <t>CARGA E DESCARGA DE SOLOS E MATERIAIS GRANULARES, COM CAMINHÃO DE 14 M³ E ESCAVADEIRA HIDRÁULICA, EM BALSA DE 600 TONELADAS. AF_05/2024</t>
  </si>
  <si>
    <t>CARGA E DESCARGA DE SOLOS E MATERIAIS GRANULARES, COM CAMINHÃO DE 6 M³ E ESCAVADEIRA HIDRÁULICA, EM BALSA DE 1000 TONELADAS. AF_05/2024</t>
  </si>
  <si>
    <t>CARGA E DESCARGA DE SOLOS E MATERIAIS GRANULARES, COM CAMINHÃO DE 6 M³ E ESCAVADEIRA HIDRÁULICA, EM BALSA DE 1500 TONELADAS. AF_05/2024</t>
  </si>
  <si>
    <t>CARGA E DESCARGA DE SOLOS E MATERIAIS GRANULARES, COM CAMINHÃO DE 6 M³ E ESCAVADEIRA HIDRÁULICA, EM BALSA DE 2000 TONELADAS. AF_05/2024</t>
  </si>
  <si>
    <t>CARGA E DESCARGA DE SOLOS E MATERIAIS GRANULARES, COM CAMINHÃO DE 6 M³ E ESCAVADEIRA HIDRÁULICA, EM BALSA DE 600 TONELADAS. AF_05/2024</t>
  </si>
  <si>
    <t>CARGA E DESCARGA DE TELA DE AÇO, COM CAMINHÃO CARROCERIA COM GUINDAUTO (MUNCK) 11,7 TM, EM BALSA DE 1000 TONELADAS. AF_05/2024</t>
  </si>
  <si>
    <t>CARGA E DESCARGA DE TELA DE AÇO, COM CAMINHÃO CARROCERIA COM GUINDAUTO (MUNCK) 11,7 TM, EM BALSA DE 1500 TONELADAS. AF_05/2024</t>
  </si>
  <si>
    <t>CARGA E DESCARGA DE TELA DE AÇO, COM CAMINHÃO CARROCERIA COM GUINDAUTO (MUNCK) 11,7 TM, EM BALSA DE 2000 TONELADAS. AF_05/2024</t>
  </si>
  <si>
    <t>CARGA E DESCARGA DE TELA DE AÇO, COM CAMINHÃO CARROCERIA COM GUINDAUTO (MUNCK) 11,7 TM, EM BALSA DE 600 TONELADAS. AF_05/2024</t>
  </si>
  <si>
    <t>CARGA E DESCARGA DE TUBOS DE CONCRETO, COM CAMINHÃO CARROCERIA COM GUINDAUTO (MUNCK) 11,7 TM, EM BALSA DE 1000 TONELADAS. AF_05/2024</t>
  </si>
  <si>
    <t>CARGA E DESCARGA DE TUBOS DE CONCRETO, COM CAMINHÃO CARROCERIA COM GUINDAUTO (MUNCK) 11,7 TM, EM BALSA DE 1500 TONELADAS. AF_05/2024</t>
  </si>
  <si>
    <t>CARGA E DESCARGA DE TUBOS DE CONCRETO, COM CAMINHÃO CARROCERIA COM GUINDAUTO (MUNCK) 11,7 TM, EM BALSA DE 2000 TONELADAS. AF_05/2024</t>
  </si>
  <si>
    <t>CARGA E DESCARGA DE TUBOS DE CONCRETO, COM CAMINHÃO CARROCERIA COM GUINDAUTO (MUNCK) 11,7 TM, EM BALSA DE 600 TONELADAS. AF_05/2024</t>
  </si>
  <si>
    <t>CARGA E DESCARGA DE TUBOS METÁLICOS, COM CAMINHÃO CARROCERIA COM GUINDAUTO (MUNCK) 11,7 TM, EM BALSA DE 1000 TONELADAS. AF_05/2024</t>
  </si>
  <si>
    <t>CARGA E DESCARGA DE TUBOS METÁLICOS, COM CAMINHÃO CARROCERIA COM GUINDAUTO (MUNCK) 11,7 TM, EM BALSA DE 1500 TONELADAS. AF_05/2024</t>
  </si>
  <si>
    <t>CARGA E DESCARGA DE TUBOS METÁLICOS, COM CAMINHÃO CARROCERIA COM GUINDAUTO (MUNCK) 11,7 TM, EM BALSA DE 2000 TONELADAS. AF_05/2024</t>
  </si>
  <si>
    <t>CARGA E DESCARGA DE TUBOS METÁLICOS, COM CAMINHÃO CARROCERIA COM GUINDAUTO (MUNCK) 11,7 TM, EM BALSA DE 600 TONELADAS. AF_05/2024</t>
  </si>
  <si>
    <t>CARGA E DESCARGA DE TUBOS PLÁSTICOS, COM CAMINHÃO CARROCERIA COM GUINDAUTO (MUNCK) 11,7 TM, EM BALSA DE 1000 TONELADAS. AF_05/2024</t>
  </si>
  <si>
    <t>CARGA E DESCARGA DE TUBOS PLÁSTICOS, COM CAMINHÃO CARROCERIA COM GUINDAUTO (MUNCK) 11,7 TM, EM BALSA DE 1500 TONELADAS. AF_05/2024</t>
  </si>
  <si>
    <t>CARGA E DESCARGA DE TUBOS PLÁSTICOS, COM CAMINHÃO CARROCERIA COM GUINDAUTO (MUNCK) 11,7 TM, EM BALSA DE 2000 TONELADAS. AF_05/2024</t>
  </si>
  <si>
    <t>CARGA E DESCARGA DE TUBOS PLÁSTICOS, COM CAMINHÃO CARROCERIA COM GUINDAUTO (MUNCK) 11,7 TM, EM BALSA DE 600 TONELADAS. AF_05/2024</t>
  </si>
  <si>
    <t>CARGA E DESCARGA MANUAL, DE JANELA, KIT PORTA-PRONTA OU PORTA DE MADEIRA, PORTA DE AÇO E PORTA DE ALUMÍNIO, EM BALSA DE 1000 TONELADAS. AF_05/2024</t>
  </si>
  <si>
    <t>CARGA E DESCARGA MANUAL, DE JANELA, KIT PORTA-PRONTA OU PORTA DE MADEIRA, PORTA DE AÇO E PORTA DE ALUMÍNIO, EM BALSA DE 1500 TONELADAS. AF_05/2024</t>
  </si>
  <si>
    <t>CARGA E DESCARGA MANUAL, DE JANELA, KIT PORTA-PRONTA OU PORTA DE MADEIRA, PORTA DE AÇO E PORTA DE ALUMÍNIO, EM BALSA DE 2000 TONELADAS. AF_05/2024</t>
  </si>
  <si>
    <t>CARGA E DESCARGA MANUAL, DE JANELA, KIT PORTA-PRONTA OU PORTA DE MADEIRA, PORTA DE AÇO E PORTA DE ALUMÍNIO, EM BALSA DE 600 TONELADAS. AF_05/2024</t>
  </si>
  <si>
    <t>CARGA E DESCARGA MANUAL, DE PEÇAS DE MADEIRA (CAIBROS, TÁBUAS, RIPAS, VIGAS E COMPENSADOS), EM BALSA DE 1000 TONELADAS. AF_05/2024</t>
  </si>
  <si>
    <t>CARGA E DESCARGA MANUAL, DE PEÇAS DE MADEIRA (CAIBROS, TÁBUAS, RIPAS, VIGAS E COMPENSADOS), EM BALSA DE 1500 TONELADAS. AF_05/2024</t>
  </si>
  <si>
    <t>CARGA E DESCARGA MANUAL, DE PEÇAS DE MADEIRA (CAIBROS, TÁBUAS, RIPAS, VIGAS E COMPENSADOS), EM BALSA DE 2000 TONELADAS. AF_05/2024</t>
  </si>
  <si>
    <t>CARGA E DESCARGA MANUAL, DE PEÇAS DE MADEIRA (CAIBROS, TÁBUAS, RIPAS, VIGAS E COMPENSADOS), EM BALSA DE 600 TONELADAS. AF_05/2024</t>
  </si>
  <si>
    <t>CARGA E DESCARGA MANUAL, DE VIDRO, EM BALSA DE 1000 TONELADAS. AF_05/2024</t>
  </si>
  <si>
    <t>CARGA E DESCARGA MANUAL, DE VIDRO, EM BALSA DE 1500 TONELADAS. AF_05/2024</t>
  </si>
  <si>
    <t>CARGA E DESCARGA MANUAL, DE VIDRO, EM BALSA DE 2000 TONELADAS. AF_05/2024</t>
  </si>
  <si>
    <t>CARGA E DESCARGA MANUAL, DE VIDRO, EM BALSA DE 600 TONELADAS. AF_05/2024</t>
  </si>
  <si>
    <t>TRANSPORTE FLUVIAL COM CONJUNTO EMPURRADOR DE 250 HP E BALSA DE 200 A 600 TONELADAS, EM VIA NAVEGÁVEL NO SENTIDO A JUSANTE (DESCENDO O RIO). AF_05/2024</t>
  </si>
  <si>
    <t>TRANSPORTE FLUVIAL COM CONJUNTO EMPURRADOR DE 250 HP E BALSA DE 200 A 600 TONELADAS, EM VIA NAVEGÁVEL NO SENTIDO A MONTANTE (SUBINDO O RIO). AF_05/2024</t>
  </si>
  <si>
    <t>TRANSPORTE FLUVIAL COM CONJUNTO EMPURRADOR DE 315 HP E BALSA 600 A 1000 TONELADAS, EM VIA NAVEGÁVEL NO SENTIDO A JUSANTE (DESCENDO O RIO). AF_05/2024</t>
  </si>
  <si>
    <t>TRANSPORTE FLUVIAL COM CONJUNTO EMPURRADOR DE 315 HP E BALSA 600 A 1000 TONELADAS, EM VIA NAVEGÁVEL NO SENTIDO A MONTANTE (SUBINDO O RIO). AF_05/2024</t>
  </si>
  <si>
    <t>TRANSPORTE FLUVIAL COM CONJUNTO EMPURRADOR DE 475 HP E BALSA DE 1.000 A 1.500 TONELADAS, EM VIA NAVEGÁVEL NO SENTIDO A JUSANTE (DESCENDO O RIO). AF_05/2024</t>
  </si>
  <si>
    <t>TRANSPORTE FLUVIAL COM CONJUNTO EMPURRADOR DE 475 HP E BALSA DE 1.000 A 1.500 TONELADAS, EM VIA NAVEGÁVEL NO SENTIDO A MONTANTE (SUBINDO O RIO). AF_05/2024</t>
  </si>
  <si>
    <t>TRANSPORTE FLUVIAL COM CONJUNTO EMPURRADOR DE 600 HP E BALSA DE 1.500 A 2.000 TONELADAS, EM VIA NAVEGÁVEL NO SENTIDO A JUSANTE (DESCENDO O RIO). AF_05/2024</t>
  </si>
  <si>
    <t>TRANSPORTE FLUVIAL COM CONJUNTO EMPURRADOR DE 600 HP E BALSA DE 1.500 A 2.000 TONELADAS, EM VIA NAVEGÁVEL NO SENTIDO A MONTANTE (SUBINDO O RIO). AF_05/2024</t>
  </si>
  <si>
    <t>PAVIMENTO COM TRATAMENTO SUPERFICIAL DUPLO, COM CAP 150/200. AF_01/2020</t>
  </si>
  <si>
    <t>PAVIMENTO COM TRATAMENTO SUPERFICIAL DUPLO, COM EMULSÃO ASFÁLTICA RR-2C, COM BANHO DILUÍDO. AF_01/2020</t>
  </si>
  <si>
    <t>PAVIMENTO COM TRATAMENTO SUPERFICIAL DUPLO, COM EMULSÃO ASFÁLTICA RR-2C, COM CAPA SELANTE. AF_01/2020</t>
  </si>
  <si>
    <t>PAVIMENTO COM TRATAMENTO SUPERFICIAL DUPLO, COM EMULSÃO ASFÁLTICA RR-2C. AF_01/2020</t>
  </si>
  <si>
    <t>PAVIMENTO COM TRATAMENTO SUPERFICIAL SIMPLES, COM CAP 150/200. AF_01/2020</t>
  </si>
  <si>
    <t>PAVIMENTO COM TRATAMENTO SUPERFICIAL SIMPLES, COM EMULSÃO ASFÁLTICA RR-2C, COM BANHO DILUÍDO. AF_01/2020</t>
  </si>
  <si>
    <t>PAVIMENTO COM TRATAMENTO SUPERFICIAL SIMPLES, COM EMULSÃO ASFÁLTICA RR-2C. AF_01/2020</t>
  </si>
  <si>
    <t>PAVIMENTO COM TRATAMENTO SUPERFICIAL TRIPLO, COM CAP 150/200. AF_01/2020</t>
  </si>
  <si>
    <t>PAVIMENTO COM TRATAMENTO SUPERFICIAL TRIPLO, COM EMULSÃO ASFÁLTICA RR-2C, COM BANHO DILUÍDO. AF_01/2020</t>
  </si>
  <si>
    <t>PAVIMENTO COM TRATAMENTO SUPERFICIAL TRIPLO, COM EMULSÃO ASFÁLTICA RR-2C, COM CAPA SELANTE. AF_01/2020</t>
  </si>
  <si>
    <t>PAVIMENTO COM TRATAMENTO SUPERFICIAL TRIPLO, COM EMULSÃO ASFÁLTICA RR-2C. AF_01/2020</t>
  </si>
  <si>
    <t>TUBULÃO A CÉU ABERTO, DIÂMETRO DO FUSTE DE 100CM, ESCAVAÇÃO MANUAL, SEM ALARGAMENTO DE BASE, CONCRETO FEITO EM OBRA E LANÇADO COM JERICA. AF_05/2020</t>
  </si>
  <si>
    <t>TUBULÃO A CÉU ABERTO, DIÂMETRO DO FUSTE DE 100CM, ESCAVAÇÃO MANUAL, SEM ALARGAMENTO DE BASE, CONCRETO USINADO E LANÇADO COM BOMBA OU DIRETAMENTE DO CAMINHÃO (EXCLUSIVE BOMBEAMENTO). AF_05/2020</t>
  </si>
  <si>
    <t>TUBULÃO A CÉU ABERTO, DIÂMETRO DO FUSTE DE 100CM, ESCAVAÇÃO MECÂNICA, SEM ALARGAMENTO DE BASE, CONCRETO FEITO EM OBRA E LANÇADO COM JERICA (EXCLUSIVE MOBILIZAÇÃO E DESMOBILIZAÇÃO). AF_05/2020</t>
  </si>
  <si>
    <t>TUBULÃO A CÉU ABERTO, DIÂMETRO DO FUSTE DE 100CM, ESCAVAÇÃO MECÂNICA, SEM ALARGAMENTO DE BASE, CONCRETO USINADO E LANÇADO COM BOMBA OU DIRETAMENTE DO CAMINHÃO (EXCLUSIVE BOMBEAMENTO, MOBILIZAÇÃO E DESMOBILIZAÇÃO). AF_05/2020</t>
  </si>
  <si>
    <t>TUBULÃO A CÉU ABERTO, DIÂMETRO DO FUSTE DE 120CM, ESCAVAÇÃO MANUAL, SEM ALARGAMENTO DE BASE, CONCRETO FEITO EM OBRA E LANÇADO COM JERICA. AF_05/2020</t>
  </si>
  <si>
    <t>TUBULÃO A CÉU ABERTO, DIÂMETRO DO FUSTE DE 120CM, ESCAVAÇÃO MANUAL, SEM ALARGAMENTO DE BASE, CONCRETO USINADO E LANÇADO COM BOMBA OU DIRETAMENTE DO CAMINHÃO (EXCLUSIVE BOMBEAMENTO). AF_05/2020</t>
  </si>
  <si>
    <t>TUBULÃO A CÉU ABERTO, DIÂMETRO DO FUSTE DE 120CM, ESCAVAÇÃO MECÂNICA, SEM ALARGAMENTO DE BASE, CONCRETO FEITO EM OBRA E LANÇADO COM JERICA (EXCLUSIVE MOBILIZAÇÃO E DESMOBILIZAÇÃO). AF_05/2020</t>
  </si>
  <si>
    <t>TUBULÃO A CÉU ABERTO, DIÂMETRO DO FUSTE DE 120CM, ESCAVAÇÃO MECÂNICA, SEM ALARGAMENTO DE BASE, CONCRETO USINADO E LANÇADO COM BOMBA OU DIRETAMENTE DO CAMINHÃO (EXCLUSIVE BOMBEAMENTO, MOBILIZAÇÃO E DESMOBILIZAÇÃO). AF_05/2020</t>
  </si>
  <si>
    <t>TUBULÃO A CÉU ABERTO, DIÂMETRO DO FUSTE DE 70CM, ESCAVAÇÃO MANUAL, SEM ALARGAMENTO DE BASE, CONCRETO FEITO EM OBRA E LANÇADO COM JERICA. AF_05/2020</t>
  </si>
  <si>
    <t>TUBULÃO A CÉU ABERTO, DIÂMETRO DO FUSTE DE 70CM, ESCAVAÇÃO MANUAL, SEM ALARGAMENTO DE BASE, CONCRETO USINADO E LANÇADO COM BOMBA OU DIRETAMENTE DO CAMINHÃO (EXCLUSIVE BOMBEAMENTO). AF_05/2020</t>
  </si>
  <si>
    <t>TUBULÃO A CÉU ABERTO, DIÂMETRO DO FUSTE DE 70CM, ESCAVAÇÃO MECÂNICA, SEM ALARGAMENTO DE BASE, CONCRETO FEITO EM OBRA E LANÇADO COM JERICA. AF_05/2020</t>
  </si>
  <si>
    <t>TUBULÃO A CÉU ABERTO, DIÂMETRO DO FUSTE DE 70CM, ESCAVAÇÃO MECÂNICA, SEM ALARGAMENTO DE BASE, CONCRETO USINADO E LANÇADO COM BOMBA OU DIRETAMENTE DO CAMINHÃO (EXCLUSIVE BOMBEAMENTO, MOBILIZAÇÃO E DESMOBILIZAÇÃO). AF_05/2020</t>
  </si>
  <si>
    <t>TUBULÃO A CÉU ABERTO, DIÂMETRO DO FUSTE DE 80CM, ESCAVAÇÃO MANUAL, SEM ALARGAMENTO DE BASE, CONCRETO FEITO EM OBRA E LANÇADO COM JERICA. AF_05/2020</t>
  </si>
  <si>
    <t>TUBULÃO A CÉU ABERTO, DIÂMETRO DO FUSTE DE 80CM, ESCAVAÇÃO MANUAL, SEM ALARGAMENTO DE BASE, CONCRETO USINADO E LANÇADO COM BOMBA OU DIRETAMENTE DO CAMINHÃO (EXCLUSIVE BOMBEAMENTO). AF_05/2020</t>
  </si>
  <si>
    <t>TUBULÃO A CÉU ABERTO, DIÂMETRO DO FUSTE DE 80CM, ESCAVAÇÃO MECÂNICA, SEM ALARGAMENTO DE BASE, CONCRETO FEITO EM OBRA E LANÇADO COM JERICA (EXCLUSIVE MOBILIZAÇÃO E DESMOBILIZAÇÃO). AF_05/2020</t>
  </si>
  <si>
    <t>TUBULÃO A CÉU ABERTO, DIÂMETRO DO FUSTE DE 80CM, ESCAVAÇÃO MECÂNICA, SEM ALARGAMENTO DE BASE, CONCRETO USINADO E LANÇADO COM BOMBA OU DIRETAMENTE DO CAMINHÃO (EXCLUSIVE BOMBEAMENTO, MOBILIZAÇÃO E DESMOBILIZAÇÃO). AF_05/2020</t>
  </si>
  <si>
    <t>USINAGEM DE CONCRETO ASFÁLTICO COM CAP 50/70 PARA CAMADA DE ROLAMENTO, PADRÃO DNIT FAIXA C, EM USINA DE ASFALTO GRAVIMÉTRICA DE 150 TON/H. AF_03/2020</t>
  </si>
  <si>
    <t>USINAGEM DE CONCRETO ASFÁLTICO COM CAP 50/70, PARA CAMADA DE BINDER, PADRÃO DNIT FAIXA B, EM USINA DE ASFALTO CONTÍNUA DE 140 TON/H. AF_03/2020</t>
  </si>
  <si>
    <t>USINAGEM DE CONCRETO ASFÁLTICO COM CAP 50/70, PARA CAMADA DE BINDER, PADRÃO DNIT FAIXA B, EM USINA DE ASFALTO CONTÍNUA DE 80 TON/H. AF_03/2020</t>
  </si>
  <si>
    <t>USINAGEM DE CONCRETO ASFÁLTICO COM CAP 50/70, PARA CAMADA DE BINDER, PADRÃO DNIT FAIXA B, EM USINA DE ASFALTO GRAVIMÉTRICA DE 150 TON/H. AF_03/2020</t>
  </si>
  <si>
    <t>USINAGEM DE CONCRETO ASFÁLTICO COM CAP 50/70, PARA CAMADA DE ROLAMENTO, PADRÃO DNIT FAIXA C, EM USINA DE ASFALTO CONTÍNUA DE 140 TON/H. AF_03/2020</t>
  </si>
  <si>
    <t>USINAGEM DE CONCRETO ASFÁLTICO COM CAP 50/70, PARA CAMADA DE ROLAMENTO, PADRÃO DNIT FAIXA C, EM USINA DE ASFALTO CONTÍNUA DE 80 TON/H. AF_03/2020</t>
  </si>
  <si>
    <t>USINAGEM DE PRÉ MISTURADO A FRIO, PARA CAMADA DE BINDER, PADRÃO DNIT FAIXA B. AF_03/2020</t>
  </si>
  <si>
    <t>USINAGEM DE PRÉ MISTURADO A FRIO, PARA CAMADA DE ROLAMENTO, PADRÃO DNIT FAIXA C. AF_03/2020</t>
  </si>
  <si>
    <t>ESPELHO CRISTAL, ESPESSURA 4 MM, ADERIDO COM ADESIVO FIXA-ESPELHO E FITA DUPLA-FACE, COM MOLDURA DE MADEIRA APARAFUSADA NA PAREDE, COM ÁREA MAIOR QUE 1,0 M2. AF_01/2021</t>
  </si>
  <si>
    <t>ESPELHO CRISTAL, ESPESSURA 4 MM, ADERIDO COM ADESIVO FIXA-ESPELHO, COM MOLDURA DE MADEIRA APARAFUSADA NA PAREDE, COM ÁREA MAIOR QUE 1,0 M2. AF_01/2021</t>
  </si>
  <si>
    <t>ESPELHO CRISTAL, ESPESSURA 4 MM, ADERIDO COM ADESIVO FIXA-ESPELHO, COM MOLDURA DE MADEIRA APARAFUSADA NA PAREDE, COM ÁREA MENOR OU IGUAL A 1,0 M2. AF_01/2021</t>
  </si>
  <si>
    <t>ESPELHO CRISTAL, ESPESSURA 4 MM, SEM MOLDURA, ADERIDO COM ADESIVO FIXA-ESPELHO E FITA DUPLA-FACE. AF_01/2021</t>
  </si>
  <si>
    <t>ESPELHO CRISTAL, ESPESSURA 4 MM, SEM MOLDURA, ADERIDO COM ADESIVO FIXA-ESPELHO. AF_01/2021</t>
  </si>
  <si>
    <t>ESPELHO CRISTAL, ESPESSURA 4 MM, SEM MOLDURA, APARAFUSADO COM BOTÃO DE ROSCA INTERNA, COM ÁREA MAIOR QUE 1,0 M2. AF_01/2021</t>
  </si>
  <si>
    <t>ESPELHO CRISTAL, ESPESSURA 4 MM, SEM MOLDURA, APARAFUSADO COM BOTÃO DE ROSCA INTERNA, COM ÁREA MENOR OU IGUAL A 1,0 M2. AF_01/2021</t>
  </si>
  <si>
    <t>ESPELHO CRISTAL, ESPESSURA 4MM, ADERIDO COM ADESIVO FIXA ESPELHO FITA DUPLA-FACE, COM MOLDURA DE MADEIRA APARAFUSADA NA PAREDE, COM ÁREA MENOR OU IGUAL A 1,0 M2. AF_01/2021</t>
  </si>
  <si>
    <t>INSTALAÇÃO DE VIDRO LAMINADO, E = 12 MM (4+4+4), FIXADO COM SILICONE ESTRUTURAL. AF_01/2021</t>
  </si>
  <si>
    <t>INSTALAÇÃO DE VIDRO LAMINADO, E = 15 MM (5+5+5), FIXADO COM SILICONE ESTRUTURAL. AF_01/2021</t>
  </si>
  <si>
    <t>INSTALAÇÃO DE VIDRO LAMINADO, E = 8 MM (4+4), FIXADO COM SILICONE ESTRUTURAL. AF_01/2021</t>
  </si>
  <si>
    <t>PORTA DE CORRER EM VIDRO TEMPERADO, 2 FOLHAS DE 90X210 CM, ESPESSURA 10 MM, INCLUSIVE ACESSÓRIOS. AF_01/2021</t>
  </si>
  <si>
    <t>PORTA DE CORRER EM VIDRO TEMPERADO, 90X210 CM, ESPESSURA 10MM, INCLUSIVE ACESSÓRIOS. AF_01/2021</t>
  </si>
  <si>
    <t>VÁLVULA DE SEGURANÇA À TEMPERATURA, 1/2" - FORNECIMENTO E INSTALAÇÃO. AF_08/2021</t>
  </si>
  <si>
    <t>VÁLVULA ESFERA PARA GÁS, 1" - FORNECIMENTO E INSTALAÇÃO. AF_08/2021</t>
  </si>
  <si>
    <t>VÁLVULA ESFERA PARA GÁS, 1/2" - FORNECIMENTO E INSTALAÇÃO. AF_08/2021</t>
  </si>
  <si>
    <t>VÁLVULA ESFERA PARA GÁS, 3/4" - FORNECIMENTO E INSTALAÇÃO. AF_08/2021</t>
  </si>
  <si>
    <t>VÁLVULA ESTABILIZADORA DE VAZÃO/ AUTOFLOW, 1" - FORNECIMENTO E INSTALAÇÃO. AF_08/2021</t>
  </si>
  <si>
    <t>VÁLVULA ESTABILIZADORA DE VAZÃO/ AUTOFLOW, 3/4" - FORNECIMENTO E INSTALAÇÃO. AF_08/2021</t>
  </si>
  <si>
    <t>VÁLVULA REDUTORA DE PRESSÃO PARA SISTEMAS PREDIAIS, 1 1/2" - FORNECIMENTO E INSTALAÇÃO. AF_08/2021</t>
  </si>
  <si>
    <t>VÁLVULA REDUTORA DE PRESSÃO PARA SISTEMAS PREDIAIS, 1 1/4" - FORNECIMENTO E INSTALAÇÃO. AF_08/2021</t>
  </si>
  <si>
    <t>VÁLVULA REDUTORA DE PRESSÃO PARA SISTEMAS PREDIAIS, 1" - FORNECIMENTO E INSTALAÇÃO. AF_08/2021</t>
  </si>
  <si>
    <t>VÁLVULA REDUTORA DE PRESSÃO PARA SISTEMAS PREDIAIS, 1/2" - FORNECIMENTO E INSTALAÇÃO. AF_08/2021</t>
  </si>
  <si>
    <t>VÁLVULA REDUTORA DE PRESSÃO PARA SISTEMAS PREDIAIS, 2 1/2" - FORNECIMENTO E INSTALAÇÃO. AF_08/2021</t>
  </si>
  <si>
    <t>VÁLVULA REDUTORA DE PRESSÃO PARA SISTEMAS PREDIAIS, 2" - FORNECIMENTO E INSTALAÇÃO. AF_08/2021</t>
  </si>
  <si>
    <t>VÁLVULA REDUTORA DE PRESSÃO PARA SISTEMAS PREDIAIS, 3/4" - FORNECIMENTO E INSTALAÇÃO. AF_08/2021</t>
  </si>
  <si>
    <t>VÁLVULA VENTOSA ELIMINADORA DE AR, PARA SISTEMAS PREDIAIS, 1/2" - FORNECIMENTO E INSTALAÇÃO. AF_08/2021</t>
  </si>
  <si>
    <t>VÁLVULA VENTOSA ELIMINADORA DE AR, PARA SISTEMAS PREDIAIS, 3/4" - FORNECIMENTO E INSTALAÇÃO. AF_08/2021</t>
  </si>
  <si>
    <t>JUNTA DE DESMONTAGEM TRAVADA AXIALMENTE DE FERRO FUNDIDO PARA REDE DE ÁGUA OU ESGOTO, DN 100 MM. AF_12/2021</t>
  </si>
  <si>
    <t>JUNTA DE DESMONTAGEM TRAVADA AXIALMENTE DE FERRO FUNDIDO PARA REDE DE ÁGUA OU ESGOTO, DN 150 MM. AF_12/2021</t>
  </si>
  <si>
    <t>JUNTA DE DESMONTAGEM TRAVADA AXIALMENTE DE FERRO FUNDIDO PARA REDE DE ÁGUA OU ESGOTO, DN 200 MM. AF_12/2021</t>
  </si>
  <si>
    <t>JUNTA DE DESMONTAGEM TRAVADA AXIALMENTE DE FERRO FUNDIDO PARA REDE DE ÁGUA OU ESGOTO, DN 250 MM. AF_12/2021</t>
  </si>
  <si>
    <t>JUNTA DE DESMONTAGEM TRAVADA AXIALMENTE DE FERRO FUNDIDO PARA REDE DE ÁGUA OU ESGOTO, DN 300 MM. AF_12/2021</t>
  </si>
  <si>
    <t>JUNTA DE DESMONTAGEM TRAVADA AXIALMENTE DE FERRO FUNDIDO PARA REDE DE ÁGUA OU ESGOTO, DN 350 MM. AF_12/2021</t>
  </si>
  <si>
    <t>JUNTA DE DESMONTAGEM TRAVADA AXIALMENTE DE FERRO FUNDIDO PARA REDE DE ÁGUA OU ESGOTO, DN 400 MM. AF_12/2021</t>
  </si>
  <si>
    <t>JUNTA DE DESMONTAGEM TRAVADA AXIALMENTE DE FERRO FUNDIDO PARA REDE DE ÁGUA OU ESGOTO, DN 500 MM. AF_12/2021</t>
  </si>
  <si>
    <t>JUNTA DE DESMONTAGEM TRAVADA AXIALMENTE DE FERRO FUNDIDO PARA REDE DE ÁGUA OU ESGOTO, DN 600 MM. AF_12/2021</t>
  </si>
  <si>
    <t>JUNTA DE DESMONTAGEM TRAVADA AXIALMENTE DE FERRO FUNDIDO PARA REDE DE ÁGUA OU ESGOTO, DN 80 MM. AF_12/2021</t>
  </si>
  <si>
    <t>JUNTA MECÂNICA (LUVA DE CORRER COM BOLSA JUNTA MECÂNICA) DE FERRO FUNDIDO PARA REDE DE ÁGUA OU ESGOTO, DN 100 MM. AF_12/2021</t>
  </si>
  <si>
    <t>JUNTA MECÂNICA (LUVA DE CORRER COM BOLSA JUNTA MECÂNICA) DE FERRO FUNDIDO PARA REDE DE ÁGUA OU ESGOTO, DN 1000 MM. AF_12/2021</t>
  </si>
  <si>
    <t>JUNTA MECÂNICA (LUVA DE CORRER COM BOLSA JUNTA MECÂNICA) DE FERRO FUNDIDO PARA REDE DE ÁGUA OU ESGOTO, DN 1200 MM. AF_12/2021</t>
  </si>
  <si>
    <t>JUNTA MECÂNICA (LUVA DE CORRER COM BOLSA JUNTA MECÂNICA) DE FERRO FUNDIDO PARA REDE DE ÁGUA OU ESGOTO, DN 150 MM. AF_12/2021</t>
  </si>
  <si>
    <t>JUNTA MECÂNICA (LUVA DE CORRER COM BOLSA JUNTA MECÂNICA) DE FERRO FUNDIDO PARA REDE DE ÁGUA OU ESGOTO, DN 200 MM. AF_12/2021</t>
  </si>
  <si>
    <t>JUNTA MECÂNICA (LUVA DE CORRER COM BOLSA JUNTA MECÂNICA) DE FERRO FUNDIDO PARA REDE DE ÁGUA OU ESGOTO, DN 250 MM. AF_12/2021</t>
  </si>
  <si>
    <t>JUNTA MECÂNICA (LUVA DE CORRER COM BOLSA JUNTA MECÂNICA) DE FERRO FUNDIDO PARA REDE DE ÁGUA OU ESGOTO, DN 300 MM. AF_12/2021</t>
  </si>
  <si>
    <t>JUNTA MECÂNICA (LUVA DE CORRER COM BOLSA JUNTA MECÂNICA) DE FERRO FUNDIDO PARA REDE DE ÁGUA OU ESGOTO, DN 350 MM. AF_12/2021</t>
  </si>
  <si>
    <t>JUNTA MECÂNICA (LUVA DE CORRER COM BOLSA JUNTA MECÂNICA) DE FERRO FUNDIDO PARA REDE DE ÁGUA OU ESGOTO, DN 400 MM. AF_12/2021</t>
  </si>
  <si>
    <t>JUNTA MECÂNICA (LUVA DE CORRER COM BOLSA JUNTA MECÂNICA) DE FERRO FUNDIDO PARA REDE DE ÁGUA OU ESGOTO, DN 500 MM. AF_12/2021</t>
  </si>
  <si>
    <t>JUNTA MECÂNICA (LUVA DE CORRER COM BOLSA JUNTA MECÂNICA) DE FERRO FUNDIDO PARA REDE DE ÁGUA OU ESGOTO, DN 600 MM. AF_12/2021</t>
  </si>
  <si>
    <t>JUNTA MECÂNICA (LUVA DE CORRER COM BOLSA JUNTA MECÂNICA) DE FERRO FUNDIDO PARA REDE DE ÁGUA OU ESGOTO, DN 700 MM. AF_12/2021</t>
  </si>
  <si>
    <t>JUNTA MECÂNICA (LUVA DE CORRER COM BOLSA JUNTA MECÂNICA) DE FERRO FUNDIDO PARA REDE DE ÁGUA OU ESGOTO, DN 80 MM. AF_12/2021</t>
  </si>
  <si>
    <t>JUNTA MECÂNICA (LUVA DE CORRER COM BOLSA JUNTA MECÂNICA) DE FERRO FUNDIDO PARA REDE DE ÁGUA OU ESGOTO, DN 800 MM. AF_12/2021</t>
  </si>
  <si>
    <t>JUNTA MECÂNICA (LUVA DE CORRER COM BOLSA JUNTA MECÂNICA) DE FERRO FUNDIDO PARA REDE DE ÁGUA OU ESGOTO, DN 900 MM. AF_12/2021</t>
  </si>
  <si>
    <t>MEDIDOR DE VAZÃO ELETROMAGNÉTICO DE AÇO CARBONO PARA REDE DE ÁGUA OU ESGOTO, DN 100 MM, JUNTA FLANGEADA. AF_12/2021</t>
  </si>
  <si>
    <t>MEDIDOR DE VAZÃO ELETROMAGNÉTICO DE AÇO CARBONO PARA REDE DE ÁGUA OU ESGOTO, DN 200 MM, JUNTA FLANGEADA. AF_12/2021</t>
  </si>
  <si>
    <t>MEDIDOR DE VAZÃO ELETROMAGNÉTICO DE AÇO CARBONO PARA REDE DE ÁGUA OU ESGOTO, DN 300 MM, JUNTA FLANGEADA. AF_12/2021</t>
  </si>
  <si>
    <t>MEDIDOR DE VAZÃO ELETROMAGNÉTICO DE AÇO CARBONO PARA REDE DE ÁGUA OU ESGOTO, DN 400 MM, JUNTA FLANGEADA. AF_12/2021</t>
  </si>
  <si>
    <t>MEDIDOR DE VAZÃO ELETROMAGNÉTICO DE AÇO CARBONO PARA REDE DE ÁGUA OU ESGOTO, DN 500 MM, JUNTA FLANGEADA. AF_12/2021</t>
  </si>
  <si>
    <t>REGISTRO DE GAVETA DE FERRO FUNDIDO PARA REDE DE ÁGUA OU ESGOTO, DN 100 MM, JUNTA FLANGEADA. AF_12/2021</t>
  </si>
  <si>
    <t>REGISTRO DE GAVETA DE FERRO FUNDIDO PARA REDE DE ÁGUA OU ESGOTO, DN 150 MM, JUNTA FLANGEADA. AF_01/2021</t>
  </si>
  <si>
    <t>REGISTRO DE GAVETA DE FERRO FUNDIDO PARA REDE DE ÁGUA OU ESGOTO, DN 200 MM, JUNTA FLANGEADA. AF_12/2021</t>
  </si>
  <si>
    <t>REGISTRO DE GAVETA DE FERRO FUNDIDO PARA REDE DE ÁGUA OU ESGOTO, DN 250 MM, JUNTA FLANGEADA. AF_12/2021</t>
  </si>
  <si>
    <t>REGISTRO DE GAVETA DE FERRO FUNDIDO PARA REDE DE ÁGUA OU ESGOTO, DN 300 MM, JUNTA FLANGEADA. AF_12/2021</t>
  </si>
  <si>
    <t>REGISTRO DE GAVETA DE FERRO FUNDIDO PARA REDE DE ÁGUA OU ESGOTO, DN 350 MM, JUNTA FLANGEADA. AF_12/2021</t>
  </si>
  <si>
    <t>REGISTRO DE GAVETA DE FERRO FUNDIDO PARA REDE DE ÁGUA OU ESGOTO, DN 400 MM, JUNTA FLANGEADA. AF_12/2021</t>
  </si>
  <si>
    <t>REGISTRO DE GAVETA DE FERRO FUNDIDO PARA REDE DE ÁGUA OU ESGOTO, DN 50 MM, JUNTA FLANGEADA. AF_12/2021</t>
  </si>
  <si>
    <t>REGISTRO DE GAVETA DE FERRO FUNDIDO PARA REDE DE ÁGUA OU ESGOTO, DN 500 MM, JUNTA FLANGEADA. AF_12/2021</t>
  </si>
  <si>
    <t>REGISTRO DE GAVETA DE FERRO FUNDIDO PARA REDE DE ÁGUA OU ESGOTO, DN 80 MM, JUNTA FLANGEADA. AF_12/2021</t>
  </si>
  <si>
    <t>VÁLVULA DE RETENÇÃO DE FERRO FUNDIDO PARA REDE DE ÁGUA OU ESGOTO, COM FLANGES, DN 200 MM, JUNTA FLANGEADA. AF_12/2021</t>
  </si>
  <si>
    <t>VÁLVULA DE RETENÇÃO DE FERRO FUNDIDO PARA REDE DE ÁGUA OU ESGOTO, DN 100 MM, JUNTA FLANGEADA. AF_12/2021</t>
  </si>
  <si>
    <t>VÁLVULA DE RETENÇÃO DE FERRO FUNDIDO PARA REDE DE ÁGUA OU ESGOTO, DN 150 MM, JUNTA FLANGEADA. AF_12/2021</t>
  </si>
  <si>
    <t>VÁLVULA DE RETENÇÃO DE FERRO FUNDIDO PARA REDE DE ÁGUA OU ESGOTO, DN 250 MM, JUNTA FLANGEADA. AF_12/2021</t>
  </si>
  <si>
    <t>VÁLVULA DE RETENÇÃO DE FERRO FUNDIDO PARA REDE DE ÁGUA OU ESGOTO, DN 300 MM, JUNTA FLANGEADA. AF_12/2021</t>
  </si>
  <si>
    <t>VÁLVULA DE RETENÇÃO DE FERRO FUNDIDO PARA REDE DE ÁGUA OU ESGOTO, DN 350 MM, JUNTA FLANGEADA. AF_12/2021</t>
  </si>
  <si>
    <t>VÁLVULA DE RETENÇÃO DE FERRO FUNDIDO PARA REDE DE ÁGUA OU ESGOTO, DN 400 MM, JUNTA FLANGEADA. AF_12/2021</t>
  </si>
  <si>
    <t>VÁLVULA DE RETENÇÃO DE FERRO FUNDIDO PARA REDE DE ÁGUA OU ESGOTO, DN 50 MM, JUNTA FLANGEADA. AF_12/2021</t>
  </si>
  <si>
    <t>VÁLVULA DE RETENÇÃO DE FERRO FUNDIDO PARA REDE DE ÁGUA OU ESGOTO, DN 500 MM, JUNTA FLANGEADA. AF_12/2021</t>
  </si>
  <si>
    <t>VÁLVULA DE RETENÇÃO DE FERRO FUNDIDO PARA REDE DE ÁGUA OU ESGOTO, DN 80 MM, JUNTA FLANGEADA. AF_12/2021</t>
  </si>
  <si>
    <t>VÁLVULA REDUTORA DE PRESSÃO DE FERRO FUNDIDO PARA REDE DE ÁGUA, DN 100 MM, JUNTA FLANGEADA. AF_12/2021</t>
  </si>
  <si>
    <t>VÁLVULA REDUTORA DE PRESSÃO DE FERRO FUNDIDO PARA REDE DE ÁGUA, DN 150 MM, JUNTA FLANGEADA. AF_12/2021</t>
  </si>
  <si>
    <t>VÁLVULA REDUTORA DE PRESSÃO DE FERRO FUNDIDO PARA REDE DE ÁGUA, DN 200 MM, JUNTA FLANGEADA. AF_12/2021</t>
  </si>
  <si>
    <t>VÁLVULA REDUTORA DE PRESSÃO DE FERRO FUNDIDO PARA REDE DE ÁGUA, DN 250 MM, JUNTA FLANGEADA. AF_12/2021</t>
  </si>
  <si>
    <t>VÁLVULA REDUTORA DE PRESSÃO DE FERRO FUNDIDO PARA REDE DE ÁGUA, DN 300 MM, JUNTA FLANGEADA. AF_12/2021</t>
  </si>
  <si>
    <t>VÁLVULA REDUTORA DE PRESSÃO DE FERRO FUNDIDO PARA REDE DE ÁGUA, DN 350 MM, JUNTA FLANGEADA. AF_12/2021</t>
  </si>
  <si>
    <t>VÁLVULA REDUTORA DE PRESSÃO DE FERRO FUNDIDO PARA REDE DE ÁGUA, DN 400 MM, JUNTA FLANGEADA. AF_12/2021</t>
  </si>
  <si>
    <t>VÁLVULA REDUTORA DE PRESSÃO DE FERRO FUNDIDO PARA REDE DE ÁGUA, DN 50 MM, JUNTA FLANGEADA. AF_12/2021</t>
  </si>
  <si>
    <t>VÁLVULA REDUTORA DE PRESSÃO DE FERRO FUNDIDO PARA REDE DE ÁGUA, DN 500 MM, JUNTA FLANGEADA. AF_12/2021</t>
  </si>
  <si>
    <t>VÁLVULA REDUTORA DE PRESSÃO DE FERRO FUNDIDO PARA REDE DE ÁGUA, DN 80 MM, JUNTA FLANGEADA. AF_12/2021</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</si>
  <si>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</si>
  <si>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</si>
  <si>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</si>
  <si>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</si>
  <si>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</si>
  <si>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</si>
  <si>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</si>
  <si>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</si>
  <si>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</si>
  <si>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</si>
  <si>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</si>
  <si>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 E CUNHA DE FIXACAO</t>
  </si>
  <si>
    <t>ABRACADEIRA EM ACO PARA AMARRACAO DE ELETRODUTOS, TIPO D, COM 1" E PARAFUSO DE FIXACAO</t>
  </si>
  <si>
    <t>ABRACADEIRA EM ACO PARA AMARRACAO DE ELETRODUTOS, TIPO D, COM 1/2" E CUNHA DE FIXACAO</t>
  </si>
  <si>
    <t>ABRACADEIRA EM ACO PARA AMARRACAO DE ELETRODUTOS, TIPO D, COM 1/2"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</si>
  <si>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</si>
  <si>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</si>
  <si>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</si>
  <si>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</si>
  <si>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</si>
  <si>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 E CUNHA DE FIXACAO</t>
  </si>
  <si>
    <t>ABRACADEIRA EM ACO PARA AMARRACAO DE ELETRODUTOS, TIPO D, COM 3" E PARAFUSO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</si>
  <si>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</si>
  <si>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</si>
  <si>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</si>
  <si>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</si>
  <si>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</si>
  <si>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</si>
  <si>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</si>
  <si>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</si>
  <si>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t>
  </si>
  <si>
    <t>ABRACADEIRA EM ACO PARA AMARRACAO DE ELETRODUTOS, TIPO U SIMPLES, COM 1/2"</t>
  </si>
  <si>
    <t>ABRACADEIRA EM ACO PARA AMARRACAO DE ELETRODUTOS, TIPO U SIMPLES, COM 2 1/2"</t>
  </si>
  <si>
    <t>ABRACADEIRA EM ACO PARA AMARRACAO DE ELETRODUTOS, TIPO U SIMPLES, COM 2"</t>
  </si>
  <si>
    <t>ABRACADEIRA EM ACO PARA AMARRACAO DE ELETRODUTOS, TIPO U SIMPLES, COM 3"</t>
  </si>
  <si>
    <t>ABRACADEIRA EM ACO PARA AMARRACAO DE ELETRODUTOS, TIPO U SIMPLES, COM 3/4"</t>
  </si>
  <si>
    <t>ABRACADEIRA EM ACO PARA AMARRACAO DE ELETRODUTOS, TIPO U SIMPLES, COM 3/8"</t>
  </si>
  <si>
    <t>ABRACADEIRA EM ACO PARA AMARRACAO DE ELETRODUTOS, TIPO U SIMPLES, COM 4"</t>
  </si>
  <si>
    <t>ABRACADEIRA PVC, PARA CALHA PLUVIAL, DIAMETRO ENTRE *80 E 100* MM, PARA DRENAGEM PLUVIAL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</si>
  <si>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</si>
  <si>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</si>
  <si>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</si>
  <si>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DE METAL CROMADO PARA REGISTRO PEQUENO, DE PAREDE, 1/2" OU 3/4"</t>
  </si>
  <si>
    <t>ACABAMENTO SIMPLES/CONVENCIONAL PARA FORRO PVC, TIPO "U" OU "C", COR BRANCA, COMPRIMENTO 6 M</t>
  </si>
  <si>
    <t>ACESSORIO DE LIGACAO NAO ELETRICO PARA CARGAS EXPLOSIVAS, TUBO DE 6 M</t>
  </si>
  <si>
    <t>ACESSORIO INICIADOR NAO ELETRICO, TUBO DE 6 M, TEMPO DE RETARDO DE *160* MS</t>
  </si>
  <si>
    <t>ACETILENO - RECARGA DE GAS PARA CILINDRO (NAO INCLUI TROCA/MANUTENCAO DO CILINDRO)</t>
  </si>
  <si>
    <t>ACIDO CLORIDRICO / ACIDO MURIATICO, DILUICAO 10% A 12% PARA USO EM LIMPEZA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</si>
  <si>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</si>
  <si>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</si>
  <si>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</si>
  <si>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</si>
  <si>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</si>
  <si>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</si>
  <si>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</si>
  <si>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</si>
  <si>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</si>
  <si>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</si>
  <si>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</si>
  <si>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</si>
  <si>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</si>
  <si>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</si>
  <si>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</si>
  <si>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</si>
  <si>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</si>
  <si>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</si>
  <si>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</si>
  <si>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</si>
  <si>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</si>
  <si>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</si>
  <si>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CPVC, ROSCAVEL, COM FLANGES E ANEL DE VEDACAO, 15 MM, CAIXA D'AGUA PARA AGUA QUENTE</t>
  </si>
  <si>
    <t>ADAPTADOR CPVC, ROSCAVEL, COM FLANGES E ANEL DE VEDACAO, 22 MM, CAIXA D'AGUA PARA AGUA QUENTE</t>
  </si>
  <si>
    <t>ADAPTADOR CPVC, ROSCAVEL, COM FLANGES E ANEL DE VEDACAO, 28 MM, CAIXA D'AGUA PARA AGUA QUENTE</t>
  </si>
  <si>
    <t>ADAPTADOR CPVC, ROSCAVEL, COM FLANGES E ANEL DE VEDACAO, 35 MM, CAIXA D'AGUA PARA AGUA QUENTE</t>
  </si>
  <si>
    <t>ADAPTADOR CPVC, ROSCAVEL, COM FLANGES E ANEL DE VEDACAO, 42 MM, CAIXA D'AGUA PARA AGUA QUENTE</t>
  </si>
  <si>
    <t>ADAPTADOR CPVC, ROSCAVEL, COM FLANGES E ANEL DE VEDACAO, 54 MM, CAIXA D'AGUA PARA AGUA QUENTE</t>
  </si>
  <si>
    <t>ADAPTADOR CPVC, SOLDAVEL, 15 MM, PARA AGUA QUENTE</t>
  </si>
  <si>
    <t>ADAPTADOR CPVC, SOLDAVEL, 22 MM, PARA AGUA QUENTE</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</si>
  <si>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</si>
  <si>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</si>
  <si>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</si>
  <si>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</si>
  <si>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</si>
  <si>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100 / DE 110 MM</t>
  </si>
  <si>
    <t>ADAPTADOR PVC PBA, BOLSA/ROSCA, JE, DN 50 / DE 60 MM</t>
  </si>
  <si>
    <t>ADAPTADOR PVC PBA, BOLSA/ROSCA, JE, DN 75 / DE 85 MM</t>
  </si>
  <si>
    <t>ADAPTADOR PVC PBA, PONTA/ROSCA, JE, DN 50 / DE 60 MM</t>
  </si>
  <si>
    <t>ADAPTADOR PVC PBA, PONTA/ROSCA, JE, DN 75 / DE 85 MM</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</si>
  <si>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</si>
  <si>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</si>
  <si>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</si>
  <si>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</si>
  <si>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</si>
  <si>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</si>
  <si>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</si>
  <si>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</si>
  <si>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</si>
  <si>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</si>
  <si>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</si>
  <si>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</si>
  <si>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</si>
  <si>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</si>
  <si>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</si>
  <si>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</si>
  <si>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COM REGISTRO, PARA PEAD, 20 MM X 3/4", PARA LIGACAO PREDIAL DE AGUA</t>
  </si>
  <si>
    <t>ADAPTADOR PVC, ROSCAVEL, COM FLANGES E ANEL DE VEDACAO, 1 1/2", PARA CAIXA D'AGUA</t>
  </si>
  <si>
    <t>ADAPTADOR PVC, ROSCAVEL, COM FLANGES E ANEL DE VEDACAO, 1", PARA CAIXA D'AGUA</t>
  </si>
  <si>
    <t>ADAPTADOR PVC, ROSCAVEL, COM FLANGES E ANEL DE VEDACAO, 1/2", PARA CAIXA D'AGUA</t>
  </si>
  <si>
    <t>ADAPTADOR PVC, ROSCAVEL, COM FLANGES E ANEL DE VEDACAO, 3/4", PARA CAIXA D'AGUA</t>
  </si>
  <si>
    <t>ADAPTADOR PVC, SOLDAVEL, COM FLANGES E ANEL DE VEDACAO, 60 MM X 2", PARA CAIXA D'AGUA</t>
  </si>
  <si>
    <t>ADAPTADOR PVC, SOLDAVEL, COM FLANGES LIVRES, 110 MM X 4", PARA CAIXA D'AGUA</t>
  </si>
  <si>
    <t>ADAPTADOR PVC, SOLDAVEL, COM FLANGES LIVRES, 75 MM X 2 1/2", PARA CAIXA D'AGUA</t>
  </si>
  <si>
    <t>ADAPTADOR PVC, SOLDAVEL, COM FLANGES LIVRES, 85 MM X 3", PARA CAIXA D'AGUA</t>
  </si>
  <si>
    <t>ADAPTADOR PVC, SOLDAVEL, LONGO, COM FLANGE LIVRE, 110 MM X 4", PARA CAIXA D'AGUA</t>
  </si>
  <si>
    <t>ADAPTADOR PVC, SOLDAVEL, LONGO, COM FLANGE LIVRE, 32 MM X 1", PARA CAIXA D'AGUA</t>
  </si>
  <si>
    <t>ADAPTADOR PVC, SOLDAVEL, LONGO, COM FLANGE LIVRE, 75 MM X 2 1/2", PARA CAIXA D'AGUA</t>
  </si>
  <si>
    <t>ADAPTADOR PVC, SOLDAVEL, LONGO, COM FLANGE LIVRE, 85 MM X 3", PARA CAIXA D'AGUA</t>
  </si>
  <si>
    <t>ADESIVO / COLA DE CONTATO LIQUIDO, A BASE DE RESINAS, PARA COLAGEM DE ESPUMA PARA ISOLAMENTO TERMICO FLEXIVEL</t>
  </si>
  <si>
    <t>ADESIVO / COLA PARA EPS (ISOPOR) E OUTROS MATERIAIS</t>
  </si>
  <si>
    <t>ADESIVO ACRILICO DE BASE AQUOSA / 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</si>
  <si>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</si>
  <si>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</si>
  <si>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</si>
  <si>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</si>
  <si>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</si>
  <si>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*850* GR</t>
  </si>
  <si>
    <t>ADESIVO PLASTICO PARA PVC, FRASCO COM 175 GR</t>
  </si>
  <si>
    <t>ADITIVO ACELERADOR DE PEGA E ENDURECIMENTO PARA ARGAMASSAS E CONCRETOS, LIQUIDO E ISENTO DE CLORETOS</t>
  </si>
  <si>
    <t>ADITIVO ADESIVO LIQUIDO PARA ARGAMASSAS DE REVESTIMENTOS CIMENTICIOS</t>
  </si>
  <si>
    <t>ADITIVO IMPERMEABILIZANTE CRISTALIZANTE PARA CONCRETO</t>
  </si>
  <si>
    <t>ADITIVO IMPERMEABILIZANTE DE PEGA NORMAL PARA ARGAMASSAS E CONCRETOS SEM ARMACAO, LIQUIDO E ISENTO DE CLORETOS</t>
  </si>
  <si>
    <t>ADITIVO IMPERMEABILIZANTE DE PEGA ULTRARRAPIDA, LIQUIDO E ISENTO DE CLORETOS</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</si>
  <si>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</si>
  <si>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</si>
  <si>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</si>
  <si>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</si>
  <si>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</si>
  <si>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</si>
  <si>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</si>
  <si>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</si>
  <si>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AFASTADOR PARA TELHA DE FIBROCIMENTO CANALETE 90 OU KALHETAO</t>
  </si>
  <si>
    <t>AGENTE DE CURA, PROTETOR DA EVAPORACAO DA AGUA DE HIDRATACAO DO CONCRETO</t>
  </si>
  <si>
    <t>AGREGADO RECICLADO, TIPO RACHAO RECICLADO CINZA, CLASSE A</t>
  </si>
  <si>
    <t>AJUDANTE DE ARMADOR (HORISTA)</t>
  </si>
  <si>
    <t>AJUDANTE DE ARMADOR (MENSALISTA)</t>
  </si>
  <si>
    <t>AJUDANTE DE ELETRICISTA (HORISTA)</t>
  </si>
  <si>
    <t>AJUDANTE DE ELETRICISTA (MENSALISTA)</t>
  </si>
  <si>
    <t>AJUDANTE DE ESTRUTURAS METALICAS (HORISTA)</t>
  </si>
  <si>
    <t>AJUDANTE DE ESTRUTURAS METALICAS (MENSALISTA)</t>
  </si>
  <si>
    <t>AJUDANTE DE OPERACAO EM GERAL (HORISTA)</t>
  </si>
  <si>
    <t>AJUDANTE DE OPERACAO EM GERAL (MENSALISTA)</t>
  </si>
  <si>
    <t>AJUDANTE DE PINTOR (HORISTA)</t>
  </si>
  <si>
    <t>AJUDANTE DE PINTOR (MENSALISTA)</t>
  </si>
  <si>
    <t>AJUDANTE DE SERRALHEIRO (HORISTA)</t>
  </si>
  <si>
    <t>AJUDANTE DE SERRALHEIRO (MENSALISTA)</t>
  </si>
  <si>
    <t>AJUDANTE ESPECIALIZADO (HORISTA)</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</si>
  <si>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</si>
  <si>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</si>
  <si>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</si>
  <si>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</si>
  <si>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</si>
  <si>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</si>
  <si>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</si>
  <si>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COM ISOLAMENTO</t>
  </si>
  <si>
    <t>ALICATE DE CRIMPAR RJ11, RJ12 E RJ45, COM CATRACA</t>
  </si>
  <si>
    <t>ALICATE DE PRESSAO 11" PARA SOLDA, TIPO C</t>
  </si>
  <si>
    <t>ALICATE DE PRESSAO 11" PARA SOLDA, TIPO U</t>
  </si>
  <si>
    <t>ALICATE DE PRESSAO PARA SOLDA DE CHAPA 18"</t>
  </si>
  <si>
    <t>ALICATE PARA ANEIS DE PISTAO, CAPACIDADE *50* A 100 MM</t>
  </si>
  <si>
    <t>ALIMENTACAO - HORISTA (COLETADO CAIXA - ENCARGOS COMPLEMENTARES)</t>
  </si>
  <si>
    <t>ALIMENTACAO - MENSALISTA (COLETADO CAIXA - ENCARGOS COMPLEMENTARES)</t>
  </si>
  <si>
    <t>ALISADORA DE CONCRETO COM MOTOR A GASOLINA DE 5,5 HP, PESO COM MOTOR DE 78 KG, 4 PAS</t>
  </si>
  <si>
    <t>ALMOXARIFE (HORISTA)</t>
  </si>
  <si>
    <t>ALMOXARIFE (MENSALISTA)</t>
  </si>
  <si>
    <t>ALONGADOR COM TRES ALTURAS, EM TUBO DE ACO CARBONO, PINTURA NO PROCESSO ELETROSTATICO - EQUIPAMENTO DE GINASTICA PARA ACADEMIA AO AR LIVRE / ACADEMIA DA TERCEIRA IDADE - ATI</t>
  </si>
  <si>
    <t>ANEL BORRACHA PARA TUBO ESGOTO PREDIAL, DN 100 MM (NBR 5688)</t>
  </si>
  <si>
    <t>ANEL BORRACHA PARA TUBO ESGOTO PREDIAL, DN 50 MM (NBR 5688)</t>
  </si>
  <si>
    <t>ANEL BORRACHA PARA TUBO ESGOTO PREDIAL, DN 75 MM (NBR 5688)</t>
  </si>
  <si>
    <t>ANEL BORRACHA, DN 100 MM, PARA TUBO SERIE REFORCADA ESGOTO PREDIAL</t>
  </si>
  <si>
    <t>ANEL BORRACHA, DN 150 MM, PARA TUBO SERIE REFORCADA ESGOTO PREDIAL</t>
  </si>
  <si>
    <t>ANEL BORRACHA, DN 50 MM, PARA TUBO SERIE REFORCADA ESGOTO PREDIAL</t>
  </si>
  <si>
    <t>ANEL BORRACHA, DN 75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</si>
  <si>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</si>
  <si>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</si>
  <si>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</si>
  <si>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</si>
  <si>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</si>
  <si>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</si>
  <si>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</si>
  <si>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</si>
  <si>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</si>
  <si>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 PVC REDE COLETOR ESGOTO, DN 300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</si>
  <si>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</si>
  <si>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</si>
  <si>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</si>
  <si>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</si>
  <si>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</si>
  <si>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</si>
  <si>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</si>
  <si>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</si>
  <si>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</si>
  <si>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</si>
  <si>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</si>
  <si>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</si>
  <si>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</si>
  <si>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</si>
  <si>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</si>
  <si>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</si>
  <si>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</si>
  <si>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</si>
  <si>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 PVC FLEXIVEL, 100 MM, PARA SAIDA DE BACIA / VASO SANITARIO</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</si>
  <si>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</si>
  <si>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</si>
  <si>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</si>
  <si>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</si>
  <si>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</si>
  <si>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</si>
  <si>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</si>
  <si>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</si>
  <si>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</si>
  <si>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</si>
  <si>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</si>
  <si>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</si>
  <si>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</si>
  <si>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</si>
  <si>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</si>
  <si>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</si>
  <si>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</si>
  <si>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</si>
  <si>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</si>
  <si>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</si>
  <si>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</si>
  <si>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</si>
  <si>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</si>
  <si>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</si>
  <si>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</si>
  <si>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</si>
  <si>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</si>
  <si>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</si>
  <si>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APARELHO CORTE OXI-ACETILENO PARA SOLDA E CORTE CONTENDO MACARICO SOLDA, BICO DE CORTE, CILINDROS, REGULADORES, MANGUEIRAS E CARRINHO</t>
  </si>
  <si>
    <t>APARELHO SINALIZADOR LUMINOSO COM LED, PARA SAIDA GARAGEM, COM 2 LENTES EM POLICARBONATO, BIVOLT (INCLUI SUPORTE DE FIXACAO)</t>
  </si>
  <si>
    <t>APOIO DO PORTA DENTE PARA FRESADORA DE  ASFALTO</t>
  </si>
  <si>
    <t>APONTADOR OU APROPRIADOR DE MAO DE OBRA (HORISTA)</t>
  </si>
  <si>
    <t>APONTADOR OU APROPRIADOR DE MAO DE OBRA (MENSALISTA)</t>
  </si>
  <si>
    <t>AQUECEDOR DE AGUA A GAS GLP/GN COM CAPACIDADE DE ARMAZENAMENTO DE 50 A 80 L</t>
  </si>
  <si>
    <t>AQUECEDOR DE AGUA ELETRICO HORIZONTAL, RESERVATORIO DE 200 L CILINDRICO EM COBRE, REFORCADO COM ACO CARBONO, MONOFASICO, TENSAO NOMINAL 220 V</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</si>
  <si>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</si>
  <si>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</si>
  <si>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</si>
  <si>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</si>
  <si>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</si>
  <si>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</si>
  <si>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</si>
  <si>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</si>
  <si>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</si>
  <si>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</si>
  <si>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</si>
  <si>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</si>
  <si>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</si>
  <si>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</si>
  <si>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</si>
  <si>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</si>
  <si>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</si>
  <si>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</si>
  <si>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APRESENTANDO ENTRE 54000 E 58000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</si>
  <si>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</si>
  <si>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</si>
  <si>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</si>
  <si>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</si>
  <si>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</si>
  <si>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</si>
  <si>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</si>
  <si>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</si>
  <si>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</si>
  <si>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</si>
  <si>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</si>
  <si>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</si>
  <si>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</si>
  <si>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</si>
  <si>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</si>
  <si>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</si>
  <si>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</si>
  <si>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</si>
  <si>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</si>
  <si>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</si>
  <si>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</si>
  <si>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</si>
  <si>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</si>
  <si>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</si>
  <si>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</si>
  <si>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</si>
  <si>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</si>
  <si>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</si>
  <si>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</si>
  <si>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</si>
  <si>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</si>
  <si>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</si>
  <si>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</si>
  <si>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</si>
  <si>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</si>
  <si>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</si>
  <si>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</si>
  <si>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</si>
  <si>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1,65 MM (0,016 KG/M) OU 18 BWG, D = 1,25 MM (0,01 KG/M)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</si>
  <si>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</si>
  <si>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</si>
  <si>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</si>
  <si>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</si>
  <si>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</si>
  <si>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</si>
  <si>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COLANTE AC II</t>
  </si>
  <si>
    <t>ARGAMASSA COLANTE TIPO AC III</t>
  </si>
  <si>
    <t>ARGAMASSA COLANTE TIPO AC 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</si>
  <si>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</si>
  <si>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</si>
  <si>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</si>
  <si>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</si>
  <si>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ARGAMASSA PISO SOBRE PISO</t>
  </si>
  <si>
    <t>ARGAMASSA POLIMERICA DE REPARO ESTRUTURAL, BICOMPONENTE</t>
  </si>
  <si>
    <t>ARGAMASSA POLIMERICA IMPERMEABILIZANTE SEMIFLEXIVEL, BICOMPONENTE, A BASE DE CIMENTO E ADITIVOS</t>
  </si>
  <si>
    <t>ARGAMASSA PRONTA PARA CONTRAPISO</t>
  </si>
  <si>
    <t>ARGAMASSA USINADA AUTOADENSAVEL E AUTONIVELANTE PARA CONTRAPISO, COM BOMBEAMENTO (DISPONIBILIZACAO DE BOMBA), SEM O LANCAMENTO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</si>
  <si>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</si>
  <si>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</si>
  <si>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</si>
  <si>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</si>
  <si>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</si>
  <si>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</si>
  <si>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</si>
  <si>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</si>
  <si>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</si>
  <si>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</si>
  <si>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</si>
  <si>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</si>
  <si>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(HORISTA)</t>
  </si>
  <si>
    <t>ARMADOR (MENSALISTA)</t>
  </si>
  <si>
    <t>ARQUITETO JUNIOR (HORISTA)</t>
  </si>
  <si>
    <t>ARQUITETO JUNIOR (MENSALISTA)</t>
  </si>
  <si>
    <t>ARQUITETO PLENO (HORISTA)</t>
  </si>
  <si>
    <t>ARQUITETO PLENO (MENSALISTA)</t>
  </si>
  <si>
    <t>ARQUITETO SENIOR (HORISTA)</t>
  </si>
  <si>
    <t>ARQUITETO SENIOR (MENSALISTA)</t>
  </si>
  <si>
    <t>ARRUELA EM ACO GALVANIZADO, DIAMETRO EXTERNO = 35MM, ESPESSURA = 3MM, DIAMETRO DO FURO= 18MM</t>
  </si>
  <si>
    <t>ARRUELA EM ALUMINIO, COM ROSCA, DE 1 1/2", PARA ELETRODUTO</t>
  </si>
  <si>
    <t>ARRUELA EM ALUMINIO, COM ROSCA, DE 1 1/4", PARA ELETRODUTO</t>
  </si>
  <si>
    <t>ARRUELA EM ALUMINIO, COM ROSCA, DE 1", PARA ELETRODUTO</t>
  </si>
  <si>
    <t>ARRUELA EM ALUMINIO, COM ROSCA, DE 1/2", PARA ELETRODUTO</t>
  </si>
  <si>
    <t>ARRUELA EM ALUMINIO, COM ROSCA, DE 2 1/2", PARA ELETRODUTO</t>
  </si>
  <si>
    <t>ARRUELA EM ALUMINIO, COM ROSCA, DE 2", PARA ELETRODUTO</t>
  </si>
  <si>
    <t>ARRUELA EM ALUMINIO, COM ROSCA, DE 3", PARA ELETRODUTO</t>
  </si>
  <si>
    <t>ARRUELA EM ALUMINIO, COM ROSCA, DE 3/4", PARA ELETRODUTO</t>
  </si>
  <si>
    <t>ARRUELA EM ALUMINIO, COM ROSCA, DE 3/8", PARA ELETRODUTO</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</si>
  <si>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</si>
  <si>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</si>
  <si>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</si>
  <si>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</si>
  <si>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</si>
  <si>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</si>
  <si>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 (HORISTA)</t>
  </si>
  <si>
    <t>ASSENTADOR DE MANILHAS (MENSALISTA)</t>
  </si>
  <si>
    <t>ASSENTO SANITARIO DE PLASTICO, TIPO CONVENCIONAL</t>
  </si>
  <si>
    <t>ASSENTO VASO SANITARIO INFANTIL EM PLASTICO BRANCO</t>
  </si>
  <si>
    <t>AUTOMATICO DE BOIA SUPERIOR / INFERIOR, *15* A / 250 V</t>
  </si>
  <si>
    <t>AUXILIAR DE AZULEJISTA (HORISTA)</t>
  </si>
  <si>
    <t>AUXILIAR DE AZULEJISTA (MENSALISTA)</t>
  </si>
  <si>
    <t>AUXILIAR DE ENCANADOR OU BOMBEIRO HIDRAULICO (HORISTA)</t>
  </si>
  <si>
    <t>AUXILIAR DE ENCANADOR OU BOMBEIRO HIDRAULICO (MENSALISTA)</t>
  </si>
  <si>
    <t>AUXILIAR DE ESCRITORIO (HORISTA)</t>
  </si>
  <si>
    <t>AUXILIAR DE ESCRITORIO (MENSALISTA)</t>
  </si>
  <si>
    <t>AUXILIAR DE LABORATORISTA DE SOLOS E DE CONCRETO (HORISTA)</t>
  </si>
  <si>
    <t>AUXILIAR DE LABORATORISTA DE SOLOS E DE CONCRETO (MENSALISTA)</t>
  </si>
  <si>
    <t>AUXILIAR DE MECANICO (HORISTA)</t>
  </si>
  <si>
    <t>AUXILIAR DE MECANICO (MENSALISTA)</t>
  </si>
  <si>
    <t>AUXILIAR DE PEDREIRO (HORISTA)</t>
  </si>
  <si>
    <t>AUXILIAR DE PEDREIRO (MENSALISTA)</t>
  </si>
  <si>
    <t>AUXILIAR DE SERVICOS GERAIS (HORISTA)</t>
  </si>
  <si>
    <t>AUXILIAR DE SERVICOS GERAIS (MENSALISTA)</t>
  </si>
  <si>
    <t>AUXILIAR DE TOPOGRAFO (HORISTA)</t>
  </si>
  <si>
    <t>AUXILIAR DE TOPOGRAFO (MENSALISTA)</t>
  </si>
  <si>
    <t>AUXILIAR TECNICO / ASSISTENTE DE ENGENHARIA (HORISTA)</t>
  </si>
  <si>
    <t>AUXILIAR TECNICO / ASSISTENTE DE ENGENHARIA (MENSALISTA)</t>
  </si>
  <si>
    <t>AVENTAL DE SEGURANCA DE RASPA DE COURO 1,00 X 0,60 M</t>
  </si>
  <si>
    <t>AZULEJISTA OU LADRILHEIRO (HORISTA)</t>
  </si>
  <si>
    <t>AZULEJISTA OU LADRILHEIRO (MENSALISTA)</t>
  </si>
  <si>
    <t>BACIA SANITARIA (VASO) COM CAIXA ACOPLADA, SIFAO APARENTE, DE LOUCA BRANCA (SEM ASSENTO)</t>
  </si>
  <si>
    <t>BACIA SANITARIA (VASO) COM CAIXA ACOPLADA, SIFAO OCULTO / CARENADO, DE LOUCA BRANCA (SEM ASSENTO)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</si>
  <si>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</si>
  <si>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</si>
  <si>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</si>
  <si>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</si>
  <si>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</si>
  <si>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</si>
  <si>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</si>
  <si>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</si>
  <si>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</si>
  <si>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</si>
  <si>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BALCAO/ TAMPO EM MARMORE BRANCO COMUM, POLIDO, LISO, ACABAMENTO RETO, E= *3* CM (SEM FUROS)</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</si>
  <si>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</si>
  <si>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</si>
  <si>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</si>
  <si>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</si>
  <si>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</si>
  <si>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</si>
  <si>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</si>
  <si>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</si>
  <si>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</si>
  <si>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</si>
  <si>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</si>
  <si>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</si>
  <si>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EM LADO OPOSTO, COR CINZA</t>
  </si>
  <si>
    <t>PAR</t>
  </si>
  <si>
    <t>BARRA ANTIPANICO DUPLA, PARA PORTA DE VIDRO, COR CINZA</t>
  </si>
  <si>
    <t>BARRA ANTIPANICO SIMPLES, CEGA EM LADO OPOSTO, COR CINZA</t>
  </si>
  <si>
    <t>BARRA ANTIPANICO SIMPLES, COM FECHADURA LADO OPOSTO, COR CINZA</t>
  </si>
  <si>
    <t>BARRA ANTIPANICO SIMPLES, PARA PORTA DE VIDRO, COR CINZA</t>
  </si>
  <si>
    <t>BARRA DE ACO CHATA, RETANGULAR (QUALQUER BITOLA)</t>
  </si>
  <si>
    <t>BARRA DE ACO CHATO, RETANGULAR, 19,05 MM X 3,17 MM (L X E), 0,47 KG/M</t>
  </si>
  <si>
    <t>BARRA DE ACO CHATO, RETANGULAR, 25,4 MM X 4,76 MM (L X E), 0,94 KG/M</t>
  </si>
  <si>
    <t>BARRA DE ACO CHATO, RETANGULAR, 25,4 MM X 6,35 MM (L X E), 1,2265 KG/M</t>
  </si>
  <si>
    <t>BARRA DE ACO CHATO, RETANGULAR, 38,1 MM X 12,7 MM (L X E), 3,79 KG/M</t>
  </si>
  <si>
    <t>BARRA DE ACO CHATO, RETANGULAR, 38,1 MM X 6,35 MM (L X E), 1,89 KG/M</t>
  </si>
  <si>
    <t>BARRA DE ACO CHATO, RETANGULAR, 38,1 MM X 9,53 MM (L X E), 2,84 KG/M</t>
  </si>
  <si>
    <t>BARRA DE ACO CHATO, RETANGULAR, 50,8 MM X 12,7 MM (L X E), 5,06 KG/M</t>
  </si>
  <si>
    <t>BARRA DE ACO CHATO, RETANGULAR, 50,8 MM X 25,4 MM (L X E), 10,12 KG/M</t>
  </si>
  <si>
    <t>BARRA DE ACO CHATO, RETANGULAR, 50,8 MM X 6,35 MM (L X E), 2,53 KG/M</t>
  </si>
  <si>
    <t>BARRA DE ACO CHATO, RETANGULAR, 50,8 MM X 7,94 MM (L X E), 3,162 KG/M</t>
  </si>
  <si>
    <t>BARRA DE ACO CHATO, RETANGULAR, 50,8 MM X 9,53 MM (L X E), 3,79KG/M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</si>
  <si>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</si>
  <si>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</si>
  <si>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</si>
  <si>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</si>
  <si>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</si>
  <si>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</si>
  <si>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</si>
  <si>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</si>
  <si>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</si>
  <si>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</si>
  <si>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</si>
  <si>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 DE PAREDE (NAO INCLUI ACABAMENTOS)</t>
  </si>
  <si>
    <t>BASE PARA MASTRO DE PARA-RAIOS DIAMETRO NOMINAL 1 1/2"</t>
  </si>
  <si>
    <t>BASE PARA MASTRO DE PARA-RAIOS DIAMETRO NOMINAL 2"</t>
  </si>
  <si>
    <t>BASE PARA RELE COM SUPORTE METALICO</t>
  </si>
  <si>
    <t>BASTIDOR PARA BLOCO M10</t>
  </si>
  <si>
    <t>BATE-ESTACAS POR GRAVIDADE, POTENCIA160 HP, PESO DO MARTELO ATE 3 TONELADAS</t>
  </si>
  <si>
    <t>BATENTE / PORTAL / ADUELA / MARCO EM MADEIRA MACICA COM REBAIXO, E = *3* CM, L = *14* CM, PARA PORTAS DE GIRO DE *60 CM A 120* CM X *210* CM, CEDRINHO / ANGELIM COMERCIAL / TAURI / CURUPIXA / PEROBA / CUMARU OU EQUIVALENTE DA REGIAO (NAO INCLUI ALIZARES)</t>
  </si>
  <si>
    <t>JG</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</si>
  <si>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</si>
  <si>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</si>
  <si>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</si>
  <si>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BATENTE/PORTAL/ADUELA/MARCO, EM MDF/PVC WOOD/POLIESTIRENO OU MADEIRA LAMINADA, L = *9,0* CM COM GUARNICAO REGULAVEL 2 FACES = *35* MM, PRIMER</t>
  </si>
  <si>
    <t>BENTONITA, ARGILA CONSTITUIDA POR  MONTMORILONITA</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</si>
  <si>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</si>
  <si>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</si>
  <si>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</si>
  <si>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</si>
  <si>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</si>
  <si>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</si>
  <si>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</si>
  <si>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 (HORISTA)</t>
  </si>
  <si>
    <t>BLASTER, DINAMITADOR OU CABO DE FOGO (MENSALISTA)</t>
  </si>
  <si>
    <t>BLOCO / TIJOLO DE VIDRO INCOLOR, CANELADO / ONDULADO, *19 X 19 X 8* CM (A X L X E)</t>
  </si>
  <si>
    <t>BLOCO / TIJOLO DE VIDRO INCOLOR, XADREZ, *20 X 20 X 10* CM (A X L X E)</t>
  </si>
  <si>
    <t>BLOCO CERAMICO / TIJOLO VAZADO PARA ALVENARIA DE VEDACAO, 4 FUROS NA HORIZONTAL DE 9 X 9 X 19 CM (L X A X C)</t>
  </si>
  <si>
    <t>BLOCO CERAMICO / TIJOLO VAZADO PARA ALVENARIA DE VEDACAO, 6 FUROS NA HORIZONTAL DE 11,5 X 19 X 29 CM (L X A X C)</t>
  </si>
  <si>
    <t>BLOCO CERAMICO / TIJOLO VAZADO PARA ALVENARIA DE VEDACAO, 6 FUROS NA HORIZONTAL DE 11,5 X 19 X 39 CM (L X A X C)</t>
  </si>
  <si>
    <t>BLOCO CERAMICO / TIJOLO VAZADO PARA ALVENARIA DE VEDACAO, 6 FUROS NA HORIZONTAL DE 9 X 14 X 19 CM (L X A X C)</t>
  </si>
  <si>
    <t>BLOCO CERAMICO / TIJOLO VAZADO PARA ALVENARIA DE VEDACAO, 6 FUROS NA HORIZONTAL DE 9 X 14 X 24 CM (L X A X C)</t>
  </si>
  <si>
    <t>BLOCO CERAMICO / TIJOLO VAZADO PARA ALVENARIA DE VEDACAO, 6 FUROS NA HORIZONTAL DE 9 X 19 X 39 CM (L X A X C)</t>
  </si>
  <si>
    <t>BLOCO CERAMICO / TIJOLO VAZADO PARA ALVENARIA DE VEDACAO, 8 FUROS NA HORIZONTAL DE 9 X 19 X 19 CM (L X A X C)</t>
  </si>
  <si>
    <t>BLOCO CERAMICO / TIJOLO VAZADO PARA ALVENARIA DE VEDACAO, 8 FUROS NA HORIZONTAL DE 9 X 19 X 29 CM (L X A X C)</t>
  </si>
  <si>
    <t>BLOCO CERAMICO / TIJOLO VAZADO PARA ALVENARIA DE VEDACAO, 9 FUROS NA HORIZONTAL DE 11,5 X 14 X 24 CM (L X A X C)</t>
  </si>
  <si>
    <t>BLOCO CERAMICO / TIJOLO VAZADO PARA ALVENARIA DE VEDACAO, 9 FUROS NA HORIZONTAL DE 14 X 19 X 29 CM (L X A X C)</t>
  </si>
  <si>
    <t>BLOCO CERAMICO / TIJOLO VAZADO PARA ALVENARIA DE VEDACAO, 9 FUROS NA HORIZONTAL DE 14 X 19 X 39 CM (L X A X C)</t>
  </si>
  <si>
    <t>BLOCO CERAMICO / TIJOLO VAZADO PARA ALVENARIA DE VEDACAO, 9 FUROS NA HORIZONTAL DE 19 X 19 X 29 CM (L X A X C)</t>
  </si>
  <si>
    <t>BLOCO CERAMICO / TIJOLO VAZADO PARA ALVENARIA DE VEDACAO, 9 FUROS NA HORIZONTAL DE 19 X 19 X 39 CM (L X A X C)</t>
  </si>
  <si>
    <t>BLOCO CERAMICO / TIJOLO VAZADO PARA ALVENARIA DE VEDACAO, FUROS NA HORIZONTAL DE 11,5 X 19 X 19 CM (L X A X C)</t>
  </si>
  <si>
    <t>BLOCO CERAMICO / TIJOLO VAZADO PARA ALVENARIA DE VEDACAO, FUROS NA VERTICAL DE 11,5 X 19 X 29 CM (L X A X C)</t>
  </si>
  <si>
    <t>BLOCO CERAMICO / TIJOLO VAZADO PARA ALVENARIA DE VEDACAO, FUROS NA VERTICAL DE 11,5 X 19 X 39 CM (L X A X C)</t>
  </si>
  <si>
    <t>BLOCO CERAMICO / TIJOLO VAZADO PARA ALVENARIA DE VEDACAO, FUROS NA VERTICAL DE 14 X 19 X 29 CM (L X A X C)</t>
  </si>
  <si>
    <t>BLOCO CERAMICO / TIJOLO VAZADO PARA ALVENARIA DE VEDACAO, FUROS NA VERTICAL DE 14 X 19 X 39 CM (L X A X C)</t>
  </si>
  <si>
    <t>BLOCO CERAMICO / TIJOLO VAZADO PARA ALVENARIA DE VEDACAO, FUROS NA VERTICAL DE 19 X 19 X 39 CM (L X A X C)</t>
  </si>
  <si>
    <t>BLOCO CERAMICO / TIJOLO VAZADO PARA ALVENARIA DE VEDACAO, FUROS NA VERTICAL DE 9 X 19 X 39 CM (L X A X C)</t>
  </si>
  <si>
    <t>BLOCO CONCRETO CELULAR AUTOCLAVADO 12,5 X 30 X 60 CM (E X A X C)</t>
  </si>
  <si>
    <t>BLOCO CONCRETO CELULAR AUTOCLAVADO 7,5 X 30 X 60 CM (E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</si>
  <si>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</si>
  <si>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</si>
  <si>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</si>
  <si>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</si>
  <si>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</si>
  <si>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</si>
  <si>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</si>
  <si>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</si>
  <si>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</si>
  <si>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</si>
  <si>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</si>
  <si>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</si>
  <si>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</si>
  <si>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</si>
  <si>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</si>
  <si>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</si>
  <si>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</si>
  <si>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</si>
  <si>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</si>
  <si>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</si>
  <si>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</si>
  <si>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</si>
  <si>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ENGATE RAPIDO PARA BASTIDOR TIPO M10</t>
  </si>
  <si>
    <t>BLOCO DE ESPUMA MULTIUSO *23X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</si>
  <si>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</si>
  <si>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</si>
  <si>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</si>
  <si>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BLOCO DE VEDACAO CONCRETO 14 X 19 X 29 CM (CLASSE C - NBR 6136)</t>
  </si>
  <si>
    <t>BLOCO DE VEDACAO CONCRETO APARENTE 9 X 19 X 39 CM (CLASSE C - NBR 6136)</t>
  </si>
  <si>
    <t>BLOCO DE VEDACAO DE CONCRETO 14 X 19 X 39 CM (CLASSE C - NBR 6136)</t>
  </si>
  <si>
    <t>BLOCO DE VEDACAO DE CONCRETO 19 X 19 X 39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</si>
  <si>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</si>
  <si>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</si>
  <si>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</si>
  <si>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</si>
  <si>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</si>
  <si>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9 X 19 X 39 CM (CLASSE C - NBR 6136)</t>
  </si>
  <si>
    <t>BLOCO DE VIDRO / ELEMENTO VAZADO, INCOLOR, VENEZIANA, *20 X 20 X 6* CM (A X L X E)</t>
  </si>
  <si>
    <t>BLOCO DE VIDRO / ELEMENTO VAZADO, INCOLOR, VENEZIANA, DE *20 X 10 X 8* CM (A X L X E)</t>
  </si>
  <si>
    <t>BLOCO ESTRUTURAL CERAMICO DE 14 X 19 X 29 CM (L X A X C) E 6,0 MPA</t>
  </si>
  <si>
    <t>BLOCO ESTRUTURAL CERAMICO DE 14 X 19 X 34 CM (L X A X C) E 6,0 MPA</t>
  </si>
  <si>
    <t>BLOCO ESTRUTURAL CERAMICO DE 14 X 19 X 39 CM (L X A X C) E 6,0 MPA</t>
  </si>
  <si>
    <t>BLOCO ESTRUTURAL CERAMICO DE 19 X 19 X 29 CM (L X A X C) E 6,0 MPA</t>
  </si>
  <si>
    <t>BLOCO ESTRUTURAL CERAMICO DE 19 X 19 X 39 CM (L X A X C) E 6,0 MPA</t>
  </si>
  <si>
    <t>BLOQUETE/PISO DE CONCRETO - MODELO PISOGRAMA/CONCREGRAMA 2 FUROS, DIMENSOES APROX. DE *35 X 15* CM E ESPESSURA DE 7 CM (+/- 1 CM), COR NATURAL</t>
  </si>
  <si>
    <t>BLOQUETE/PISO DE CONCRETO - MODELO PISOGRAMA/CONCREGRAMA/PAVI-GRADE/GRAMEIRO, DIMENSOES APROXIMADAS DE *60 X 45* CM E ESPESSURA DE 8 CM (+/- 1 CM), COR NATURAL</t>
  </si>
  <si>
    <t>BLOQUETE/PISO INTERTRAVADO DE CONCRETO - MODELO ONDA/16 FACES/RETANGULAR/TIJOLINHO/PAVER/HOLANDES/PARALELEPIPEDO, *20 X 10* CM, E = 10 CM, RESISTENCIA DE 35 MPA, COR NATURAL</t>
  </si>
  <si>
    <t>BLOQUETE/PISO INTERTRAVADO DE CONCRETO - MODELO ONDA/16 FACES/RETANGULAR/TIJOLINHO/PAVER/HOLANDES/PARALELEPIPEDO, *20 X 10* CM, E = 10 CM, RESISTENCIA DE 50 MPA, COR NATURAL</t>
  </si>
  <si>
    <t>BLOQUETE/PISO INTERTRAVADO DE CONCRETO - MODELO ONDA/16 FACES/RETANGULAR/TIJOLINHO/PAVER/HOLANDES/PARALELEPIPEDO, *20 X 10* CM, E = 6 CM, RESISTENCIA DE 35 MPA, COLORIDO</t>
  </si>
  <si>
    <t>BLOQUETE/PISO INTERTRAVADO DE CONCRETO - MODELO ONDA/16 FACES/RETANGULAR/TIJOLINHO/PAVER/HOLANDES/PARALELEPIPEDO, *20 X 10* CM, E = 6 CM, RESISTENCIA DE 35 MPA, COR NATURAL</t>
  </si>
  <si>
    <t>BLOQUETE/PISO INTERTRAVADO DE CONCRETO - MODELO ONDA/16 FACES/RETANGULAR/TIJOLINHO/PAVER/HOLANDES/PARALELEPIPEDO, *20 X 10* CM, E = 8 CM, RESISTENCIA DE 35 MPA, COLORIDO</t>
  </si>
  <si>
    <t>BLOQUETE/PISO INTERTRAVADO DE CONCRETO - MODELO ONDA/16 FACES/RETANGULAR/TIJOLINHO/PAVER/HOLANDES/PARALELEPIPEDO, *20 X 10* CM, E = 8 CM, RESISTENCIA DE 35 MPA, COR NATURAL</t>
  </si>
  <si>
    <t>BLOQUETE/PISO INTERTRAVADO DE CONCRETO - MODELO RAQUETE, *22 X 13,5* CM, E = 6 CM, RESISTENCIA DE 35 MPA, COR NATURAL</t>
  </si>
  <si>
    <t>BLOQUETE/PISO INTERTRAVADO DE CONCRETO - MODELO SEXTAVADO / HEXAGONAL, *25 X 25* CM, E = 10 CM, RESISTENCIA DE 35 MPA, COR NATURAL</t>
  </si>
  <si>
    <t>BLOQUETE/PISO INTERTRAVADO DE CONCRETO - MODELO SEXTAVADO / HEXAGONAL, *25 X 25* CM, E = 6 CM, RESISTENCIA DE 35 MPA, COR NATURAL</t>
  </si>
  <si>
    <t>BLOQUETE/PISO INTERTRAVADO DE CONCRETO - MODELO SEXTAVADO / HEXAGONAL, *25 X 25* CM, E = 8 CM, RESISTENCIA DE 35 MPA, COR NATURAL</t>
  </si>
  <si>
    <t>BOCAL PVC, PARA CALHA PLUVIAL, DIAMETRO DA SAIDA ENTRE *75 E 120* MM, PARA DRENAGEM PLUVIAL PREDIAL</t>
  </si>
  <si>
    <t>BOLSA DE LIGACAO EM PVC FLEXIVEL PARA VASO SANITARIO 40 MM (1 1/2")</t>
  </si>
  <si>
    <t>BOLSA DE LONA PARA FERRAMENTAS *50 X 35 X 25* CM</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</si>
  <si>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</si>
  <si>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</si>
  <si>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</si>
  <si>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</si>
  <si>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</si>
  <si>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</si>
  <si>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1,48HP DIAMETRO DE SUCCAO X ELEVACAO 1" X 1", 4 ESTAGIOS, DIAMETRO DOS ROTORES 3 X 107 MM + 1 X 100 MM, HM/Q: 10 M / 5,3 M3/H A 70 M / 1,8 M3/H</t>
  </si>
  <si>
    <t>BOMBA CENTRIFUGA MOTOR ELETRICO TRIFASICO 14,8 HP, DIAMETRO DE SUCCAO X ELEVACAO 2 1/2" X 2", DIAMETRO DO ROTOR 195 MM, HM/Q: 62 M / 55,5 M3/H A 80 M / 31,50 M3/H</t>
  </si>
  <si>
    <t>BOMBA CENTRIFUGA MOTOR ELETRICO TRIFASICO 2,96HP, DIAMETRO DE SUCCAO X ELEVACAO 1 1/2" X 1 1/4", DIAMETRO DO ROTOR 148 MM, HM/Q: 34 M / 14,80 M3/H A 40 M / 8,60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</si>
  <si>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</si>
  <si>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</si>
  <si>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</si>
  <si>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</si>
  <si>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</si>
  <si>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</si>
  <si>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</si>
  <si>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</si>
  <si>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</si>
  <si>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</si>
  <si>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</si>
  <si>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</si>
  <si>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</si>
  <si>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</si>
  <si>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</si>
  <si>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</si>
  <si>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</si>
  <si>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</si>
  <si>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SUBMERSIVEL, ELETRICA, TRIFASICA, POTENCIA 6 HP, DIAMETRO DO ROTOR 127 MM, BOCAL DE SAIDA DIAMETRO DE 3 POLEGADAS, HM/Q = 7 M / 66,90 M3/H A 26 M / 2,88 M3/H</t>
  </si>
  <si>
    <t>BOMBA TRIPLEX COM MOTOR A DIESEL, NACIONAL, DIAMETRO DE SUCCAO DE 2 1/2"</t>
  </si>
  <si>
    <t>BOMBA TRIPLEX, PARA INJECAO DE CALDA DE CIMENTO, VAZAO MAXIMA DE *100* LITROS/MINUTO, PRESSAO MAXIMA DE *70* BAR, POTENCIA DE 15 CV</t>
  </si>
  <si>
    <t>BORBOLETA PARA JANELA TIPO GUILHOTINA, EM ZAMAC CROMADO</t>
  </si>
  <si>
    <t>BOTA DE PVC PRETA, CANO MEDIO, SEM FORRO</t>
  </si>
  <si>
    <t>BOTA DE SEGURANCA COM BIQUEIRA DE ACO E COLARINHO ACOLCHOADO</t>
  </si>
  <si>
    <t>BRACO / CANO PARA CHUVEIRO ELETRICO, EM ALUMINIO, 30 CM X 1/2"</t>
  </si>
  <si>
    <t>BRACO OU HASTE COM CANOPLA PLASTICA, 1/2 ", PARA CHUVEIRO SIMPLES</t>
  </si>
  <si>
    <t>BRACO OU HASTE RETA COM CANOPLA PLASTICA, 1/2 ", PARA CHUVEIRO ELETRICO</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</si>
  <si>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</si>
  <si>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</si>
  <si>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</si>
  <si>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</si>
  <si>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</si>
  <si>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</si>
  <si>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</si>
  <si>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</si>
  <si>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</si>
  <si>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</si>
  <si>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</si>
  <si>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CPVC, SOLDAVEL, 54 X 28 MM, PARA AGUA QUENTE</t>
  </si>
  <si>
    <t>BUCHA DE REDUCAO DE COBRE SEM ANEL DE SOLDA, PONTA X BOLSA, 22 X 15 MM</t>
  </si>
  <si>
    <t>BUCHA DE REDUCAO DE COBRE SEM ANEL DE SOLDA, PONTA X BOLSA, 28 X 22 MM</t>
  </si>
  <si>
    <t>BUCHA DE REDUCAO DE COBRE SEM ANEL DE SOLDA, PONTA X BOLSA, 35 X 28 MM</t>
  </si>
  <si>
    <t>BUCHA DE REDUCAO DE COBRE SEM ANEL DE SOLDA, PONTA X BOLSA, 42 X 35 MM</t>
  </si>
  <si>
    <t>BUCHA DE REDUCAO DE COBRE SEM ANEL DE SOLDA, PONTA X BOLSA, 54 X 42 MM</t>
  </si>
  <si>
    <t>BUCHA DE REDUCAO DE COBRE SEM ANEL DE SOLDA, PONTA X BOLSA, 66 X 54 MM</t>
  </si>
  <si>
    <t>BUCHA DE REDUCAO DE FERRO GALVANIZADO, COM ROSCA BSP, DE 1 1/2" X 1 1/4"</t>
  </si>
  <si>
    <t>BUCHA DE REDUCAO DE FERRO GALVANIZADO, COM ROSCA BSP, DE 1 1/2" X 1"</t>
  </si>
  <si>
    <t>BUCHA DE REDUCAO DE FERRO GALVANIZADO, COM ROSCA BSP, DE 1 1/2" X 1/2"</t>
  </si>
  <si>
    <t>BUCHA DE REDUCAO DE FERRO GALVANIZADO, COM ROSCA BSP, DE 1 1/2" X 3/4"</t>
  </si>
  <si>
    <t>BUCHA DE REDUCAO DE FERRO GALVANIZADO, COM ROSCA BSP, DE 1 1/4" X 1"</t>
  </si>
  <si>
    <t>BUCHA DE REDUCAO DE FERRO GALVANIZADO, COM ROSCA BSP, DE 1 1/4" X 1/2"</t>
  </si>
  <si>
    <t>BUCHA DE REDUCAO DE FERRO GALVANIZADO, COM ROSCA BSP, DE 1 1/4" X 3/4"</t>
  </si>
  <si>
    <t>BUCHA DE REDUCAO DE FERRO GALVANIZADO, COM ROSCA BSP, DE 1" X 1/2"</t>
  </si>
  <si>
    <t>BUCHA DE REDUCAO DE FERRO GALVANIZADO, COM ROSCA BSP, DE 1" X 3/4"</t>
  </si>
  <si>
    <t>BUCHA DE REDUCAO DE FERRO GALVANIZADO, COM ROSCA BSP, DE 1/2" X 1/4"</t>
  </si>
  <si>
    <t>BUCHA DE REDUCAO DE FERRO GALVANIZADO, COM ROSCA BSP, DE 1/2" X 3/8"</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</si>
  <si>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</si>
  <si>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</si>
  <si>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</si>
  <si>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</si>
  <si>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</si>
  <si>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</si>
  <si>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</si>
  <si>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</si>
  <si>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</si>
  <si>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</si>
  <si>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</si>
  <si>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3/4" X 1/2"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</si>
  <si>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</si>
  <si>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</si>
  <si>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</si>
  <si>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</si>
  <si>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</si>
  <si>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</si>
  <si>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</si>
  <si>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</si>
  <si>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</si>
  <si>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</si>
  <si>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</si>
  <si>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LONGA, 50 X 40 MM, PARA ESGOTO PREDIAL</t>
  </si>
  <si>
    <t>BUCHA DE REDUCAO DE PVC, SOLDAVEL, LONGA, COM 32 X 20 MM, PARA AGUA FRIA PREDIAL</t>
  </si>
  <si>
    <t>BUCHA DE REDUCAO DE PVC, SOLDAVEL, LONGA, COM 40 X 25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</si>
  <si>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</si>
  <si>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</si>
  <si>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</si>
  <si>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</si>
  <si>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50 MM, PARA AGUA FRIA PREDIAL</t>
  </si>
  <si>
    <t>BUCHA DE REDUCAO DE PVC, SOLDAVEL, LONGA, COM 75 X 50 MM, PARA AGUA FRIA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</si>
  <si>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</si>
  <si>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</si>
  <si>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</si>
  <si>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 PARA ELETRODUTO</t>
  </si>
  <si>
    <t>BUCHA DE REDUCAO EM ALUMINIO, COM ROSCA, DE 1 1/4" X 1/2",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</si>
  <si>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</si>
  <si>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</si>
  <si>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</si>
  <si>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</si>
  <si>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</si>
  <si>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</si>
  <si>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</si>
  <si>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</si>
  <si>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</si>
  <si>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</si>
  <si>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</si>
  <si>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</si>
  <si>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</si>
  <si>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</si>
  <si>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</si>
  <si>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3/4" X 1/2",  PARA ELETRODUTO</t>
  </si>
  <si>
    <t>BUCHA DE REDUCAO EM ALUMINIO, COM ROSCA, DE 4" X 2 1/2", PARA ELETRODUTO</t>
  </si>
  <si>
    <t>BUCHA DE REDUCAO EM ALUMINIO, COM ROSCA, DE 4" X 2", PARA ELETRODUTO</t>
  </si>
  <si>
    <t>BUCHA DE REDUCAO EM ALUMINIO, COM ROSCA, DE 4" X 3", PARA ELETRODUTO</t>
  </si>
  <si>
    <t>BUCHA DE REDUCAO PVC ROSCAVEL 3/4" X 1/2"</t>
  </si>
  <si>
    <t>BUCHA DE REDUCAO PVC, ROSCAVEL 1 1/2" X 1"</t>
  </si>
  <si>
    <t>BUCHA DE REDUCAO PVC, ROSCAVEL, 1 1/2" X 3/4"</t>
  </si>
  <si>
    <t>BUCHA DE REDUCAO PVC, ROSCAVEL, 1" X 1/2"</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</si>
  <si>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</si>
  <si>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</si>
  <si>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</si>
  <si>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</si>
  <si>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</si>
  <si>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CPVC, SOLDAVEL, 54 X 35 MM, PARA AGUA QUENTE</t>
  </si>
  <si>
    <t>BUCHA DE REDUCAO, PPR, DN 25 X 20 MM, PARA AGUA QUENTE PREDIAL</t>
  </si>
  <si>
    <t>BUCHA DE REDUCAO, PPR, DN 32 X 25 MM, PARA AGUA QUENTE E FRIA PREDIAL</t>
  </si>
  <si>
    <t>BUCHA DE REDUCAO, PPR, DN 40 X 25 MM, PARA AGUA QUENTE E FRIA PREDIAL</t>
  </si>
  <si>
    <t>BUCHA DE REDUCAO, PPR, DN 50 X 25 MM, PARA AGUA QUENTE E FRIA PREDIAL</t>
  </si>
  <si>
    <t>BUCHA DE REDUCAO, PPR, DN 50 X 32 MM, PARA AGUA QUENTE E FRIA PREDIAL</t>
  </si>
  <si>
    <t>BUCHA DE REDUCAO, PVC, LONGA, SERIE R, DN 50 X 40 MM, PARA ESGOTO PREDIAL</t>
  </si>
  <si>
    <t>BUCHA EM ALUMINIO, COM ROSCA, DE 1 1/2", PARA ELETRODUTO</t>
  </si>
  <si>
    <t>BUCHA EM ALUMINIO, COM ROSCA, DE 1 1/4", PARA ELETRODUTO</t>
  </si>
  <si>
    <t>BUCHA EM ALUMINIO, COM ROSCA, DE 1", PARA ELETRODUTO</t>
  </si>
  <si>
    <t>BUCHA EM ALUMINIO, COM ROSCA, DE 1/2", PARA ELETRODUTO</t>
  </si>
  <si>
    <t>BUCHA EM ALUMINIO, COM ROSCA, DE 2 1/2", PARA ELETRODUTO</t>
  </si>
  <si>
    <t>BUCHA EM ALUMINIO, COM ROSCA, DE 2", PARA ELETRODUTO</t>
  </si>
  <si>
    <t>BUCHA EM ALUMINIO, COM ROSCA, DE 3", PARA ELETRODUTO</t>
  </si>
  <si>
    <t>BUCHA EM ALUMINIO, COM ROSCA, DE 3/4", PARA ELETRODUTO</t>
  </si>
  <si>
    <t>BUCHA EM ALUMINIO, COM ROSCA, DE 3/8", PARA ELETRODUTO</t>
  </si>
  <si>
    <t>BUCHA EM ALUMINIO, COM ROSCA, DE 4", PARA ELETRODUTO</t>
  </si>
  <si>
    <t>CABECEIRA DIREITA OU ESQUERDA, PVC, PARA CALHA PLUVIAL, DIAMETRO ENTRE *119 E 170* MM, PARA DRENAGEM PLUVIAL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</si>
  <si>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</si>
  <si>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</si>
  <si>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</si>
  <si>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</si>
  <si>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</si>
  <si>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</si>
  <si>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</si>
  <si>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</si>
  <si>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</si>
  <si>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4"</t>
  </si>
  <si>
    <t>CABIDE/GANCHO DE BANHEIRO SIMPLES EM METAL CROMADO</t>
  </si>
  <si>
    <t>CABO COAXIAL RG11 95% DE MALHA</t>
  </si>
  <si>
    <t>CABO COAXIAL RG59 95% DE MALHA</t>
  </si>
  <si>
    <t>CABO COAXIAL RG6 95% DE MALHA</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</si>
  <si>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</si>
  <si>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</si>
  <si>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</si>
  <si>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</si>
  <si>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</si>
  <si>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</si>
  <si>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</si>
  <si>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</si>
  <si>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</si>
  <si>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</si>
  <si>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</si>
  <si>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FLEXIVEL NAO HALOGENADO, SEM EMISSAO DE FUMACA, 750V, SECAO NOMINAL 120 MM</t>
  </si>
  <si>
    <t>CABO DE COBRE FLEXIVEL NAO HALOGENADO, SEM EMISSAO DE FUMACA, 750V, SECAO NOMINAL 2,5 MM</t>
  </si>
  <si>
    <t>CABO DE COBRE FLEXIVEL NAO HALOGENADO, SEM EMISSAO DE FUMACA, 750V, SECAO NOMINAL 240 MM</t>
  </si>
  <si>
    <t>CABO DE COBRE FLEXIVEL NAO HALOGENADO, SEM EMISSAO DE FUMACA, 750V, SECAO NOMINAL 50 MM</t>
  </si>
  <si>
    <t>CABO DE COBRE FLEXIVEL NAO HALOGENADO, SEM EMISSAO DE FUMACA, 750V, SECAO NOMINAL 6,0 MM</t>
  </si>
  <si>
    <t>CABO DE COBRE NU 10 MM2 MEIO-DURO</t>
  </si>
  <si>
    <t>CABO DE COBRE NU 120 MM2 MEIO-DURO</t>
  </si>
  <si>
    <t>CABO DE COBRE NU 150 MM2 MEIO-DURO</t>
  </si>
  <si>
    <t>CABO DE COBRE NU 16 MM2 MEIO-DURO</t>
  </si>
  <si>
    <t>CABO DE COBRE NU 185 MM2 MEIO-DURO</t>
  </si>
  <si>
    <t>CABO DE COBRE NU 25 MM2 MEIO-DURO</t>
  </si>
  <si>
    <t>CABO DE COBRE NU 35 MM2 MEIO-DURO</t>
  </si>
  <si>
    <t>CABO DE COBRE NU 50 MM2 MEIO-DURO</t>
  </si>
  <si>
    <t>CABO DE COBRE NU 70 MM2 MEIO-DURO</t>
  </si>
  <si>
    <t>CABO DE COBRE NU 95 MM2 MEIO-DURO</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</si>
  <si>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</si>
  <si>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</si>
  <si>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</si>
  <si>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</si>
  <si>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</si>
  <si>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</si>
  <si>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</si>
  <si>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</si>
  <si>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</si>
  <si>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</si>
  <si>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</si>
  <si>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</si>
  <si>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</si>
  <si>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</si>
  <si>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</si>
  <si>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</si>
  <si>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</si>
  <si>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</si>
  <si>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</si>
  <si>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</si>
  <si>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</si>
  <si>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</si>
  <si>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</si>
  <si>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</si>
  <si>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</si>
  <si>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</si>
  <si>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</si>
  <si>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</si>
  <si>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</si>
  <si>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</si>
  <si>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</si>
  <si>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</si>
  <si>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</si>
  <si>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</si>
  <si>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</si>
  <si>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</si>
  <si>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RIGIDO, CLASSE 2, ISOLACAO EM PVC, ANTI-CHAMA BWF-B, 1 CONDUTOR, 450/750 V, DIAMETRO 120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</si>
  <si>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</si>
  <si>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</si>
  <si>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</si>
  <si>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</si>
  <si>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</si>
  <si>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</si>
  <si>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50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</si>
  <si>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</si>
  <si>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</si>
  <si>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</si>
  <si>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REDE, PAR TRANCADO U/UTP, 4 PARES, CATEGORIA 5E (CAT 5E), ISOLAMENTO PVC (CM)</t>
  </si>
  <si>
    <t>CABO DE REDE, PAR TRANCADO U/UTP, 4 PARES, CATEGORIA 5E (CAT 5E), ISOLAMENTO PVC (CMX)</t>
  </si>
  <si>
    <t>CABO DE REDE, PAR TRANCADO U/UTP, 4 PARES, CATEGORIA 5E (CAT 5E), ISOLAMENTO PVC (LSZH)</t>
  </si>
  <si>
    <t>CABO DE REDE, PAR TRANCADO U/UTP, 4 PARES, CATEGORIA 6 (CAT 6), ISOLAMENTO PVC (CM)</t>
  </si>
  <si>
    <t>CABO DE REDE, PAR TRANCADO UTP, 4 PARES, CATEGORIA 6 (CAT 6), ISOLAMENTO PVC (LSZH)</t>
  </si>
  <si>
    <t>CABO ELETRONICO CATEGORIA 6A U/UTP 23AWG X 4P</t>
  </si>
  <si>
    <t>CABO FLEXIVEL PVC 750 V, 2 CONDUTORES DE 1,5 MM2</t>
  </si>
  <si>
    <t>CABO FLEXIVEL PVC 750 V, 2 CONDUTORES DE 4,0 MM2</t>
  </si>
  <si>
    <t>CABO FLEXIVEL PVC 750 V, 2 CONDUTORES DE 6,0 MM2</t>
  </si>
  <si>
    <t>CABO FLEXIVEL PVC 750 V, 3 CONDUTORES DE 1,5 MM2</t>
  </si>
  <si>
    <t>CABO FLEXIVEL PVC 750 V, 3 CONDUTORES DE 4,0 MM2</t>
  </si>
  <si>
    <t>CABO FLEXIVEL PVC 750 V, 3 CONDUTORES DE 6,0 MM2</t>
  </si>
  <si>
    <t>CABO FLEXIVEL PVC 750 V, 4 CONDUTORES DE 1,5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</si>
  <si>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</si>
  <si>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</si>
  <si>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</si>
  <si>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</si>
  <si>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</si>
  <si>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</si>
  <si>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</si>
  <si>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</si>
  <si>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</si>
  <si>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</si>
  <si>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</si>
  <si>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</si>
  <si>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</si>
  <si>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</si>
  <si>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</si>
  <si>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</si>
  <si>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</si>
  <si>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</si>
  <si>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</si>
  <si>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</si>
  <si>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</si>
  <si>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</si>
  <si>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</si>
  <si>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</si>
  <si>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</si>
  <si>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</si>
  <si>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</si>
  <si>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</si>
  <si>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</si>
  <si>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</si>
  <si>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</si>
  <si>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</si>
  <si>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</si>
  <si>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</si>
  <si>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</si>
  <si>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</si>
  <si>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</si>
  <si>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</si>
  <si>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CAIBRO 5 X 5 CM EM PINUS, MISTA OU EQUIVALENTE DA REGIAO - BRUTA</t>
  </si>
  <si>
    <t>CAIBRO APARELHADO *6 X 8* CM, EM MACARANDUBA/MASSARANDUBA, ANGELIM OU EQUIVALENTE DA REGIAO</t>
  </si>
  <si>
    <t>CAIBRO APARELHADO *7,5 X 7,5* CM, EM MACARANDUBA/MASSARANDUBA, ANGELIM OU EQUIVALENTE DA REGIAO</t>
  </si>
  <si>
    <t>CAIBRO NAO APARELHADO *5 X 6* CM, EM MACARANDUBA/MASSARANDUBA, ANGELIM OU EQUIVALENTE DA REGIAO - BRUTA</t>
  </si>
  <si>
    <t>CAIBRO NAO APARELHADO *6 X 6* CM, EM MACARANDUBA/MASSARANDUBA, ANGELIM OU EQUIVALENTE DA REGIAO - BRUTA</t>
  </si>
  <si>
    <t>CAIBRO NAO APARELHADO, *6 X 8* CM, EM MACARANDUBA/MASSARANDUBA, ANGELIM OU EQUIVALENTE DA REGIAO - BRUTA</t>
  </si>
  <si>
    <t>CAIBRO ROLICO DE MADEIRA TRATADA, D = 4 A 7 CM, H = 3,00 M, EM EUCALIPTO OU EQUIVALENTE DA REGIAO</t>
  </si>
  <si>
    <t>CAIXA D'AGUA / RESERVATORIO EM POLIESTER REFORCADO COM FIBRA DE VIDRO, 10000 LITROS, COM TAMPA</t>
  </si>
  <si>
    <t>CAIXA D'AGUA / RESERVATORIO EM POLIESTER REFORCADO COM FIBRA DE VIDRO, 1500 LITROS, COM TAMPA</t>
  </si>
  <si>
    <t>CAIXA D'AGUA / RESERVATORIO EM POLIESTER REFORCADO COM FIBRA DE VIDRO, 15000 LITROS, COM TAMPA</t>
  </si>
  <si>
    <t>CAIXA D'AGUA / RESERVATORIO EM POLIESTER REFORCADO COM FIBRA DE VIDRO, 2000 LITROS, COM TAMPA</t>
  </si>
  <si>
    <t>CAIXA D'AGUA / RESERVATORIO EM POLIESTER REFORCADO COM FIBRA DE VIDRO, 20000 LITROS, COM TAMPA</t>
  </si>
  <si>
    <t>CAIXA D'AGUA / RESERVATORIO EM POLIESTER REFORCADO COM FIBRA DE VIDRO, 3000 LITROS, COM TAMPA</t>
  </si>
  <si>
    <t>CAIXA D'AGUA / RESERVATORIO EM POLIESTER REFORCADO COM FIBRA DE VIDRO, 500 LITROS, COM TAMPA</t>
  </si>
  <si>
    <t>CAIXA D'AGUA / RESERVATORIO EM POLIESTER REFORCADO COM FIBRA DE VIDRO, 5000 LITROS, COM TAMPA</t>
  </si>
  <si>
    <t>CAIXA D'AGUA / RESERVATORIO EM POLIESTER REFORCADO COM FIBRA DE VIDRO, 7000 LITROS, COM TAMPA</t>
  </si>
  <si>
    <t>CAIXA D'AGUA / RESERVATORIO EM POLIESTER REFORCADO COM FIBRA DE VIDRO, 750 LITROS, COM TAMPA</t>
  </si>
  <si>
    <t>CAIXA D'AGUA / RESERVATORIO EM POLIESTER REFORCADO COM FIBRA DE VIDRO,1000 LITROS, COM TAMPA</t>
  </si>
  <si>
    <t>CAIXA D'AGUA / RESERVATORIO EM POLIETILENO, 1000 LITROS, COM TAMPA</t>
  </si>
  <si>
    <t>CAIXA D'AGUA / RESERVATORIO EM POLIETILENO, 1500 LITROS, COM TAMPA</t>
  </si>
  <si>
    <t>CAIXA D'AGUA / RESERVATORIO EM POLIETILENO, 2000 LITROS, COM TAMPA</t>
  </si>
  <si>
    <t>CAIXA D'AGUA / RESERVATORIO EM POLIETILENO, 3000 LITROS, COM TAMPA</t>
  </si>
  <si>
    <t>CAIXA D'AGUA / RESERVATORIO EM POLIETILENO, 500 LITROS, COM TAMPA</t>
  </si>
  <si>
    <t>CAIXA D'AGUA / RESERVATORIO EM POLIETILENO, 750 LITROS, COM TAMPA</t>
  </si>
  <si>
    <t>CAIXA DE ATERRAMENTO EM CONCRETO PRE-MOLDADO,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</si>
  <si>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</si>
  <si>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</si>
  <si>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</si>
  <si>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</si>
  <si>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</si>
  <si>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</si>
  <si>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</si>
  <si>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</si>
  <si>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</si>
  <si>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</si>
  <si>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</si>
  <si>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</si>
  <si>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</si>
  <si>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</si>
  <si>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</si>
  <si>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PLASTICA PARA BACIA / VASO SANITARIO DE EMBUTIR, COM ESPELHO ACIONADOR EM PLASTICO, CAPACIDADE 6 A 10 LITROS, (COMPLETA - ACESSORIOS INCLUSOS)</t>
  </si>
  <si>
    <t>CAIXA DE DESCARGA PLASTICA PARA BACIA / VASO SANITARIO, EXTERNA, CAPACIDADE 9 LITROS, PUXADOR FIO DE NYLON, NAO INCLUSO CANO, BOLSA, ENGATE</t>
  </si>
  <si>
    <t>CAIXA DE GORDURA CILINDRICA EM CONCRETO SIMPLES, PRE-MOLDADA, COM DIAMETRO DE 40 CM E ALTURA DE 45 CM, COM TAMPA</t>
  </si>
  <si>
    <t>CAIXA DE GORDURA EM PVC, DIAMETRO MINIMO 300 MM, DIAMETRO DE SAIDA 100 MM, CAPACIDADE APROXIMADA 18 LITROS, COM TAMPA E CESTO</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</si>
  <si>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</si>
  <si>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</si>
  <si>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</si>
  <si>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</si>
  <si>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</si>
  <si>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</si>
  <si>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</si>
  <si>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</si>
  <si>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</si>
  <si>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</si>
  <si>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</si>
  <si>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</si>
  <si>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</si>
  <si>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</si>
  <si>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APARAFUSADA,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</si>
  <si>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</si>
  <si>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</si>
  <si>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</si>
  <si>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</si>
  <si>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</si>
  <si>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</si>
  <si>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</si>
  <si>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</si>
  <si>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</si>
  <si>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</si>
  <si>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</si>
  <si>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EM PVC, DE 4" X 2", PARA ELETRODUTO FLEXIVEL CORRUGADO</t>
  </si>
  <si>
    <t>CAIXA DE PASSAGEM, EM PVC, DE 4" X 4", PARA ELETRODUTO FLEXIVEL CORRUGADO</t>
  </si>
  <si>
    <t>CAIXA DE PASSAGEM/ LUZ / TELEFONIA, DE EMBUTIR, EM CHAPA DE ACO GALVANIZADO, DIMENSOES 120 X 120 X *12* CM (PADRAO CONCESSIONARIA LOCAL)</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</si>
  <si>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</si>
  <si>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</si>
  <si>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</si>
  <si>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</si>
  <si>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</si>
  <si>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</si>
  <si>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SOBREPOR, EM CHAPA DE ACO GALVANIZADO, DIMENSOES 80 X 80 X *12* CM (PADRAO CONCESSIONARIA LOCAL)</t>
  </si>
  <si>
    <t>CAIXA DE PROTECAO EXTERNA PARA MEDIDOR HOROSAZONAL, DE BAIXA TENSAO, COM MODULO, EM CHAPA DE ACO (PADRAO DA CONCESSIONARIA LOCAL)</t>
  </si>
  <si>
    <t>CAIXA DE PROTECAO PARA TRANSFORMADOR CORRENTE, EM CHAPA DE ACO 18 USG (PADRAO DA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</si>
  <si>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</si>
  <si>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</si>
  <si>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</si>
  <si>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</si>
  <si>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</si>
  <si>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</si>
  <si>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</si>
  <si>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</si>
  <si>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</si>
  <si>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</si>
  <si>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</si>
  <si>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</si>
  <si>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</si>
  <si>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</si>
  <si>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</si>
  <si>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</si>
  <si>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</si>
  <si>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 HIDRATADA CH-I PARA ARGAMASSAS</t>
  </si>
  <si>
    <t>CAL HIDRATADA PARA PINTURA</t>
  </si>
  <si>
    <t>CAL VIRGEM COMUM PARA ARGAMASSAS (NBR 6453)</t>
  </si>
  <si>
    <t>CALCARIO DOLOMITICO A (POSTO PEDREIRA/FORNECEDOR,  SEM FRETE)</t>
  </si>
  <si>
    <t>CALCETEIRO / RASTELEIRO (HORISTA)</t>
  </si>
  <si>
    <t>CALCETEIRO / RASTELEIRO (MENSALISTA)</t>
  </si>
  <si>
    <t>CALHA / PERFIL PLUVIAL DE PVC, DIAMETRO ENTRE *119 E 170* MM, COMPRIMENTO DE 3 M, PARA DRENAGEM PLUVIAL PREDIAL</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</si>
  <si>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</si>
  <si>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</si>
  <si>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</si>
  <si>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</si>
  <si>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</si>
  <si>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</si>
  <si>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</si>
  <si>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</si>
  <si>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</si>
  <si>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</si>
  <si>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</si>
  <si>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</si>
  <si>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</si>
  <si>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</si>
  <si>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</si>
  <si>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CAMADA SEPARADORA DE FILME DE POLIETILENO 20 A 25 MICRA</t>
  </si>
  <si>
    <t>CAMINHAO TOCO, PESO BRUTO TOTAL 10700 KG, CARGA UTIL MAXIMA 7400 KG, DISTANCIA ENTRE EIXOS 4,00 M, POTENCIA 175 CV (INCLUI CABINE E CHASSI, NAO INCLUI CARROCERIA)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</si>
  <si>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</si>
  <si>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</si>
  <si>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</si>
  <si>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10830 KG, DISTANCIA ENTRE EIXOS 3,56 M, POTENCIA 226 CV (INCLUI CABINE E CHASSI, NAO INCLUI CARROCERIA)</t>
  </si>
  <si>
    <t>CAMINHAO TOCO, PESO BRUTO TOTAL 16000 KG, CARGA UTIL MAXIMA 11030 KG, DISTANCIA ENTRE EIXOS 5,41 M, POTENCIA 185 CV (INCLUI CABINE E CHASSI, NAO INCLUI CARROCERIA)</t>
  </si>
  <si>
    <t>CAMINHAO TOCO, PESO BRUTO TOTAL 8500 KG, CARGA UTIL MAXIMA 5600 KG, DISTANCIA ENTRE EIXOS 3,40 M, POTENCIA 167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</si>
  <si>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</si>
  <si>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</si>
  <si>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</si>
  <si>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16360 KG, CABINE ESTENDIDA, DISTANCIA ENTRE EIXOS 3,56 M, POTENCIA 277 CV (INCLUI CABINE E CHASSI, NAO INCLUI CARROCERIA)</t>
  </si>
  <si>
    <t>CAMINHAO TRUCADO, PESO BRUTO TOTAL 23000 KG, CARGA UTIL MAXIMA 16540 KG, DISTANCIA ENTRE EIXOS 4,80 M, POTENCIA 256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</si>
  <si>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</si>
  <si>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</si>
  <si>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</si>
  <si>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</si>
  <si>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DE CONCRETO 14 X 19 X 19 CM (CLASSE C - NBR 6136)</t>
  </si>
  <si>
    <t>CANALETA DE CONCRETO 19 X 19 X 19 CM (CLASSE C - NBR 6136)</t>
  </si>
  <si>
    <t>CANALETA DE CONCRETO 9 X 19 X 19 CM (CLASSE C - NBR 6136)</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</si>
  <si>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</si>
  <si>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</si>
  <si>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</si>
  <si>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</si>
  <si>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ESTRUTURAL CERAMICA DE 14 X 19 X 19 CM (L X A X C) E 6,0 MPA</t>
  </si>
  <si>
    <t>CANALETA ESTRUTURAL CERAMICA DE 14 X 19 X 29 CM (L X A X C) E 6,0 MPA</t>
  </si>
  <si>
    <t>CANALETA ESTRUTURAL CERAMICA DE 14 X 19 X 39 CM (L X A X C) E 6,0 MPA</t>
  </si>
  <si>
    <t>CANOPLA ACABAMENTO CROMADO PARA INSTALACAO DE SPRINKLER, SOB FORRO, 15 MM</t>
  </si>
  <si>
    <t>CANTONEIRA (ABAS IGUAIS) EM ACO CARBONO, 25,4 MM X 3,17 MM (L X E), 1,27KG/M</t>
  </si>
  <si>
    <t>CANTONEIRA (ABAS IGUAIS) EM ACO CARBONO, 38,1 MM X 3,17 MM (L X E), 3,48 KG/M</t>
  </si>
  <si>
    <t>CANTONEIRA (ABAS IGUAIS) EM ACO CARBONO, 50,8 MM X 9,53 MM (L X E), 6,99 KG/M</t>
  </si>
  <si>
    <t>CANTONEIRA ACO ABAS IGUAIS (QUALQUER BITOLA), ESPESSURA ENTRE 1/8" E 1/4"</t>
  </si>
  <si>
    <t>CANTONEIRA EM ALUMINIO, ABAS IGUAIS, LARGURA DE 25,40 MM (1"), ESPESSURA DE 3,17 MM (1/8") E PESO LINEAR DE APROXIMADAMENTE 0,408 KG/M</t>
  </si>
  <si>
    <t>CANTONEIRA EM ALUMINIO, ABAS IGUAIS, LARGURA DE 25,40 MM (1"), ESPESSURA DE 4,76 MM (3/16") E PESO LINEAR DE APROXIMADAMENTE 0,593 KG/M</t>
  </si>
  <si>
    <t>CANTONEIRA EM ALUMINIO, ABAS IGUAIS, LARGURA DE 31,75 MM (1 1/4"), ESPESSURA DE 4,76 MM (3/16") E PESO LINEAR DE APROXIMADAMENTE 0,755 KG/M</t>
  </si>
  <si>
    <t>CANTONEIRA EM ALUMINIO, ABAS IGUAIS, LARGURA DE 38,10 MM (1 1/2"), ESPESSURA DE 4,76 MM (3/16") E PESO LINEAR DE APROXIMADAMENTE 0,915 KG/M</t>
  </si>
  <si>
    <t>CANTONEIRA EM ALUMINIO, ABAS IGUAIS, LARGURA DE 50,80 MM (2"), ESPESSURA DE 3,17 MM (1/8") E PESO LINEAR DE APROXIMADAMENTE 0,842 KG/M</t>
  </si>
  <si>
    <t>CANTONEIRA EM ALUMINIO, ABAS IGUAIS, LARGURA DE 50,80 MM (2"), ESPESSURA DE 6,35 MM (1/4") E PESO LINEAR DE APROXIMADAMENTE 1,630 KG/M</t>
  </si>
  <si>
    <t>CAP OU TAMPAO DE FERRO GALVANIZADO, COM ROSCA BSP, DE 1 1/2"</t>
  </si>
  <si>
    <t>CAP OU TAMPAO DE FERRO GALVANIZADO, COM ROSCA BSP, DE 1 1/4"</t>
  </si>
  <si>
    <t>CAP OU TAMPAO DE FERRO GALVANIZADO, COM ROSCA BSP, DE 1"</t>
  </si>
  <si>
    <t>CAP OU TAMPAO DE FERRO GALVANIZADO, COM ROSCA BSP, DE 1/2"</t>
  </si>
  <si>
    <t>CAP OU TAMPAO DE FERRO GALVANIZADO, COM ROSCA BSP, DE 1/4"</t>
  </si>
  <si>
    <t>CAP OU TAMPAO DE FERRO GALVANIZADO, COM ROSCA BSP, DE 2 1/2"</t>
  </si>
  <si>
    <t>CAP OU TAMPAO DE FERRO GALVANIZADO, COM ROSCA BSP, DE 2"</t>
  </si>
  <si>
    <t>CAP OU TAMPAO DE FERRO GALVANIZADO, COM ROSCA BSP, DE 3"</t>
  </si>
  <si>
    <t>CAP OU TAMPAO DE FERRO GALVANIZADO, COM ROSCA BSP, DE 3/4"</t>
  </si>
  <si>
    <t>CAP OU TAMPAO DE FERRO GALVANIZADO, COM ROSCA BSP, DE 3/8"</t>
  </si>
  <si>
    <t>CAP OU TAMPAO DE FERRO GALVANIZADO, COM ROSCA BSP, DE 4"</t>
  </si>
  <si>
    <t>CAP PPR DN 20 MM, PARA AGUA QUENTE PREDIAL</t>
  </si>
  <si>
    <t>CAP PPR DN 25 MM, PARA AGUA QUENTE PREDIAL</t>
  </si>
  <si>
    <t>CAP PVC, ROSCAVEL, 1", PARA AGUA FRIA PREDIAL</t>
  </si>
  <si>
    <t>CAP PVC, ROSCAVEL, 1/2", PARA AGUA FRIA PREDIAL</t>
  </si>
  <si>
    <t>CAP PVC, ROSCAVEL, 3/4", PARA AGUA FRIA PREDIAL</t>
  </si>
  <si>
    <t>CAP PVC, SERIE R, DN 100 MM, PARA ESGOTO PREDIAL</t>
  </si>
  <si>
    <t>CAP PVC, SERIE R, DN 150 MM, PARA ESGOTO PREDIAL</t>
  </si>
  <si>
    <t>CAP PVC, SERIE R, DN 75 MM, PARA ESGOTO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</si>
  <si>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</si>
  <si>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</si>
  <si>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</si>
  <si>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</si>
  <si>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</si>
  <si>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</si>
  <si>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</si>
  <si>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DN 100 MM, SERIE NORMAL, PARA ESGOTO PREDIAL</t>
  </si>
  <si>
    <t>CAP PVC, SOLDAVEL, DN 50 MM, SERIE NORMAL, PARA ESGOTO PREDIAL</t>
  </si>
  <si>
    <t>CAP PVC, SOLDAVEL, DN 75 MM, SERIE NORMAL, PARA ESGOTO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</si>
  <si>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</si>
  <si>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</si>
  <si>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</si>
  <si>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</si>
  <si>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</si>
  <si>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</si>
  <si>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</si>
  <si>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</si>
  <si>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</si>
  <si>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</si>
  <si>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</si>
  <si>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</si>
  <si>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</si>
  <si>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</si>
  <si>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CARENAGEM /TAMPA, EM PLASTICO, COR BRANCA, UTILIZADO EM KIT CHASSI METALICO PARA INSTAL. HIDRAULICA DE CUBA SIMPLES SEM MAQUINA DE LAVAR ROUPA, *355* X *670* MM (L X H) (COM FUROS E DEMAIS ENCAIXES)</t>
  </si>
  <si>
    <t>CARENAGEM /TAMPA, EM PLASTICO, COR BRANCA, UTILIZADO EM KIT CHASSI METALICO PARA INSTAL. HIDRAULICA DE TANQUE COM MAQUINA DE LAVAR ROUPA, *360* X *470* MM (L X H)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</si>
  <si>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</si>
  <si>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</si>
  <si>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</si>
  <si>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</si>
  <si>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</si>
  <si>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(HORISTA)</t>
  </si>
  <si>
    <t>CARPINTEIRO AUXILIAR (MENSALISTA)</t>
  </si>
  <si>
    <t>CARPINTEIRO DE ESQUADRIAS (HORISTA)</t>
  </si>
  <si>
    <t>CARPINTEIRO DE ESQUADRIAS (MENSALISTA)</t>
  </si>
  <si>
    <t>CARPINTEIRO DE FORMAS OU OFICIAL (MENSALISTA)</t>
  </si>
  <si>
    <t>CARPINTEIRO DE FORMAS PARA CONCRETO (HORISTA)</t>
  </si>
  <si>
    <t>CARRANCA PARA JANELA VENEZIANA DE ABRIR, EM LATAO CROMADO, SIMPLES, PARA APARAFUSAR NA PAREDE</t>
  </si>
  <si>
    <t>CARRINHO COM 2 PNEUS PARA TRANSPORTAR TUBO CONCRETO, ALTURA ATE 1,0 M E DIAMETRO ATE 1000MM, COM ESTRUTURA EM PERFIL OU TUBO METALICO</t>
  </si>
  <si>
    <t>CARRINHO DE MAO, EM ACO, COM CAPACIDADE DE *45 A 65* L / *100* KG,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</si>
  <si>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</si>
  <si>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</si>
  <si>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</si>
  <si>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</si>
  <si>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</si>
  <si>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</si>
  <si>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CAVALETE PARA TALHA COM ESTRUTURA EM TUBO METALICO ALTURA MINIMA 3,2 M EQUIPADO COM RODAS DE BORRACHA PARA MOVIMENTACAO DE TUBOS DE CONCRETO NA CENTRAL DE PREMOLDADOS COM CAPACIDADE DE CARGA DE 3 TONELADAS</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</si>
  <si>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</si>
  <si>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</si>
  <si>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</si>
  <si>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4X2, PESO BRUTO TOTAL COMBINADO 49000 KG, CAPACIDADE MAXIMA DE TRACAO *66000* KG, POTENCIA *360* CV (INCLUI CABINE E CHASSI, NAO INCLUI SEMIRREBOQUE)</t>
  </si>
  <si>
    <t>CAVALO MECANICO TRACAO 6X2, PESO BRUTO TOTAL COMBINADO 56000 KG, CAPACIDADE MAXIMA DE TRACAO *66000* KG, POTENCIA *360* CV (INCLUI CABINE E CHASSI, NAO INCLUI SEMIRREBOQUE)</t>
  </si>
  <si>
    <t>CAVOUQUEIRO OU OPERADOR DE PERFURATRIZ / ROMPEDOR (HORISTA)</t>
  </si>
  <si>
    <t>CAVOUQUEIRO OU OPERADOR DE PERFURATRIZ / ROMPEDOR (MENSALISTA)</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</si>
  <si>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</si>
  <si>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</si>
  <si>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</si>
  <si>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</si>
  <si>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 INCOLOR MULTIPISO</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</si>
  <si>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</si>
  <si>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</si>
  <si>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</si>
  <si>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</si>
  <si>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</si>
  <si>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</si>
  <si>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</si>
  <si>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</si>
  <si>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</si>
  <si>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</si>
  <si>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</si>
  <si>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</si>
  <si>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</si>
  <si>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</si>
  <si>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</si>
  <si>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</si>
  <si>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</si>
  <si>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</si>
  <si>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</si>
  <si>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</si>
  <si>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</si>
  <si>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(25,40 MM) 199,18 KG/M2</t>
  </si>
  <si>
    <t>CHAPA DE ACO GROSSA, ASTM A36, E = 1/2" (12,70 MM) 99,59 KG/M2</t>
  </si>
  <si>
    <t>CHAPA DE ACO GROSSA, ASTM A36, E = 1/4" (6,35 MM) 49,79 KG/M2</t>
  </si>
  <si>
    <t>CHAPA DE ACO GROSSA, ASTM A36, E = 3/4" (19,05 MM) 149,39 KG/M2</t>
  </si>
  <si>
    <t>CHAPA DE ACO GROSSA, ASTM A36, E = 3/8" (9,53 MM) 74,69 KG/M2</t>
  </si>
  <si>
    <t>CHAPA DE ACO GROSSA, ASTM A36, E = 5/8" (15,88 MM) 124,49 KG/M2</t>
  </si>
  <si>
    <t>CHAPA DE ACO GROSSA, ASTM A36, E = 7/8" (22,23 MM) 174,28 KG/M2</t>
  </si>
  <si>
    <t>CHAPA DE ACO GROSSA, SAE 1020, BITOLA 1/4", E = 6,35 MM (49,85 KG/M2)</t>
  </si>
  <si>
    <t>CHAPA DE ACO XADREZ PARA PISOS, E = 1/4" (6,30 MM) 54,53 KG/M2</t>
  </si>
  <si>
    <t>CHAPA DE LAMINADO MELAMINICO, LISO BRILHANTE, DE 1,25 X 3,08 METROS, ESPESSURA = 0,8 MILIMETROS</t>
  </si>
  <si>
    <t>CHAPA DE LAMINADO MELAMINICO, LISO FOSCO, DE 1,25 X 3,08 METROS, ESPESSURA = 0,8 MILIMETROS</t>
  </si>
  <si>
    <t>CHAPA DE LAMINADO MELAMINICO, TEXTURIZADO, DE 1,25 X 3,08 METROS, ESPESSURA = 0,8 MILIMETROS</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</si>
  <si>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</si>
  <si>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</si>
  <si>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</si>
  <si>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</si>
  <si>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</si>
  <si>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</si>
  <si>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</si>
  <si>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</si>
  <si>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</si>
  <si>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</si>
  <si>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</si>
  <si>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</si>
  <si>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</si>
  <si>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</si>
  <si>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</si>
  <si>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</si>
  <si>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</si>
  <si>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</si>
  <si>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</si>
  <si>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</si>
  <si>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</si>
  <si>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</si>
  <si>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</si>
  <si>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LIGA 1.200 - H14, QUALQUER ESPESSURA, QUALQUER LARGURA</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</si>
  <si>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</si>
  <si>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</si>
  <si>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</si>
  <si>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</si>
  <si>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</si>
  <si>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</si>
  <si>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</si>
  <si>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</si>
  <si>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20 MM</t>
  </si>
  <si>
    <t>CHAPA/PAINEL DE MADEIRA COMPENSADA RESINADA (MADEIRITE RESINADO ROSA) PARA FORMA DE CONCRETO, DE 2200 X 1100 MM, E = 6 MM</t>
  </si>
  <si>
    <t>CHAPA/PAINEL DE MADEIRA COMPENSADA RESINADA (MADEIRITE RESINADO ROSA) PARA FORMA DE CONCRETO, DE 2200 X 1100 MM, E = 8 A 12 MM</t>
  </si>
  <si>
    <t>CHAVE DUPLA PARA CONEXOES TIPO STORZ, ENGATE RAPIDO 1 1/2" X 2 1/2", EM LATAO, PARA INSTALACAO PREDIAL COMBATE A INCENDIO</t>
  </si>
  <si>
    <t>CHUMBADOR DE ACO GALVANIZADO, 1" X 600 MM, PARA POSTES DE ACO COM BASE, INCLUSO PORCA E ARRUELA</t>
  </si>
  <si>
    <t>CHUMBADOR DE ACO TIPO PARABOLT, * 5/8" X 200* MM, COM PORCA E ARRUELA</t>
  </si>
  <si>
    <t>CHUMBADOR DE ACO ZINCADO, DIAMETRO 1/2", COMPRIMENTO 75 MM</t>
  </si>
  <si>
    <t>CHUMBADOR DE ACO ZINCADO, DIAMETRO 1/4" COM PARAFUSO 1/4" X 40 MM</t>
  </si>
  <si>
    <t>CHUMBADOR DE ACO ZINCADO, DIAMETRO 5/8", COMPRIMENTO 6", COM PORCA</t>
  </si>
  <si>
    <t>CHUVEIRO COMUM EM PLASTICO BRANCO, COM CANO, 3 TEMPERATURAS, 5500 W (110/220 V)</t>
  </si>
  <si>
    <t>CHUVEIRO COMUM EM PLASTICO CROMADO, COM CANO, 4 TEMPERATURAS (110/220 V)</t>
  </si>
  <si>
    <t>CIMENTO BRANCO NAO ESTRUTURAL (CPB - NAO ESTRUTURAL)</t>
  </si>
  <si>
    <t>CIMENTO IMPERMEABILIZANTE DE PEGA ULTRARRAPIDA PARA TAMPONAMENTOS</t>
  </si>
  <si>
    <t>CIMENTO PORTLAND COMPOSTO CP II-32</t>
  </si>
  <si>
    <t>CIMENTO PORTLAND DE ALTO FORNO (AF) CP III-40</t>
  </si>
  <si>
    <t>CIMENTO PORTLAND ESTRUTURAL BRANCO CPB - 32 OU CPB - 40</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</si>
  <si>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</si>
  <si>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</si>
  <si>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</si>
  <si>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SUSPENSORIO, CINTURA E PERNAS</t>
  </si>
  <si>
    <t>COBRE ELETROLITICO EM BARRA OU CHAPA</t>
  </si>
  <si>
    <t>COLA A BASE DE RESINA SINTETICA PARA CHAPA DE LAMINADO MELAMINICO E OUTROS</t>
  </si>
  <si>
    <t>COLA BRANCA BASE PVA</t>
  </si>
  <si>
    <t>COLA PARA TUBOS E MANTAS ELASTOMERICAS, A BASE DE SOLVENTE</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</si>
  <si>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</si>
  <si>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</si>
  <si>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</si>
  <si>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</si>
  <si>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</si>
  <si>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</si>
  <si>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</si>
  <si>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</si>
  <si>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</si>
  <si>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60 MM X 1/2" OU 60 MM X 3/4", PARA LIGACAO PREDIAL DE AGUA</t>
  </si>
  <si>
    <t>COMPACTADOR DE SOLO A PERCUSSAO (SOQUETE), A GASOLINA 4 TEMPOS, PESO 55 A 65 KG, FORCA DE IMPACTO 1.000 A 1.500 KGF, FREQ. 600 A 700 GOLPES P/ MINUTO, VELOCIDADE TRABALHO DE 10 A 15 M/MIN, POT. DE 2,00 A 3,00 HP</t>
  </si>
  <si>
    <t>COMPACTADOR DE SOLO TIPO PLACA VIBRATORIA REVERSIVEL, A GASOLINA 4 TEMPOS, PESO 125 A 150 KG, FORCA CENTRIF. 2500 A 2800 KGF, LARG. TRABALHO 400 A 450 MM, FREQ. VIBRACAO 4300 A 4500 RPM, VELOC. TRABALHO 15 A 20 M/MIN, POT. 5,5 A 6,0 HP</t>
  </si>
  <si>
    <t>COMPACTADOR DE SOLO TIPO PLACA VIBRATORIA REVERSIVEL, A GASOLINA 4 TEMPOS, PESO 150 A 175 KG, FORCA CENTRIF. 2800 A 3100 KGF, LARG. TRABALHO DE 450 A 520 MM, FREQ. VIBRACAO 4000 A 4300 RPM, VELOC. TRABALHO DE 15 A 20 M/MIN, POT. DE 6,0 A 7,0 HP</t>
  </si>
  <si>
    <t>COMPACTADOR DE SOLO, TIPO PLACA VIBRATORIA NAO REVERSIVEL, A GASOLINA 4 TEMPOS, PESO 80 A 120 KG, FORCA CENTRIF. DE 1300 A 2000 KGF, LARG. TRABALHO DE 400 A 500 MM, FREQ. VIBRACAO DE 4800 A 6000 RPM, VELOCIDADE TRABALHO DE 20 A 30 M/MIN, POT. DE 5,0 A 6,0 HP</t>
  </si>
  <si>
    <t>COMPACTADOR DE SOLO, TIPO PLACA VIBRATORIA REVERSIVEL, A DIESEL, PESO 700 A 820 KG, FORCA CENTRIF. DE 6.200 A 10.000 KGF, LARG. TRABALHO DE 650 A 720 MM, FREQ. VIBRACAO DE 3.000 A 3.500 RPM, VELOCIDADE TRABALHO DE 25 A 30 M/MIN, POT. DE 13,0 A 15,0 HP</t>
  </si>
  <si>
    <t>COMPACTADOR DE SOLO, TIPO PLACA VIBRATORIA REVERSIVEL, A GASOLINA 4 TEMPOS, PESO 160 A 265 KG, FORCA CENTRIF. DE 2750 A 4000 KGF, LARG. TRABALHO DE 430 A 550 MM, FREQ. VIBRACAO DE 4000 A 5500 RPM, VELOCIDADE TRABALHO DE 20 A 25 M/MIN, POT. DE 7,5 A 9,0 HP</t>
  </si>
  <si>
    <t>COMPACTADOR DE SOLOS DE PERCURSAO (SOQUETE) COM MOTOR A GASOLINA 4 TEMPOS DE 4 HP (4 CV)</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</si>
  <si>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</si>
  <si>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</si>
  <si>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</si>
  <si>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</si>
  <si>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</si>
  <si>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</si>
  <si>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</si>
  <si>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</si>
  <si>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</si>
  <si>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</si>
  <si>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</si>
  <si>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</si>
  <si>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</si>
  <si>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</si>
  <si>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</si>
  <si>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REBOCAVEL, VAZAO 89 PCM, PRESSAO EFETIVA DE TRABALHO *102* PSI, MOTOR DIESEL, POTENCIA *20*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</si>
  <si>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</si>
  <si>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</si>
  <si>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COM BOMBEAMENTO (DISPONIBILIZACAO DE BOMBA), SEM O LANCAMENTO (NBR 15823)</t>
  </si>
  <si>
    <t>CONCRETO AUTOADENSAVEL (CAA) CLASSE DE RESISTENCIA C20, ESPALHAMENTO SF2, COM BOMBEAMENTO (DISPONIBILIZACAO DE BOMBA), SEM O LANCAMENTO (NBR 15823)</t>
  </si>
  <si>
    <t>CONCRETO AUTOADENSAVEL (CAA) CLASSE DE RESISTENCIA C25, ESPALHAMENTO SF2, COM BOMBEAMENTO (DISPONIBILIZACAO DE BOMBA), SEM O LANCAMENTO (NBR 15823)</t>
  </si>
  <si>
    <t>CONCRETO AUTOADENSAVEL (CAA) CLASSE DE RESISTENCIA C30, ESPALHAMENTO SF2, COM BOMBEAMENTO (DISPONIBILIZACAO DE BOMBA), SEM O LANCAMENTO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</si>
  <si>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</si>
  <si>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</si>
  <si>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</si>
  <si>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BRITA 0 E 1, SLUMP = 100 +/- 20 MM, COM BOMBEAMENTO (DISPONIBILIZACAO DE BOMBA), SEM O LANCAMENTO (NBR 8953)</t>
  </si>
  <si>
    <t>CONCRETO USINADO BOMBEAVEL, CLASSE DE RESISTENCIA C20, COM BRITA 0 E 1, SLUMP = 100 +/- 20 MM, EXCLUI SERVICO DE BOMBEAMENTO (NBR 8953)</t>
  </si>
  <si>
    <t>CONCRETO USINADO BOMBEAVEL, CLASSE DE RESISTENCIA C20, COM BRITA 0 E 1, SLUMP = 130 +/- 20 MM, EXCLUI SERVICO DE BOMBEAMENTO (NBR 8953)</t>
  </si>
  <si>
    <t>CONCRETO USINADO BOMBEAVEL, CLASSE DE RESISTENCIA C20, COM BRITA 0 E 1, SLUMP = 190 +/- 20 MM, COM BOMBEAMENTO (DISPONIBILIZACAO DE BOMBA), SEM O LANCAMENTO (NBR 8953)</t>
  </si>
  <si>
    <t>CONCRETO USINADO BOMBEAVEL, CLASSE DE RESISTENCIA C20, COM BRITA 0, SLUMP = 220 +/- 20 MM, COM BOMBEAMENTO (DISPONIBILIZACAO DE BOMBA), SEM O LANCAMENTO (NBR 8953)</t>
  </si>
  <si>
    <t>CONCRETO USINADO BOMBEAVEL, CLASSE DE RESISTENCIA C25, BRITA 0 E 1, SLUMP = 100 +/- 20 MM, COM BOMBEAMENTO (DISPONIBILIZACAO DE BOMBA), SEM O LANCAMENTO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</si>
  <si>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</si>
  <si>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</si>
  <si>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</si>
  <si>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BRITA 0 E 1, SLUMP = 100 +/- 20 MM, COM BOMBEAMENTO (DISPONIBILIZACAO DE BOMBA), SEM O LANCAMENTO (NBR 8953)</t>
  </si>
  <si>
    <t>CONCRETO USINADO BOMBEAVEL, CLASSE DE RESISTENCIA C30, COM BRITA 0 E 1, SLUMP = 100 +/- 20 MM, EXCLUI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</si>
  <si>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</si>
  <si>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</si>
  <si>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C30, COM BRITA 0 E 1, SLUMP = 220 +/- 30 MM, EXCLUI SERVICO DE BOMBEAMENTO (NBR 8953)</t>
  </si>
  <si>
    <t>CONCRETO USINADO BOMBEAVEL, CLASSE DE RESISTENCIA C35, BRITA 0 E 1, SLUMP = 100 +/- 20 MM, COM BOMBEAMENTO (DISPONIBILIZACAO DE BOMBA), SEM O LANCAMENTO (NBR 8953)</t>
  </si>
  <si>
    <t>CONCRETO USINADO BOMBEAVEL, CLASSE DE RESISTENCIA C35, COM BRITA 0 E 1, SLUMP = 100 +/- 20 MM, EXCLUI SERVICO DE BOMBEAMENTO (NBR 8953)</t>
  </si>
  <si>
    <t>CONCRETO USINADO BOMBEAVEL, CLASSE DE RESISTENCIA C40, BRITA 0 E 1, SLUMP = 100 +/- 20 MM, COM BOMBEAMENTO (DISPONIBILIZACAO DE BOMBA), SEM O LANCAMENTO (NBR 8953)</t>
  </si>
  <si>
    <t>CONCRETO USINADO BOMBEAVEL, CLASSE DE RESISTENCIA C40, COM BRITA 0 E 1, SLUMP = 100 +/- 20 MM, EXCLUI SERVICO DE BOMBEAMENTO (NBR 8953)</t>
  </si>
  <si>
    <t>CONCRETO USINADO BOMBEAVEL, CLASSE DE RESISTENCIA C45, BRITA 0 E 1, SLUMP = 100 +/- 20 MM, COM BOMBEAMENTO (DISPONIBILIZACAO DE BOMBA), SEM O LANCAMENTO (NBR 8953)</t>
  </si>
  <si>
    <t>CONCRETO USINADO BOMBEAVEL, CLASSE DE RESISTENCIA C50, BRITA 0 E 1, SLUMP = 100 +/- 20 MM, COM BOMBEAMENTO (DISPONIBILIZACAO DE BOMBA), SEM O LANCAMENTO (NBR 8953)</t>
  </si>
  <si>
    <t>CONCRETO USINADO BOMBEAVEL, CLASSE DE RESISTENCIA C60, COM BRITA 0 E 1, SLUMP = 100 +/- 20 MM, COM BOMBEAMENTO (DISPONIBILIZACAO DE BOMBA), SEM O LANCAMENTO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</si>
  <si>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</si>
  <si>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</si>
  <si>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 COM TAMPA CEGA</t>
  </si>
  <si>
    <t>CONDULETE DE ALUMINIO TIPO B, PARA ELETRODUTO ROSCAVEL DE 1/2", COM TAMPA CEGA</t>
  </si>
  <si>
    <t>CONDULETE DE ALUMINIO TIPO B, PARA ELETRODUTO ROSCAVEL DE 3/4", COM TAMPA CEGA</t>
  </si>
  <si>
    <t>CONDULETE DE ALUMINIO TIPO C, PARA ELETRODUTO ROSCAVEL DE 1",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</si>
  <si>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</si>
  <si>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</si>
  <si>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</si>
  <si>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1/2", COM TAMPA CEGA</t>
  </si>
  <si>
    <t>CONDULETE DE ALUMINIO TIPO E, PARA ELETRODUTO ROSCAVEL DE 1 1/4", COM TAMPA CEGA</t>
  </si>
  <si>
    <t>CONDULETE DE ALUMINIO TIPO E, PARA ELETRODUTO ROSCAVEL DE 1", COM TAMPA CEGA</t>
  </si>
  <si>
    <t>CONDULETE DE ALUMINIO TIPO E, PARA ELETRODUTO ROSCAVEL DE 1/2", COM TAMPA CEGA</t>
  </si>
  <si>
    <t>CONDULETE DE ALUMINIO TIPO E, PARA ELETRODUTO ROSCAVEL DE 2", COM TAMPA CEGA</t>
  </si>
  <si>
    <t>CONDULETE DE ALUMINIO TIPO E, PARA ELETRODUTO ROSCAVEL DE 3", COM TAMPA CEGA</t>
  </si>
  <si>
    <t>CONDULETE DE ALUMINIO TIPO E, PARA ELETRODUTO ROSCAVEL DE 3/4",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</si>
  <si>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</si>
  <si>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</si>
  <si>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</si>
  <si>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 COM TAMPA CEGA</t>
  </si>
  <si>
    <t>CONDULETE DE ALUMINIO TIPO LR, PARA ELETRODUTO ROSCAVEL DE 1/2", COM TAMPA CEGA</t>
  </si>
  <si>
    <t>CONDULETE DE ALUMINIO TIPO LR, PARA ELETRODUTO ROSCAVEL DE 2", COM TAMPA CEGA</t>
  </si>
  <si>
    <t>CONDULETE DE ALUMINIO TIPO LR, PARA ELETRODUTO ROSCAVEL DE 3", COM TAMPA CEGA</t>
  </si>
  <si>
    <t>CONDULETE DE ALUMINIO TIPO LR, PARA ELETRODUTO ROSCAVEL DE 3/4",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</si>
  <si>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</si>
  <si>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</si>
  <si>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</si>
  <si>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 COM TAMPA CEGA</t>
  </si>
  <si>
    <t>CONDULETE DE ALUMINIO TIPO T, PARA ELETRODUTO ROSCAVEL DE 1/2", COM TAMPA CEGA</t>
  </si>
  <si>
    <t>CONDULETE DE ALUMINIO TIPO T, PARA ELETRODUTO ROSCAVEL DE 2", COM TAMPA CEGA</t>
  </si>
  <si>
    <t>CONDULETE DE ALUMINIO TIPO T, PARA ELETRODUTO ROSCAVEL DE 3", COM TAMPA CEGA</t>
  </si>
  <si>
    <t>CONDULETE DE ALUMINIO TIPO T, PARA ELETRODUTO ROSCAVEL DE 3/4",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</si>
  <si>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</si>
  <si>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</si>
  <si>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</si>
  <si>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</si>
  <si>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 COM TAMPA CEGA</t>
  </si>
  <si>
    <t>CONDULETE DE ALUMINIO TIPO X, PARA ELETRODUTO ROSCAVEL DE 1/2", COM TAMPA CEGA</t>
  </si>
  <si>
    <t>CONDULETE DE ALUMINIO TIPO X, PARA ELETRODUTO ROSCAVEL DE 2", COM TAMPA CEGA</t>
  </si>
  <si>
    <t>CONDULETE DE ALUMINIO TIPO X, PARA ELETRODUTO ROSCAVEL DE 3", COM TAMPA CEGA</t>
  </si>
  <si>
    <t>CONDULETE DE ALUMINIO TIPO X, PARA ELETRODUTO ROSCAVEL DE 3/4", COM TAMPA CEGA</t>
  </si>
  <si>
    <t>CONDULETE DE ALUMINIO TIPO X, PARA ELETRODUTO ROSCAVEL DE 4", COM TAMPA CEGA</t>
  </si>
  <si>
    <t>CONDULETE EM PVC, TIPO "B", SEM TAMPA, DE 1"</t>
  </si>
  <si>
    <t>CONDULETE EM PVC, TIPO "B", SEM TAMPA, DE 1/2" OU 3/4"</t>
  </si>
  <si>
    <t>CONDULETE EM PVC, TIPO "C", SEM TAMPA, DE 1"</t>
  </si>
  <si>
    <t>CONDULETE EM PVC, TIPO "C", SEM TAMPA, DE 1/2"</t>
  </si>
  <si>
    <t>CONDULETE EM PVC, TIPO "C", SEM TAMPA, DE 3/4"</t>
  </si>
  <si>
    <t>CONDULETE EM PVC, TIPO "E", SEM TAMPA, DE 1"</t>
  </si>
  <si>
    <t>CONDULETE EM PVC, TIPO "E", SEM TAMPA, DE 1/2"</t>
  </si>
  <si>
    <t>CONDULETE EM PVC, TIPO "E", SEM TAMPA, DE 3/4"</t>
  </si>
  <si>
    <t>CONDULETE EM PVC, TIPO "LB", SEM TAMPA, DE 1"</t>
  </si>
  <si>
    <t>CONDULETE EM PVC, TIPO "LB", SEM TAMPA, DE 1/2" OU 3/4"</t>
  </si>
  <si>
    <t>CONDULETE EM PVC, TIPO "LL", SEM TAMPA, DE 1"</t>
  </si>
  <si>
    <t>CONDULETE EM PVC, TIPO "LL", SEM TAMPA, DE 1/2" OU 3/4"</t>
  </si>
  <si>
    <t>CONDULETE EM PVC, TIPO "LR", SEM TAMPA, DE 1"</t>
  </si>
  <si>
    <t>CONDULETE EM PVC, TIPO "LR", SEM TAMPA, DE 1/2"</t>
  </si>
  <si>
    <t>CONDULETE EM PVC, TIPO "LR", SEM TAMPA, DE 3/4"</t>
  </si>
  <si>
    <t>CONDULETE EM PVC, TIPO "T", SEM TAMPA, DE 1"</t>
  </si>
  <si>
    <t>CONDULETE EM PVC, TIPO "T", SEM TAMPA, DE 3/4"</t>
  </si>
  <si>
    <t>CONDULETE EM PVC, TIPO "TB", SEM TAMPA, DE 1"</t>
  </si>
  <si>
    <t>CONDULETE EM PVC, TIPO "TB", SEM TAMPA, DE 1/2" OU 3/4"</t>
  </si>
  <si>
    <t>CONDULETE EM PVC, TIPO "X", SEM TAMPA, DE 1"</t>
  </si>
  <si>
    <t>CONDULETE EM PVC, TIPO "X", SEM TAMPA, DE 1/2"</t>
  </si>
  <si>
    <t>CONDULETE EM PVC, TIPO "X", SEM TAMPA, DE 3/4"</t>
  </si>
  <si>
    <t>CONDUTOR PLUVIAL, PVC, CIRCULAR, DIAMETRO ENTRE 80 E 100 MM, PARA DRENAGEM PLUVIAL PREDIAL</t>
  </si>
  <si>
    <t>CONE DE SINALIZACAO EM PVC FLEXIVEL, H = 70 / 76 CM (NBR 15071)</t>
  </si>
  <si>
    <t>CONE DE SINALIZACAO EM PVC RIGIDO COM FAIXA REFLETIVA, H = 70 / 76 CM</t>
  </si>
  <si>
    <t>CONECTOR / ADAPTADOR F/F, COM INSERTO METALICO, PPR, DN 25 MM X 1/2", PARA AGUA QUENTE E FRIA PREDIAL</t>
  </si>
  <si>
    <t>CONECTOR / ADAPTADOR F/F, COM INSERTO METALICO, PPR, DN 32 MM X 3/4", PARA AGUA QUENTE E FRIA PREDIAL</t>
  </si>
  <si>
    <t>CONECTOR / ADAPTADOR F/M, COM INSERTO METALICO, PPR, DN 25 MM X 1/2", PARA AGUA QUENTE E FRIA PREDIAL</t>
  </si>
  <si>
    <t>CONECTOR / ADAPTADOR F/M, COM INSERTO METALICO, PPR, DN 25 MM X 3/4", PARA AGUA QUENTE E FRIA PREDIAL</t>
  </si>
  <si>
    <t>CONECTOR / ADAPTADOR F/M, COM INSERTO METALICO, PPR, DN 32 MM X 1", PARA AGUA QUENTE E FRIA PREDIAL</t>
  </si>
  <si>
    <t>CONECTOR / ADAPTADOR F/M, COM INSERTO METALICO, PPR, DN 32 MM X 3/4", PARA AGUA QUENTE E FRIA PREDIAL</t>
  </si>
  <si>
    <t>CONECTOR / TOMADA FEMEA RJ 45, CATEGORIA 5 E (CAT 5E) PARA CABOS</t>
  </si>
  <si>
    <t>CONECTOR / TOMADA FEMEA RJ 45, CATEGORIA 6 (CAT 6) PARA CABOS</t>
  </si>
  <si>
    <t>CONECTOR BRONZE/LATAO SEM ANEL DE SOLDA, BOLSA X ROSCA F, 15 MM X 1/2"</t>
  </si>
  <si>
    <t>CONECTOR BRONZE/LATAO SEM ANEL DE SOLDA, BOLSA X ROSCA F, 22 MM X 1/2"</t>
  </si>
  <si>
    <t>CONECTOR BRONZE/LATAO SEM ANEL DE SOLDA, BOLSA X ROSCA F, 22 MM X 3/4"</t>
  </si>
  <si>
    <t>CONECTOR BRONZE/LATAO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</si>
  <si>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</si>
  <si>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</si>
  <si>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 PARA ADAPTAR ENTRADA DE ELETRODUTO METALICO FLEXIVEL EM QUADROS</t>
  </si>
  <si>
    <t>CONECTOR CURVO 90 GRAUS DE ALUMINIO, BITOLA 1/2",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</si>
  <si>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</si>
  <si>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</si>
  <si>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 PARA ADAPTAR ENTRADA DE ELETRODUTO METALICO FLEXIVEL EM QUADROS</t>
  </si>
  <si>
    <t>CONECTOR CURVO 90 GRAUS DE ALUMINIO, BITOLA 3/4",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</si>
  <si>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</si>
  <si>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</si>
  <si>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</si>
  <si>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 PARA CABOS DE DIAMETRO DE 22,5 A 25 MM</t>
  </si>
  <si>
    <t>CONECTOR DE ALUMINIO TIPO PRENSA CABO, BITOLA 1/2", PARA CABOS DE DIAMETRO DE 12,5 A 15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</si>
  <si>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</si>
  <si>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</si>
  <si>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</si>
  <si>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MACHO RJ 45, CATEGORIA 5 E (CAT 5E) PARA CABOS</t>
  </si>
  <si>
    <t>CONECTOR MACHO RJ 45, CATEGORIA 6 (CAT 6) PARA CABOS</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</si>
  <si>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</si>
  <si>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</si>
  <si>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</si>
  <si>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</si>
  <si>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</si>
  <si>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</si>
  <si>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</si>
  <si>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</si>
  <si>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</si>
  <si>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</si>
  <si>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</si>
  <si>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</si>
  <si>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</si>
  <si>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</si>
  <si>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</si>
  <si>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</si>
  <si>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 PARA ADAPTAR ENTRADA DE ELETRODUTO METALICO FLEXIVEL EM QUADROS</t>
  </si>
  <si>
    <t>CONECTOR RETO DE ALUMINIO PARA ELETRODUTO DE 1/2",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</si>
  <si>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</si>
  <si>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</si>
  <si>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 PARA ADAPTAR ENTRADA DE ELETRODUTO METALICO FLEXIVEL EM QUADROS</t>
  </si>
  <si>
    <t>CONECTOR RETO DE ALUMINIO PARA ELETRODUTO DE 3/4", PARA ADAPTAR ENTRADA DE ELETRODUTO METALICO FLEXIVEL EM QUADROS</t>
  </si>
  <si>
    <t>CONECTOR RETO DE ALUMINIO PARA ELETRODUTO DE 4", PARA ADAPTAR ENTRADA DE ELETRODUTO METALICO FLEXIVEL EM QUADROS</t>
  </si>
  <si>
    <t>CONECTOR, CPVC, SOLDAVEL, 114 MM X 4", PARA AGUA QUENTE</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</si>
  <si>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</si>
  <si>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</si>
  <si>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</si>
  <si>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</si>
  <si>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</si>
  <si>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</si>
  <si>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CONECTOR, CPVC, SOLDAVEL, 54 MM X 2", PARA AGUA QUENTE</t>
  </si>
  <si>
    <t>CONECTOR, CPVC, SOLDAVEL, 73 MM X 2 1/2", PARA AGUA QUENTE</t>
  </si>
  <si>
    <t>CONECTOR, CPVC, SOLDAVEL, 89 MM X 3", PARA AGUA QUENTE</t>
  </si>
  <si>
    <t>CONECTOR/ADAPTADOR FIXO, ROSCA FEMEA, EM PLASTICO, DN 16 MM X 1/2", PARA CONEXAO COM CRIMPAGEM, EM TUBO PEX PARA INST. AGUA QUENTE/FRIA</t>
  </si>
  <si>
    <t>CONECTOR/ADAPTADOR FIXO, ROSCA FEMEA, EM PLASTICO, DN 20 MM X 1/2", PARA CONEXAO COM CRIMPAGEM, EM TUBO PEX PARA INST. AGUA QUENTE/FRIA</t>
  </si>
  <si>
    <t>CONECTOR/ADAPTADOR FIXO, ROSCA FEMEA, EM PLASTICO, DN 20 MM X 3/4", PARA CONEXAO COM CRIMPAGEM, EM TUBO PEX PARA INST. AGUA QUENTE/FRIA</t>
  </si>
  <si>
    <t>CONECTOR/ADAPTADOR FIXO, ROSCA FEMEA, EM PLASTICO, DN 25 MM X 3/4", PARA CONEXAO COM CRIMPAGEM, EM TUBO PEX PARA INST. AGUA QUENTE/FRIA</t>
  </si>
  <si>
    <t>CONECTOR/ADAPTADOR FIXO, ROSCA FEMEA, METALICA, COM ANEL DESLIZANTE, DN 16 MM X 1/2", PARA TUBO PEX PARA INST. AGUA QUENTE/FRIA</t>
  </si>
  <si>
    <t>CONECTOR/ADAPTADOR FIXO, ROSCA FEMEA, METALICA, COM ANEL DESLIZANTE, DN 20 MM X 1/2", PARA TUBO PEX PARA INST. AGUA QUENTE/FRIA</t>
  </si>
  <si>
    <t>CONECTOR/ADAPTADOR FIXO, ROSCA FEMEA, METALICA, COM ANEL DESLIZANTE, DN 20 MM X 3/4", PARA TUBO PEX PARA INST. AGUA QUENTE/FRIA</t>
  </si>
  <si>
    <t>CONECTOR/ADAPTADOR FIXO, ROSCA FEMEA, METALICA, COM ANEL DESLIZANTE, DN 25 MM X 1", PARA TUBO PEX PARA INST. AGUA QUENTE/FRIA</t>
  </si>
  <si>
    <t>CONECTOR/ADAPTADOR FIXO, ROSCA FEMEA, METALICA, COM ANEL DESLIZANTE, DN 25 MM X 3/4", PARA TUBO PEX PARA INST. AGUA QUENTE/FRIA</t>
  </si>
  <si>
    <t>CONECTOR/ADAPTADOR FIXO, ROSCA FEMEA, METALICA, COM ANEL DESLIZANTE, DN 32 MM X 1", PARA TUBO PEX PARA INST. AGUA QUENTE/FRIA</t>
  </si>
  <si>
    <t>CONECTOR/ADAPTADOR MOVEL, ROSCA FEMEA, METALICA, COM ANEL DESLIZANTE, DN 16 MM X 3/4", PARA TUBO PEX PARA INST. AGUA QUENTE/FRIA</t>
  </si>
  <si>
    <t>CONJ. DE FERRAGENS PARA PORTA DE VIDRO TEMPERADO, EM ZAMAC CROMADO, CONTEMPLANDO DOBRADICA INF., DOBRADICA SUP., PIVO PARA DOBRADICA INF., PIVO PARA DOBRADICA SUP., FECHADURA CENTRAL EM ZAMC. CROMADO, CONTRA FECHADURA DE PRESSAO</t>
  </si>
  <si>
    <t>CJ</t>
  </si>
  <si>
    <t>CONJUNTO ARRUELAS DE VEDACAO 5/16" PARA TELHA FIBROCIMENTO (UMA ARRUELA METALICA E UMA ARRUELA PVC - CONICAS)</t>
  </si>
  <si>
    <t>CONJUNTO DE FERRAGENS PIVO, PARA PORTA PIVOTANTE DE ATE 100 KG, REGULAVEL COM ESFERA, CROMADO - SUPERIOR E INFERIOR - COMPLETO</t>
  </si>
  <si>
    <t>CONJUNTO DE LIGACAO AJUSTAVEL, PARA VASO / BACIA SANITARIA, EM PLASTICO BRANCO, COM TUBO, CANOPLA E ESPUDE</t>
  </si>
  <si>
    <t>CONJUNTO DE LIGACAO PARA VASO / BACIA SANITARIA, EM PLASTICO BRANCO, COM TUBO, CANOPLA E ANEL DE EXPANSAO (TUBO 1.1/2" X 20 CM)</t>
  </si>
  <si>
    <t>CONJUNTO MONTADO ESTOPIM COM ESPOLETA COMUM NUMERO 8, COM CABECA ACENDEDORA, 1,5 M</t>
  </si>
  <si>
    <t>CONJUNTO PARA FUTSAL COM PAR DE TRAVES OFICIAIS DE 3,00 X 2,00 M EM TUBO DE ACO GALVANIZADO 3" COM REQUADROS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</si>
  <si>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</si>
  <si>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CONJUNTO PRE-MOLDADO COMPOSTO POR GRELHA (0,99 X 0,45 M), QUADRO (1,10 X 0,52 M) E CANTONEIRA (1,10 X 0,35 M), EM CONCRETO ARMADO, COM FCK DE 21 MPA</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</si>
  <si>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</si>
  <si>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</si>
  <si>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</si>
  <si>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</si>
  <si>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</si>
  <si>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</si>
  <si>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</si>
  <si>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</si>
  <si>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</si>
  <si>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</si>
  <si>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</si>
  <si>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</si>
  <si>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</si>
  <si>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</si>
  <si>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</si>
  <si>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</si>
  <si>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</si>
  <si>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</si>
  <si>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</si>
  <si>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</si>
  <si>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CONTRAMARCO DE ALUMINIO (PERFIL 25) PARA ESQUADRIAS, TIPO CONVENCIONAL / CADEIRINHA, 60 MM (CM-060), INCLUSO CONEXOES, GRAPAS E TRAVAMENTOS</t>
  </si>
  <si>
    <t>CORDA DE POLIAMIDA 12 MM TIPO BOMBEIRO, PARA TRABALHO EM ALTURA</t>
  </si>
  <si>
    <t>100M</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</si>
  <si>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</si>
  <si>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</si>
  <si>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</si>
  <si>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</si>
  <si>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</si>
  <si>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</si>
  <si>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</si>
  <si>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</si>
  <si>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COROA PARA PERFURATRIZ T38, D = 2 1/2", 6 X 4 BOTOES BALISTICOS, FACE PLANA</t>
  </si>
  <si>
    <t>CORRENTE DE ELO CURTO COMUM, SOLDADA, GALVANIZADA, ESPESSURA DO ELO = 1/2" (12,5 MM)</t>
  </si>
  <si>
    <t>CORTADEIRA DE PISO DE CONCRETO E ASFALTO, PARA DISCO PADRAO DE DIAMETRO 350 MM (14") OU 450 MM (18"), MOTOR A GASOLINA, POTENCIA 13 HP, SEM DISCO</t>
  </si>
  <si>
    <t>CORTADEIRA HIDRAULICA DE VERGALHAO, PARA ACO DE DIAMETRO ATE 50 MM, MOTOR ELETRICO TRIFASICO, POTENCIA DE 5,5 HP A 7,5 HP</t>
  </si>
  <si>
    <t>COTOVELO 45 GRAUS DE FERRO GALVANIZADO, COM ROSCA BSP, DE 1 1/2"</t>
  </si>
  <si>
    <t>COTOVELO 45 GRAUS DE FERRO GALVANIZADO, COM ROSCA BSP, DE 1 1/4"</t>
  </si>
  <si>
    <t>COTOVELO 45 GRAUS DE FERRO GALVANIZADO, COM ROSCA BSP, DE 1"</t>
  </si>
  <si>
    <t>COTOVELO 45 GRAUS DE FERRO GALVANIZADO, COM ROSCA BSP, DE 1/2"</t>
  </si>
  <si>
    <t>COTOVELO 45 GRAUS DE FERRO GALVANIZADO, COM ROSCA BSP, DE 2 1/2"</t>
  </si>
  <si>
    <t>COTOVELO 45 GRAUS DE FERRO GALVANIZADO, COM ROSCA BSP, DE 2"</t>
  </si>
  <si>
    <t>COTOVELO 45 GRAUS DE FERRO GALVANIZADO, COM ROSCA BSP, DE 3"</t>
  </si>
  <si>
    <t>COTOVELO 45 GRAUS DE FERRO GALVANIZADO, COM ROSCA BSP, DE 3/4"</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</si>
  <si>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</si>
  <si>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</si>
  <si>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</si>
  <si>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</si>
  <si>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</si>
  <si>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</si>
  <si>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</si>
  <si>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</si>
  <si>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t>
  </si>
  <si>
    <t>COTOVELO 90 GRAUS DE FERRO GALVANIZADO, COM ROSCA BSP MACHO/FEMEA, DE 1/2"</t>
  </si>
  <si>
    <t>COTOVELO 90 GRAUS DE FERRO GALVANIZADO, COM ROSCA BSP MACHO/FEMEA, DE 2 1/2"</t>
  </si>
  <si>
    <t>COTOVELO 90 GRAUS DE FERRO GALVANIZADO, COM ROSCA BSP MACHO/FEMEA, DE 2"</t>
  </si>
  <si>
    <t>COTOVELO 90 GRAUS DE FERRO GALVANIZADO, COM ROSCA BSP MACHO/FEMEA, DE 3"</t>
  </si>
  <si>
    <t>COTOVELO 90 GRAUS DE FERRO GALVANIZADO, COM ROSCA BSP MACHO/FEMEA, DE 3/4"</t>
  </si>
  <si>
    <t>COTOVELO 90 GRAUS DE FERRO GALVANIZADO, COM ROSCA BSP, DE 1 1/2"</t>
  </si>
  <si>
    <t>COTOVELO 90 GRAUS DE FERRO GALVANIZADO, COM ROSCA BSP, DE 1 1/4"</t>
  </si>
  <si>
    <t>COTOVELO 90 GRAUS DE FERRO GALVANIZADO, COM ROSCA BSP, DE 1"</t>
  </si>
  <si>
    <t>COTOVELO 90 GRAUS DE FERRO GALVANIZADO, COM ROSCA BSP, DE 1/2"</t>
  </si>
  <si>
    <t>COTOVELO 90 GRAUS DE FERRO GALVANIZADO, COM ROSCA BSP, DE 2 1/2"</t>
  </si>
  <si>
    <t>COTOVELO 90 GRAUS DE FERRO GALVANIZADO, COM ROSCA BSP, DE 2"</t>
  </si>
  <si>
    <t>COTOVELO 90 GRAUS DE FERRO GALVANIZADO, COM ROSCA BSP, DE 3"</t>
  </si>
  <si>
    <t>COTOVELO 90 GRAUS DE FERRO GALVANIZADO, COM ROSCA BSP, DE 3/4"</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</si>
  <si>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</si>
  <si>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</si>
  <si>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</si>
  <si>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</si>
  <si>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</si>
  <si>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</si>
  <si>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</si>
  <si>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</si>
  <si>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 BRONZE/LATAO SEM ANEL DE SOLDA, BOLSA X ROSCA F, 15MM X 1/2"</t>
  </si>
  <si>
    <t>COTOVELO BRONZE/LATAO SEM ANEL DE SOLDA, BOLSA X ROSCA F, 22MM X 1/2"</t>
  </si>
  <si>
    <t>COTOVELO BRONZE/LATAO SEM ANEL DE SOLDA, BOLSA X ROSCA F, 22MM X 3/4"</t>
  </si>
  <si>
    <t>COTOVELO DE COBRE 90 GRAUS SEM ANEL DE SOLDA, BOLSA X BOLSA, 104 MM</t>
  </si>
  <si>
    <t>COTOVELO DE COBRE 90 GRAUS SEM ANEL DE SOLDA, BOLSA X BOLSA, 15 MM</t>
  </si>
  <si>
    <t>COTOVELO DE COBRE 90 GRAUS SEM ANEL DE SOLDA, BOLSA X BOLSA, 22 MM</t>
  </si>
  <si>
    <t>COTOVELO DE COBRE 90 GRAUS SEM ANEL DE SOLDA, BOLSA X BOLSA, 28 MM</t>
  </si>
  <si>
    <t>COTOVELO DE COBRE 90 GRAUS SEM ANEL DE SOLDA, BOLSA X BOLSA, 35 MM</t>
  </si>
  <si>
    <t>COTOVELO DE COBRE 90 GRAUS SEM ANEL DE SOLDA, BOLSA X BOLSA, 42 MM</t>
  </si>
  <si>
    <t>COTOVELO DE COBRE 90 GRAUS SEM ANEL DE SOLDA, BOLSA X BOLSA, 54 MM</t>
  </si>
  <si>
    <t>COTOVELO DE COBRE 90 GRAUS SEM ANEL DE SOLDA, BOLSA X BOLSA, 66 MM</t>
  </si>
  <si>
    <t>COTOVELO DE COBRE 90 GRAUS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</si>
  <si>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</si>
  <si>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</si>
  <si>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</si>
  <si>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</si>
  <si>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</si>
  <si>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</si>
  <si>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</si>
  <si>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</si>
  <si>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COTOVELO/JOELHO 90 GRAUS, EM POLIPROPILENO, PN 16, PARA TUBOS PEAD, 20 X 20 MM - LIGACAO PREDIAL DE AGUA</t>
  </si>
  <si>
    <t>COTOVELO/JOELHO 90 GRAUS, EM POLIPROPILENO, PN 16, PARA TUBOS PEAD, 32 X 32 MM - LIGACAO PREDIAL DE AGUA</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</si>
  <si>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</si>
  <si>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</si>
  <si>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</si>
  <si>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CREMONA RETANGULAR INJETADA LISA COM CHAVE, COM CASTANHA / ALCA, EM LATAO, COM ACABAMENTO CROMADO, DE SOBREPOR / EMBUTIR</t>
  </si>
  <si>
    <t>CREMONA RETANGULAR INJETADA LISA, COM CASTANHA / ALCA, EM LATAO, COM ACABAMENTO CROMADO, DE SOBREPOR / EMBUTIR</t>
  </si>
  <si>
    <t>CRUZETA DE CONCRETO LEVE, COMP. 2000 MM SECAO, 90 X 90 MM</t>
  </si>
  <si>
    <t>CRUZETA DE FERRO GALVANIZADO, COM ROSCA BSP, DE 1 1/2"</t>
  </si>
  <si>
    <t>CRUZETA DE FERRO GALVANIZADO, COM ROSCA BSP, DE 1 1/4"</t>
  </si>
  <si>
    <t>CRUZETA DE FERRO GALVANIZADO, COM ROSCA BSP, DE 1"</t>
  </si>
  <si>
    <t>CRUZETA DE FERRO GALVANIZADO, COM ROSCA BSP, DE 1/2"</t>
  </si>
  <si>
    <t>CRUZETA DE FERRO GALVANIZADO, COM ROSCA BSP, DE 2 1/2"</t>
  </si>
  <si>
    <t>CRUZETA DE FERRO GALVANIZADO, COM ROSCA BSP, DE 2"</t>
  </si>
  <si>
    <t>CRUZETA DE FERRO GALVANIZADO, COM ROSCA BSP, DE 3"</t>
  </si>
  <si>
    <t>CRUZETA DE FERRO GALVANIZADO, COM ROSCA BSP, DE 3/4"</t>
  </si>
  <si>
    <t>CRUZETA DE MADEIRA TRATADA, *90 X 115 X 2400* MM, EM EUCALIPTO OU EQUIVALENTE DA REGIAO</t>
  </si>
  <si>
    <t>CUBA ACO INOX (AISI 304) DE EMBUTIR COM VALVULA 3 1/2 ", DE *40 X 34 X 12* CM</t>
  </si>
  <si>
    <t>CUBA ACO INOX (AISI 304) DE EMBUTIR COM VALVULA 3 1/2 ", DE *46 X 30 X 12* CM</t>
  </si>
  <si>
    <t>CUBA ACO INOX (AISI 304) DE EMBUTIR COM VALVULA DE 3 1/2 ", DE *56 X 33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</si>
  <si>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</si>
  <si>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</si>
  <si>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</si>
  <si>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</si>
  <si>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</si>
  <si>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</si>
  <si>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CUMEEIRA UNIVERSAL PARA TELHA ONDULADA DE FIBROCIMENTO, E = 6 MM, ABA 210 MM, COMPRIMENTO 1100 MM (SEM AMIANTO)</t>
  </si>
  <si>
    <t>CURVA 135 GRAUS PARA ELETRODUTO, EM ACO GALVANIZADO ELETROLITICO, COM ROSCA, DIAMETRO DE 100 MM (4")</t>
  </si>
  <si>
    <t>CURVA 135 GRAUS PARA ELETRODUTO, EM ACO GALVANIZADO ELETROLITICO, COM ROSCA, DIAMETRO DE 15 MM (1/2"), ESPESSURA DE 1,50 MM</t>
  </si>
  <si>
    <t>CURVA 135 GRAUS PARA ELETRODUTO, EM ACO GALVANIZADO ELETROLITICO, COM ROSCA, DIAMETRO DE 20 MM (3/4"), ESPESSURA DE 1,50 MM</t>
  </si>
  <si>
    <t>CURVA 135 GRAUS PARA ELETRODUTO, EM ACO GALVANIZADO ELETROLITICO, COM ROSCA, DIAMETRO DE 25 MM (1"), ESPESSURA DE 1,50 MM</t>
  </si>
  <si>
    <t>CURVA 135 GRAUS PARA ELETRODUTO, EM ACO GALVANIZADO ELETROLITICO, COM ROSCA, DIAMETRO DE 32 MM (1 1/4"), ESPESSURA DE 1,50 MM</t>
  </si>
  <si>
    <t>CURVA 135 GRAUS PARA ELETRODUTO, EM ACO GALVANIZADO ELETROLITICO, COM ROSCA, DIAMETRO DE 40 MM (1 1/2"), ESPESSURA DE 1,50 MM</t>
  </si>
  <si>
    <t>CURVA 135 GRAUS PARA ELETRODUTO, EM ACO GALVANIZADO ELETROLITICO, COM ROSCA, DIAMETRO DE 50 MM (2")</t>
  </si>
  <si>
    <t>CURVA 135 GRAUS PARA ELETRODUTO, EM ACO GALVANIZADO ELETROLITICO, COM ROSCA, DIAMETRO DE 65 MM (2 1/2")</t>
  </si>
  <si>
    <t>CURVA 135 GRAUS PARA ELETRODUTO, EM ACO GALVANIZADO ELETROLITICO, COM ROSCA, DIAMETRO DE 80 MM (3")</t>
  </si>
  <si>
    <t>CURVA 135 GRAUS, DE PVC RIGIDO ROSCAVEL, DE 1", PARA ELETRODUTO</t>
  </si>
  <si>
    <t>CURVA 135 GRAUS, DE PVC RIGIDO ROSCAVEL, DE 3/4", PARA ELETRODUTO</t>
  </si>
  <si>
    <t>CURVA 180 GRAUS, DE PVC RIGIDO ROSCAVEL, DE 1 1/2", PARA ELETRODUTO</t>
  </si>
  <si>
    <t>CURVA 180 GRAUS, DE PVC RIGIDO ROSCAVEL, DE 1 1/4", PARA ELETRODUTO</t>
  </si>
  <si>
    <t>CURVA 180 GRAUS, DE PVC RIGIDO ROSCAVEL, DE 1", PARA ELETRODUTO</t>
  </si>
  <si>
    <t>CURVA 180 GRAUS, DE PVC RIGIDO ROSCAVEL, DE 1/2", PARA ELETRODUTO</t>
  </si>
  <si>
    <t>CURVA 180 GRAUS, DE PVC RIGIDO ROSCAVEL, DE 2", PARA ELETRODUTO</t>
  </si>
  <si>
    <t>CURVA 180 GRAUS, DE PVC RIGIDO ROSCAVEL, DE 3/4", PARA ELETRODUTO</t>
  </si>
  <si>
    <t>CURVA 45 GRAUS DE COBRE SEM ANEL DE SOLDA, BOLSA X BOLSA, 15 MM</t>
  </si>
  <si>
    <t>CURVA 45 GRAUS DE COBRE SEM ANEL DE SOLDA, BOLSA X BOLSA, 22 MM</t>
  </si>
  <si>
    <t>CURVA 45 GRAUS DE COBRE SEM ANEL DE SOLDA, BOLSA X BOLSA, 28 MM</t>
  </si>
  <si>
    <t>CURVA 45 GRAUS DE COBRE SEM ANEL DE SOLDA, BOLSA X BOLSA, 35 MM</t>
  </si>
  <si>
    <t>CURVA 45 GRAUS DE COBRE SEM ANEL DE SOLDA, BOLSA X BOLSA, 42 MM</t>
  </si>
  <si>
    <t>CURVA 45 GRAUS DE COBRE SEM ANEL DE SOLDA, BOLSA X BOLSA, 54 MM</t>
  </si>
  <si>
    <t>CURVA 45 GRAUS DE COBRE SEM ANEL DE SOLDA, BOLSA X BOLSA, 66 MM</t>
  </si>
  <si>
    <t>CURVA 45 GRAUS DE FERRO GALVANIZADO, COM ROSCA BSP FEMEA, DE 1 1/2"</t>
  </si>
  <si>
    <t>CURVA 45 GRAUS DE FERRO GALVANIZADO, COM ROSCA BSP FEMEA, DE 1 1/4"</t>
  </si>
  <si>
    <t>CURVA 45 GRAUS DE FERRO GALVANIZADO, COM ROSCA BSP FEMEA, DE 1"</t>
  </si>
  <si>
    <t>CURVA 45 GRAUS DE FERRO GALVANIZADO, COM ROSCA BSP FEMEA, DE 1/2"</t>
  </si>
  <si>
    <t>CURVA 45 GRAUS DE FERRO GALVANIZADO, COM ROSCA BSP FEMEA, DE 2 1/2"</t>
  </si>
  <si>
    <t>CURVA 45 GRAUS DE FERRO GALVANIZADO, COM ROSCA BSP FEMEA, DE 2"</t>
  </si>
  <si>
    <t>CURVA 45 GRAUS DE FERRO GALVANIZADO, COM ROSCA BSP FEMEA, DE 3"</t>
  </si>
  <si>
    <t>CURVA 45 GRAUS DE FERRO GALVANIZADO, COM ROSCA BSP FEMEA, DE 3/4"</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</si>
  <si>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</si>
  <si>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</si>
  <si>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</si>
  <si>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t>
  </si>
  <si>
    <t>CURVA 45 GRAUS DE FERRO GALVANIZADO, COM ROSCA BSP MACHO/FEMEA, DE 1/2"</t>
  </si>
  <si>
    <t>CURVA 45 GRAUS DE FERRO GALVANIZADO, COM ROSCA BSP MACHO/FEMEA, DE 2 1/2"</t>
  </si>
  <si>
    <t>CURVA 45 GRAUS DE FERRO GALVANIZADO, COM ROSCA BSP MACHO/FEMEA, DE 2"</t>
  </si>
  <si>
    <t>CURVA 45 GRAUS DE FERRO GALVANIZADO, COM ROSCA BSP MACHO/FEMEA, DE 3"</t>
  </si>
  <si>
    <t>CURVA 45 GRAUS DE FERRO GALVANIZADO, COM ROSCA BSP MACHO/FEMEA, DE 3/4"</t>
  </si>
  <si>
    <t>CURVA 45 GRAUS EM ACO CARBONO, SOLDAVEL, PRESSAO 3.000 LBS, DN 1 1/2"</t>
  </si>
  <si>
    <t>CURVA 45 GRAUS EM ACO CARBONO, SOLDAVEL, PRESSAO 3.000 LBS, DN 1 1/4"</t>
  </si>
  <si>
    <t>CURVA 45 GRAUS EM ACO CARBONO, SOLDAVEL, PRESSAO 3.000 LBS, DN 1"</t>
  </si>
  <si>
    <t>CURVA 45 GRAUS EM ACO CARBONO, SOLDAVEL, PRESSAO 3.000 LBS, DN 1/2"</t>
  </si>
  <si>
    <t>CURVA 45 GRAUS EM ACO CARBONO, SOLDAVEL, PRESSAO 3.000 LBS, DN 2 1/2"</t>
  </si>
  <si>
    <t>CURVA 45 GRAUS EM ACO CARBONO, SOLDAVEL, PRESSAO 3.000 LBS, DN 2"</t>
  </si>
  <si>
    <t>CURVA 45 GRAUS EM ACO CARBONO, SOLDAVEL, PRESSAO 3.000 LBS, DN 3"</t>
  </si>
  <si>
    <t>CURVA 45 GRAUS EM ACO CARBONO, SOLDAVEL, PRESSAO 3.000 LBS, DN 3/4"</t>
  </si>
  <si>
    <t>CURVA 45 GRAUS PARA ELETRODUTO, EM ACO GALVANIZADO ELETROLITICO, COM ROSCA, DIAMETRO DE 20 MM (3/4"), ESPESSURA DE 1,50 MM</t>
  </si>
  <si>
    <t>CURVA 45 GRAUS PARA ELETRODUTO, EM ACO GALVANIZADO ELETROLITICO, COM ROSCA, DIAMETRO DE 25 MM (1"), ESPESSURA DE 1,50 MM</t>
  </si>
  <si>
    <t>CURVA 45 GRAUS PARA ELETRODUTO, EM ACO GALVANIZADO ELETROLITICO, COM ROSCA, DIAMETRO DE 40 MM (1 1/2"), ESPESSURA DE 1,50 MM</t>
  </si>
  <si>
    <t>CURVA 45 GRAUS RANHURADA EM FERRO FUNDIDO, DN 50 MM (2")</t>
  </si>
  <si>
    <t>CURVA 45 GRAUS RANHURADA EM FERRO FUNDIDO, DN 65 MM (2 1/2")</t>
  </si>
  <si>
    <t>CURVA 45 GRAUS RANHURADA EM FERRO FUNDIDO, DN 80 MM (3")</t>
  </si>
  <si>
    <t>CURVA 90 GRAUS DE BARRA CHATA EM ALUMINIO 3/4" X 1/4" X 300 MM</t>
  </si>
  <si>
    <t>CURVA 90 GRAUS DE FERRO GALVANIZADO, COM ROSCA BSP FEMEA, DE 1 1/2"</t>
  </si>
  <si>
    <t>CURVA 90 GRAUS DE FERRO GALVANIZADO, COM ROSCA BSP FEMEA, DE 1 1/4"</t>
  </si>
  <si>
    <t>CURVA 90 GRAUS DE FERRO GALVANIZADO, COM ROSCA BSP FEMEA, DE 1"</t>
  </si>
  <si>
    <t>CURVA 90 GRAUS DE FERRO GALVANIZADO, COM ROSCA BSP FEMEA, DE 1/2"</t>
  </si>
  <si>
    <t>CURVA 90 GRAUS DE FERRO GALVANIZADO, COM ROSCA BSP FEMEA, DE 2 1/2"</t>
  </si>
  <si>
    <t>CURVA 90 GRAUS DE FERRO GALVANIZADO, COM ROSCA BSP FEMEA, DE 2"</t>
  </si>
  <si>
    <t>CURVA 90 GRAUS DE FERRO GALVANIZADO, COM ROSCA BSP FEMEA, DE 3"</t>
  </si>
  <si>
    <t>CURVA 90 GRAUS DE FERRO GALVANIZADO, COM ROSCA BSP FEMEA, DE 3/4"</t>
  </si>
  <si>
    <t>CURVA 90 GRAUS DE FERRO GALVANIZADO, COM ROSCA BSP FEMEA, DE 4"</t>
  </si>
  <si>
    <t>CURVA 90 GRAUS DE FERRO GALVANIZADO, COM ROSCA BSP MACHO, DE 1 1/2"</t>
  </si>
  <si>
    <t>CURVA 90 GRAUS DE FERRO GALVANIZADO, COM ROSCA BSP MACHO, DE 1 1/4"</t>
  </si>
  <si>
    <t>CURVA 90 GRAUS DE FERRO GALVANIZADO, COM ROSCA BSP MACHO, DE 1"</t>
  </si>
  <si>
    <t>CURVA 90 GRAUS DE FERRO GALVANIZADO, COM ROSCA BSP MACHO, DE 1/2"</t>
  </si>
  <si>
    <t>CURVA 90 GRAUS DE FERRO GALVANIZADO, COM ROSCA BSP MACHO, DE 2 1/2"</t>
  </si>
  <si>
    <t>CURVA 90 GRAUS DE FERRO GALVANIZADO, COM ROSCA BSP MACHO, DE 2"</t>
  </si>
  <si>
    <t>CURVA 90 GRAUS DE FERRO GALVANIZADO, COM ROSCA BSP MACHO, DE 3"</t>
  </si>
  <si>
    <t>CURVA 90 GRAUS DE FERRO GALVANIZADO, COM ROSCA BSP MACHO, DE 3/4"</t>
  </si>
  <si>
    <t>CURVA 90 GRAUS DE FERRO GALVANIZADO, COM ROSCA BSP MACHO, DE 4"</t>
  </si>
  <si>
    <t>CURVA 90 GRAUS DE FERRO GALVANIZADO, COM ROSCA BSP MACHO, DE 6"</t>
  </si>
  <si>
    <t>CURVA 90 GRAUS DE FERRO GALVANIZADO, COM ROSCA BSP MACHO/FEMEA, DE 1 1/2"</t>
  </si>
  <si>
    <t>CURVA 90 GRAUS DE FERRO GALVANIZADO, COM ROSCA BSP MACHO/FEMEA, DE 1 1/4"</t>
  </si>
  <si>
    <t>CURVA 90 GRAUS DE FERRO GALVANIZADO, COM ROSCA BSP MACHO/FEMEA, DE 1"</t>
  </si>
  <si>
    <t>CURVA 90 GRAUS DE FERRO GALVANIZADO, COM ROSCA BSP MACHO/FEMEA, DE 1/2"</t>
  </si>
  <si>
    <t>CURVA 90 GRAUS DE FERRO GALVANIZADO, COM ROSCA BSP MACHO/FEMEA, DE 2 1/2"</t>
  </si>
  <si>
    <t>CURVA 90 GRAUS DE FERRO GALVANIZADO, COM ROSCA BSP MACHO/FEMEA, DE 2"</t>
  </si>
  <si>
    <t>CURVA 90 GRAUS DE FERRO GALVANIZADO, COM ROSCA BSP MACHO/FEMEA, DE 3"</t>
  </si>
  <si>
    <t>CURVA 90 GRAUS DE FERRO GALVANIZADO, COM ROSCA BSP MACHO/FEMEA, DE 3/4"</t>
  </si>
  <si>
    <t>CURVA 90 GRAUS DE FERRO GALVANIZADO, COM ROSCA BSP MACHO/FEMEA, DE 4"</t>
  </si>
  <si>
    <t>CURVA 90 GRAUS EM ACO CARBONO, RAIO CURTO, SOLDAVEL, PRESSAO 3.000 LBS, DN 1 1/2"</t>
  </si>
  <si>
    <t>CURVA 90 GRAUS EM ACO CARBONO, RAIO CURTO, SOLDAVEL, PRESSAO 3.000 LBS, DN 1 1/4"</t>
  </si>
  <si>
    <t>CURVA 90 GRAUS EM ACO CARBONO, RAIO CURTO, SOLDAVEL, PRESSAO 3.000 LBS, DN 1"</t>
  </si>
  <si>
    <t>CURVA 90 GRAUS EM ACO CARBONO, RAIO CURTO, SOLDAVEL, PRESSAO 3.000 LBS, DN 1/2"</t>
  </si>
  <si>
    <t>CURVA 90 GRAUS EM ACO CARBONO, RAIO CURTO, SOLDAVEL, PRESSAO 3.000 LBS, DN 2 1/2"</t>
  </si>
  <si>
    <t>CURVA 90 GRAUS EM ACO CARBONO, RAIO CURTO, SOLDAVEL, PRESSAO 3.000 LBS, DN 2"</t>
  </si>
  <si>
    <t>CURVA 90 GRAUS EM ACO CARBONO, RAIO CURTO, SOLDAVEL, PRESSAO 3.000 LBS, DN 3"</t>
  </si>
  <si>
    <t>CURVA 90 GRAUS EM ACO CARBONO, RAIO CURTO, SOLDAVEL, PRESSAO 3.000 LBS, DN 3/4"</t>
  </si>
  <si>
    <t>CURVA 90 GRAUS PARA ELETRODUTO, EM ACO GALVANIZADO ELETROLITICO, COM ROSCA, DIAMETRO DE 100 MM (4")</t>
  </si>
  <si>
    <t>CURVA 90 GRAUS PARA ELETRODUTO, EM ACO GALVANIZADO ELETROLITICO, COM ROSCA, DIAMETRO DE 15 MM (1/2"), ESPESSURA DE 1,50 MM</t>
  </si>
  <si>
    <t>CURVA 90 GRAUS PARA ELETRODUTO, EM ACO GALVANIZADO ELETROLITICO, COM ROSCA, DIAMETRO DE 20 MM (3/4"), ESPESSURA DE 1,50 MM</t>
  </si>
  <si>
    <t>CURVA 90 GRAUS PARA ELETRODUTO, EM ACO GALVANIZADO ELETROLITICO, COM ROSCA, DIAMETRO DE 25 MM (1"), ESPESSURA DE 1,50 MM</t>
  </si>
  <si>
    <t>CURVA 90 GRAUS PARA ELETRODUTO, EM ACO GALVANIZADO ELETROLITICO, COM ROSCA, DIAMETRO DE 32 MM (1 1/4"), ESPESSURA DE 1,50 MM</t>
  </si>
  <si>
    <t>CURVA 90 GRAUS PARA ELETRODUTO, EM ACO GALVANIZADO ELETROLITICO, COM ROSCA, DIAMETRO DE 40 MM (1 1/2"), ESPESSURA DE 1,50 MM</t>
  </si>
  <si>
    <t>CURVA 90 GRAUS PARA ELETRODUTO, EM ACO GALVANIZADO ELETROLITICO, COM ROSCA, DIAMETRO DE 50 MM (2")</t>
  </si>
  <si>
    <t>CURVA 90 GRAUS PARA ELETRODUTO, EM ACO GALVANIZADO ELETROLITICO, COM ROSCA, DIAMETRO DE 65 MM (2 1/2")</t>
  </si>
  <si>
    <t>CURVA 90 GRAUS PARA ELETRODUTO, EM ACO GALVANIZADO ELETROLITICO, COM ROSCA, DIAMETRO DE 80 MM (3")</t>
  </si>
  <si>
    <t>CURVA 90 GRAUS RANHURADA EM FERRO FUNDIDO, DN 50 MM (2")</t>
  </si>
  <si>
    <t>CURVA 90 GRAUS RANHURADA EM FERRO FUNDIDO, DN 65 MM (2 1/2")</t>
  </si>
  <si>
    <t>CURVA 90 GRAUS RANHURADA EM FERRO FUNDIDO, DN 80 MM (3")</t>
  </si>
  <si>
    <t>CURVA 90 GRAUS, CURTA, DE PVC RIGIDO ROSCAVEL, DE 1", PARA ELETRODUTO</t>
  </si>
  <si>
    <t>CURVA 90 GRAUS, CURTA, DE PVC RIGIDO ROSCAVEL, DE 1/2",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</si>
  <si>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</si>
  <si>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</si>
  <si>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</si>
  <si>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 PARA ELETRODUTO</t>
  </si>
  <si>
    <t>CURVA 90 GRAUS, LONGA, DE PVC RIGIDO ROSCAVEL, DE 1/2", PARA ELETRODUTO</t>
  </si>
  <si>
    <t>CURVA 90 GRAUS, LONGA, DE PVC RIGIDO ROSCAVEL, DE 2 1/2", PARA ELETRODUTO</t>
  </si>
  <si>
    <t>CURVA 90 GRAUS, LONGA, DE PVC RIGIDO ROSCAVEL, DE 2", PARA ELETRODUTO</t>
  </si>
  <si>
    <t>CURVA 90 GRAUS, LONGA, DE PVC RIGIDO ROSCAVEL, DE 3", PARA ELETRODUTO</t>
  </si>
  <si>
    <t>CURVA 90 GRAUS, LONGA, DE PVC RIGIDO ROSCAVEL, DE 3/4", PARA ELETRODUTO</t>
  </si>
  <si>
    <t>CURVA 90 GRAUS, LONGA, DE PVC RIGIDO ROSCAVEL, DE 4", PARA ELETRODUTO</t>
  </si>
  <si>
    <t>CURVA CPVC, 90 GRAUS, SOLDAVEL, 15 MM, PARA AGUA QUENTE</t>
  </si>
  <si>
    <t>CURVA CPVC, 90 GRAUS, SOLDAVEL, 22 MM, PARA AGUA QUENTE</t>
  </si>
  <si>
    <t>CURVA CPVC, 90 GRAUS, SOLDAVEL, 28 MM, PARA AGUA QUENTE</t>
  </si>
  <si>
    <t>CURVA DE PVC 45 GRAUS, SOLDAVEL, 20 MM, COR MARROM, PARA AGUA FRIA PREDIAL</t>
  </si>
  <si>
    <t>CURVA DE PVC 45 GRAUS, SOLDAVEL, 25 MM, COR MARROM, PARA AGUA FRIA PREDIAL</t>
  </si>
  <si>
    <t>CURVA DE PVC 45 GRAUS, SOLDAVEL, 32 MM, COR MARROM, PARA AGUA FRIA PREDIAL</t>
  </si>
  <si>
    <t>CURVA DE PVC 45 GRAUS, SOLDAVEL, 40 MM, COR MARROM, PARA AGUA FRIA PREDIAL</t>
  </si>
  <si>
    <t>CURVA DE PVC 45 GRAUS, SOLDAVEL, 50 MM, COR MARROM, PARA AGUA FRIA PREDIAL</t>
  </si>
  <si>
    <t>CURVA DE PVC 45 GRAUS, SOLDAVEL, 60 MM, COR MARROM, PARA AGUA FRIA PREDIAL</t>
  </si>
  <si>
    <t>CURVA DE PVC 45 GRAUS, SOLDAVEL, 75 MM, COR MARROM, PARA AGUA FRIA PREDIAL</t>
  </si>
  <si>
    <t>CURVA DE PVC 45 GRAUS, SOLDAVEL, 85 MM, COR MARROM, PARA AGUA FRIA PREDIAL</t>
  </si>
  <si>
    <t>CURVA DE PVC 90 GRAUS, SOLDAVEL, 110 MM, COR MARROM, PARA AGUA FRIA PREDIAL</t>
  </si>
  <si>
    <t>CURVA DE PVC 90 GRAUS, SOLDAVEL, 20 MM, COR MARROM, PARA AGUA FRIA PREDIAL</t>
  </si>
  <si>
    <t>CURVA DE PVC 90 GRAUS, SOLDAVEL, 25 MM, COR MARROM, PARA AGUA FRIA PREDIAL</t>
  </si>
  <si>
    <t>CURVA DE PVC 90 GRAUS, SOLDAVEL, 32 MM, COR MARROM, PARA AGUA FRIA PREDIAL</t>
  </si>
  <si>
    <t>CURVA DE PVC 90 GRAUS, SOLDAVEL, 40 MM, COR MARROM, PARA AGUA FRIA PREDIAL</t>
  </si>
  <si>
    <t>CURVA DE PVC 90 GRAUS, SOLDAVEL, 50 MM, COR MARROM, PARA AGUA FRIA PREDIAL</t>
  </si>
  <si>
    <t>CURVA DE PVC 90 GRAUS, SOLDAVEL, 60 MM, COR MARROM, PARA AGUA FRIA PREDIAL</t>
  </si>
  <si>
    <t>CURVA DE PVC 90 GRAUS, SOLDAVEL, 75 MM, COR MARROM, PARA AGUA FRIA PREDIAL</t>
  </si>
  <si>
    <t>CURVA DE PVC 90 GRAUS, SOLDAVEL, 85 MM, COR MARROM, PARA AGUA FRIA PREDIAL</t>
  </si>
  <si>
    <t>CURVA DE PVC, 90 GRAUS, SERIE R, DN 100 MM, PARA ESGOTO PREDIAL</t>
  </si>
  <si>
    <t>CURVA DE TRANSPOSICAO BRONZE/LATAO SEM ANEL DE SOLDA, BOLSA X BOLSA, 15 MM</t>
  </si>
  <si>
    <t>CURVA DE TRANSPOSICAO BRONZE/LATAO SEM ANEL DE SOLDA, BOLSA X BOLSA, 22 MM</t>
  </si>
  <si>
    <t>CURVA DE TRANSPOSICAO BRONZE/LATAO SEM ANEL DE SOLDA, BOLSA X BOLSA, 28 MM</t>
  </si>
  <si>
    <t>CURVA DE TRANSPOSICAO, CPVC, SOLDAVEL, 15 MM</t>
  </si>
  <si>
    <t>CURVA DE TRANSPOSICAO, CPVC, SOLDAVEL, 22 MM</t>
  </si>
  <si>
    <t>CURVA DE TRANSPOSICAO, PVC SOLDAVEL, 20 MM, COR MARROM, PARA AGUA FRIA PREDIAL</t>
  </si>
  <si>
    <t>CURVA DE TRANSPOSICAO, PVC, SOLDAVEL, 25 MM, COR MARROM, PARA AGUA FRIA PREDIAL</t>
  </si>
  <si>
    <t>CURVA DE TRANSPOSICAO, PVC, SOLDAVEL, 32 MM, COR MARROM, PARA AGUA FRIA PREDIAL</t>
  </si>
  <si>
    <t>CURVA LONGA PVC, PB, JE, 45 GRAUS, DN 100 MM, PARA REDE COLETORA ESGOTO</t>
  </si>
  <si>
    <t>CURVA LONGA PVC, PB, JE, 45 GRAUS, DN 150 MM, PARA REDE COLETORA ESGOTO</t>
  </si>
  <si>
    <t>CURVA LONGA PVC, PB, JE, 90 GRAUS, DN 100 MM, PARA REDE COLETORA ESGOTO</t>
  </si>
  <si>
    <t>CURVA LONGA PVC, PB, JE, 90 GRAUS, DN 150 MM, PARA REDE COLETORA ESGOTO</t>
  </si>
  <si>
    <t>CURVA PPR 90 GRAUS, F/F, DN 20 MM, PARA AGUA QUENTE PREDIAL</t>
  </si>
  <si>
    <t>CURVA PPR 90 GRAUS, F/F, DN 25 MM, PARA AGUA QUENTE PREDIAL</t>
  </si>
  <si>
    <t>CURVA PVC 90 GRAUS, ROSCAVEL, 1 1/4", COR BRANCA, AGUA FRIA PREDIAL</t>
  </si>
  <si>
    <t>CURVA PVC 90 GRAUS, ROSCAVEL, 1", COR BRANCA, AGUA FRIA PREDIAL</t>
  </si>
  <si>
    <t>CURVA PVC 90 GRAUS, ROSCAVEL, 1/2", COR BRANCA, AGUA FRIA PREDIAL</t>
  </si>
  <si>
    <t>CURVA PVC 90 GRAUS, ROSCAVEL, 3/4", COR BRANCA, AGUA FRIA PREDIAL</t>
  </si>
  <si>
    <t>CURVA PVC CURTA 90 GRAUS, DN 100 MM, PARA ESGOTO PREDIAL</t>
  </si>
  <si>
    <t>CURVA PVC CURTA 90 GRAUS, DN 40 MM, PARA ESGOTO PREDIAL</t>
  </si>
  <si>
    <t>CURVA PVC CURTA 90 GRAUS, DN 50 MM, PARA ESGOTO PREDIAL</t>
  </si>
  <si>
    <t>CURVA PVC CURTA 90 GRAUS, DN 75 MM, PARA ESGOTO PREDIAL</t>
  </si>
  <si>
    <t>CURVA PVC LONGA 90 GRAUS, DN 100 MM, PARA ESGOTO PREDIAL</t>
  </si>
  <si>
    <t>CURVA PVC LONGA 90 GRAUS, DN 40 MM, PARA ESGOTO PREDIAL</t>
  </si>
  <si>
    <t>CURVA PVC LONGA 90 GRAUS, DN 50 MM, PARA ESGOTO PREDIAL</t>
  </si>
  <si>
    <t>CURVA PVC LONGA 90 GRAUS, DN 75 MM, PARA ESGOTO PREDIAL</t>
  </si>
  <si>
    <t>CURVA PVC PBA, JE, PB, 45 GRAUS, DN 100 / DE 110 MM, PARA REDE DE AGUA</t>
  </si>
  <si>
    <t>CURVA PVC PBA, JE, PB, 45 GRAUS, DN 50 / DE 60 MM, PARA REDE DE AGUA</t>
  </si>
  <si>
    <t>CURVA PVC PBA, JE, PB, 45 GRAUS, DN 75 / DE 85 MM, PARA REDE DE AGUA</t>
  </si>
  <si>
    <t>CURVA PVC PBA, JE, PB, 90 GRAUS, DN 100 / DE 110 MM, PARA REDE DE AGUA</t>
  </si>
  <si>
    <t>CURVA PVC PBA, JE, PB, 90 GRAUS, DN 50 / DE 60 MM, PARA REDE DE AGUA</t>
  </si>
  <si>
    <t>CURVA PVC PBA, JE, PB, 90 GRAUS, DN 75 / DE 85 MM, PARA REDE DE AGUA</t>
  </si>
  <si>
    <t>CURVA PVC, BB, JE, 45 GRAUS, DN 250 MM, PARA TUBO CORRUGADO E/OU LISO, REDE COLETORA ESGOTO</t>
  </si>
  <si>
    <t>CURVA PVC, BB, JE, 90 GRAUS, DN 200 MM, PARA TUBO CORRUGADO E/OU LISO, REDE COLETORA ESGOTO</t>
  </si>
  <si>
    <t>CURVA PVC, BB, JE, 90 GRAUS, DN 250 MM, PARA TUBO CORRUGADO E/OU LISO, REDE COLETORA ESGOTO</t>
  </si>
  <si>
    <t>CURVA PVC, SERIE R, 87.30 GRAUS, CURTA, PARA PE-DE-COLUNA, DN 100 MM, PARA ESGOTO PREDIAL</t>
  </si>
  <si>
    <t>CURVA PVC, SERIE R, 87.30 GRAUS, CURTA, PARA PE-DE-COLUNA, DN 150 MM, PARA ESGOTO PREDIAL</t>
  </si>
  <si>
    <t>CURVA PVC, SERIE R, 87.30 GRAUS, CURTA, PARA PE-DE-COLUNA, DN 75 MM, PARA ESGOTO PREDIAL</t>
  </si>
  <si>
    <t>DENTE PARA  FRESADORA</t>
  </si>
  <si>
    <t>DESEMPENADEIRA DE ACO DENTADA 12 X *25* CM, DENTES 8 X 8 MM, CABO FECHADO DE MADEIRA</t>
  </si>
  <si>
    <t>DESEMPENADEIRA DE ACO LISA 12 X *25* CM COM CABO FECHADO DE MADEIRA</t>
  </si>
  <si>
    <t>DESEMPENADEIRA PLASTICA LISA *14 X 27* CM</t>
  </si>
  <si>
    <t>DESENHISTA PROJETISTA (HORISTA)</t>
  </si>
  <si>
    <t>DESENHISTA PROJETISTA (MENSALISTA)</t>
  </si>
  <si>
    <t>DESINFETANTE PRONTO USO</t>
  </si>
  <si>
    <t>DESMOLDANTE PARA CONCRETO ESTAMPADO</t>
  </si>
  <si>
    <t>DESMOLDANTE PARA FORMAS METALICAS A BASE DE OLEO VEGETAL</t>
  </si>
  <si>
    <t>DESMOLDANTE PROTETOR PARA FORMAS DE MADEIRA, DE BASE OLEOSA EMULSIONADA EM AGUA</t>
  </si>
  <si>
    <t>DETERGENTE NEUTRO USO GERAL, CONCENTRADO</t>
  </si>
  <si>
    <t>DILUENTE AGUARRAS</t>
  </si>
  <si>
    <t>DILUENTE EPOXI</t>
  </si>
  <si>
    <t>DISCO DE BORRACHA PARA LIXADEIRA RIGIDO 7" COM ARRUELA CENTRAL</t>
  </si>
  <si>
    <t>DISCO DE CORTE DIAMANTADO SEGMENTADO DIAMETRO DE 180 MM PARA ESMERILHADEIRA 7"</t>
  </si>
  <si>
    <t>DISCO DE CORTE DIAMANTADO SEGMENTADO PARA CONCRETO/ASFALTO, DIAMETRO DE *350* MM, FURO DE 25,40 MM</t>
  </si>
  <si>
    <t>DISCO DE CORTE DIAMANTADO SEGMENTADO, DIAMETRO DE *110* MM, FURO DE 20 MM</t>
  </si>
  <si>
    <t>DISCO DE CORTE PARA METAL COM DUAS TELAS 12 X 1/8 X 3/4" (300 X 3,2 X 19,05 MM)</t>
  </si>
  <si>
    <t>DISCO DE DESBASTE PARA METAL FERROSO EM GERAL, COM TRES TELAS, 9 X 1/4 X 7/8" (228,6 X 6,4 X 22,2 MM)</t>
  </si>
  <si>
    <t>DISCO DE LIXA PARA METAL, DIAMETRO = 180 MM, GRAO  120</t>
  </si>
  <si>
    <t>DISJUNTOR TERMOMAGNETICO AJUSTAVEL, TRIPOLAR DE 100 ATE 250A, CAPACIDADE DE INTERRUPCAO DE 35KA</t>
  </si>
  <si>
    <t>DISJUNTOR TERMOMAGNETICO AJUSTAVEL, TRIPOLAR DE 300 ATE 400A, CAPACIDADE DE INTERRUPCAO DE 35KA</t>
  </si>
  <si>
    <t>DISJUNTOR TERMOMAGNETICO AJUSTAVEL, TRIPOLAR DE 450 ATE 600A, CAPACIDADE DE INTERRUPCAO DE 35KA</t>
  </si>
  <si>
    <t>DISJUNTOR TERMOMAGNETICO PARA TRILHO DIN (IEC), BIPOLAR, 40 - 50 A</t>
  </si>
  <si>
    <t>DISJUNTOR TERMOMAGNETICO PARA TRILHO DIN (IEC), BIPOLAR, 6 - 32 A</t>
  </si>
  <si>
    <t>DISJUNTOR TERMOMAGNETICO PARA TRILHO DIN (IEC), BIPOLAR, 63 A</t>
  </si>
  <si>
    <t>DISJUNTOR TERMOMAGNETICO PARA TRILHO DIN (IEC), MONOPOLAR, 40 - 50 A</t>
  </si>
  <si>
    <t>DISJUNTOR TERMOMAGNETICO PARA TRILHO DIN (IEC), MONOPOLAR, 6 - 32 A</t>
  </si>
  <si>
    <t>DISJUNTOR TERMOMAGNETICO PARA TRILHO DIN (IEC), MONOPOLAR, 63 A</t>
  </si>
  <si>
    <t>DISJUNTOR TERMOMAGNETICO PARA TRILHO DIN (IEC), TRIPOLAR, 10 - 50 A</t>
  </si>
  <si>
    <t>DISJUNTOR TERMOMAGNETICO PARA TRILHO DIN (IEC), TRIPOLAR, 63 A</t>
  </si>
  <si>
    <t>DISJUNTOR TERMOMAGNETICO TRIPOLAR 125 A / 425 V / ICC - 25 KA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</si>
  <si>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</si>
  <si>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</si>
  <si>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</si>
  <si>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</si>
  <si>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</si>
  <si>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 X 400 A / 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</si>
  <si>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</si>
  <si>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</si>
  <si>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</si>
  <si>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</si>
  <si>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NEMA, BIPOLAR 10 ATE 50 A, TENSAO MAXIMA 415 V</t>
  </si>
  <si>
    <t>DISJUNTOR TIPO NEMA, BIPOLAR 60 ATE 100A, TENSAO MAXIMA 415 V</t>
  </si>
  <si>
    <t>DISJUNTOR TIPO NEMA, MONOPOLAR 10 ATE 30A, TENSAO MAXIMA DE 240 V</t>
  </si>
  <si>
    <t>DISJUNTOR TIPO NEMA, MONOPOLAR 35 ATE 50 A, TENSAO MAXIMA DE 240 V</t>
  </si>
  <si>
    <t>DISJUNTOR TIPO NEMA, MONOPOLAR DE 60 ATE 70A,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</si>
  <si>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</si>
  <si>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</si>
  <si>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</si>
  <si>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</si>
  <si>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</si>
  <si>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</si>
  <si>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</si>
  <si>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</si>
  <si>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</si>
  <si>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</si>
  <si>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</si>
  <si>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</si>
  <si>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</si>
  <si>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</si>
  <si>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</si>
  <si>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</si>
  <si>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</si>
  <si>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</si>
  <si>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</si>
  <si>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</si>
  <si>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</si>
  <si>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</si>
  <si>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</si>
  <si>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</si>
  <si>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</si>
  <si>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</si>
  <si>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</si>
  <si>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</si>
  <si>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</si>
  <si>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</si>
  <si>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</si>
  <si>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</si>
  <si>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</si>
  <si>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</si>
  <si>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</si>
  <si>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</si>
  <si>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</si>
  <si>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</si>
  <si>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</si>
  <si>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 PARA INST. AGUA QUENTE/FRIA</t>
  </si>
  <si>
    <t>DISTRIBUIDOR METALICO, COM ROSCA, 2 SAIDAS, DN 3/4" X 1/2", PARA CONEXAO COM ANEL DESLIZANTE EM TUBO PEX PARA INST. AGUA QUENTE/FRIA</t>
  </si>
  <si>
    <t>DISTRIBUIDOR METALICO, COM ROSCA, 3 SAIDAS, DN 1" X 1/2", PARA CONEXAO COM ANEL DESLIZANTE EM TUBO PEX PARA INST. AGUA QUENTE/FRIA</t>
  </si>
  <si>
    <t>DISTRIBUIDOR METALICO, COM ROSCA, 3 SAIDAS, DN 3/4" X 1/2", PARA CONEXAO COM ANEL DESLIZANTE EM TUBO PEX PARA INST. AGUA QUENTE/FRIA</t>
  </si>
  <si>
    <t>DISTRIBUIDOR, PLASTICO, 2 SAIDAS, DN 32 X 16 MM, PARA CONEXAO COM CRIMPAGEM, EM TUBO PEX PARA INST. AGUA QUENTE/FRIA</t>
  </si>
  <si>
    <t>DISTRIBUIDOR, PLASTICO, 2 SAIDAS, DN 32 X 25 MM, PARA CONEXAO COM CRIMPAGEM, EM TUBO PEX PARA INST. AGUA QUENTE/FRIA</t>
  </si>
  <si>
    <t>DISTRIBUIDOR, PLASTICO, 3 SAIDAS, DN 32 X 16 MM, PARA CONEXAO COM CRIMPAGEM, EM TUBO PEX PARA INST. AGUA QUENTE/FRIA</t>
  </si>
  <si>
    <t>DISTRIBUIDOR, PLASTICO, 3 SAIDAS, DN 32 X 25 MM, PARA CONEXAO COM CRIMPAGEM, EM TUBO PEX PARA INST. AGUA QUENTE/FRIA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</si>
  <si>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</si>
  <si>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</si>
  <si>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</si>
  <si>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</si>
  <si>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</si>
  <si>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</si>
  <si>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</si>
  <si>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</si>
  <si>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X 2 1/2 ", E= 1,9 A 2 MM, COM ANEL, CROMADO, TAMPA BOLA, COM PARAFUSOS</t>
  </si>
  <si>
    <t>DOBRADICA TIPO VAI-E-VEM EM ACO/FERRO, TAMANHO 3", GALVANIZADO, COM PARAFUSOS</t>
  </si>
  <si>
    <t>DOMOS / CLARABOIA INDIVIDUAL, EM ACRILICO BRANCO/LEITOSO, *95 X 95* CM, INCLUI ACESSORIOS DE FIXACAO, SEM INSTALACAO</t>
  </si>
  <si>
    <t>DOSADOR DE AREIA, CAPACIDADE DE *26* LITROS</t>
  </si>
  <si>
    <t>DUCHA / CHUVEIRO METALICO, DE PAREDE, ARTICULAVEL, COM BRACO/CANO, SEM DESVIADOR</t>
  </si>
  <si>
    <t>DUCHA / CHUVEIRO METALICO, DE PAREDE, ARTICULAVEL, COM DESVIADOR E DUCHA MANUAL</t>
  </si>
  <si>
    <t>DUCHA / CHUVEIRO PLASTICO SIMPLES, 5", BRANCO, PARA ACOPLAR EM HASTE 1/2", AGUA FRIA</t>
  </si>
  <si>
    <t>DUCHA HIGIENICA PLASTICA COM REGISTRO METALICO 1/2"</t>
  </si>
  <si>
    <t>DUMPER COM CAPACIDADE DE CARGA DE 1700 KG, PARTIDA ELETRICA, MOTOR DIESEL COM POTENCIA DE 16 CV</t>
  </si>
  <si>
    <t>ELEMENTO VAZADO CERAMICO DIAGONAL (TIPO FLOR/QUADRADO/XIS) DE *7 X 18 X 25* CM (L X A X C)</t>
  </si>
  <si>
    <t>ELEMENTO VAZADO CERAMICO QUADRADO (TIPO RETO OU REDONDO) DE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</si>
  <si>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</si>
  <si>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</si>
  <si>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</si>
  <si>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</si>
  <si>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</si>
  <si>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</si>
  <si>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</si>
  <si>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</si>
  <si>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</si>
  <si>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</si>
  <si>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</si>
  <si>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(HORISTA)</t>
  </si>
  <si>
    <t>ELETRICISTA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</si>
  <si>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</si>
  <si>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</si>
  <si>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</si>
  <si>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</si>
  <si>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</si>
  <si>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</si>
  <si>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</si>
  <si>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</si>
  <si>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</si>
  <si>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</si>
  <si>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</si>
  <si>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</si>
  <si>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</si>
  <si>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</si>
  <si>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</si>
  <si>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</si>
  <si>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</si>
  <si>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</si>
  <si>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</si>
  <si>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EM ACO GALVANIZADO ELETROLITICO, LEVE, DIAMETRO 3/4", PAREDE DE 0,90 MM</t>
  </si>
  <si>
    <t>ELETRODUTO FLEXIVEL PLANO EM PEAD, COR PRETA E LARANJA, DIAMETRO 25 MM</t>
  </si>
  <si>
    <t>ELETRODUTO FLEXIVEL PLANO EM PEAD, COR PRETA E LARANJA, DIAMETRO 32 MM</t>
  </si>
  <si>
    <t>ELETRODUTO FLEXIVEL PLANO EM PEAD, COR PRETA E LARANJA, DIAMETRO 40 MM</t>
  </si>
  <si>
    <t>ELETRODUTO FLEXIVEL, EM FITA DE ACO GALVANIZADO, REVESTIDO COM PVC PRETO, DIAMETRO EXTERNO DE 15 MM, DN = 3/8", TIPO SEALTUBO</t>
  </si>
  <si>
    <t>ELETRODUTO FLEXIVEL, EM FITA DE ACO GALVANIZADO, REVESTIDO COM PVC PRETO, DIAMETRO EXTERNO DE 25 MM, DN = 3/4", TIPO SEALTUBO</t>
  </si>
  <si>
    <t>ELETRODUTO FLEXIVEL, EM FITA DE ACO GALVANIZADO, REVESTIDO COM PVC PRETO, DIAMETRO EXTERNO DE 32 MM, DN = 1", TIPO SEALTUBO</t>
  </si>
  <si>
    <t>ELETRODUTO FLEXIVEL, EM FITA DE ACO GALVANIZADO, REVESTIDO COM PVC PRETO, DIAMETRO EXTERNO DE 40 MM, DN = 1 1/4", TIPO SEALTUBO</t>
  </si>
  <si>
    <t>ELETRODUTO FLEXIVEL, EM FITA DE ACO GALVANIZADO, REVESTIDO COM PVC PRETO, DIAMETRO EXTERNO DE 50 MM, DN = 1 1/2", TIPO SEALTUBO</t>
  </si>
  <si>
    <t>ELETRODUTO FLEXIVEL, EM FITA DE ACO GALVANIZADO, REVESTIDO COM PVC PRETO, DIAMETRO EXTERNO DE 60 MM, DN = 2", TIPO SEALTUBO</t>
  </si>
  <si>
    <t>ELETRODUTO FLEXIVEL, EM FITA DE ACO GALVANIZADO, REVESTIDO COM PVC PRETO, DIAMETRO EXTERNO DE 75 MM, DN = 2 1/2", TIPO SEALTUBO</t>
  </si>
  <si>
    <t>ELETRODUTO FLEXIVEL, EM FITA DE ACO GALVANIZADO, SEM REVESTIMENTO, DIAMETRO NOMINAL 1 1/2"</t>
  </si>
  <si>
    <t>ELETRODUTO FLEXIVEL, EM FITA DE ACO GALVANIZADO, SEM REVESTIMENTO, DIAMETRO NOMINAL 1 1/4"</t>
  </si>
  <si>
    <t>ELETRODUTO FLEXIVEL, EM FITA DE ACO GALVANIZADO, SEM REVESTIMENTO, DIAMETRO NOMINAL 1"</t>
  </si>
  <si>
    <t>ELETRODUTO FLEXIVEL, EM FITA DE ACO GALVANIZADO, SEM REVESTIMENTO, DIAMETRO NOMINAL 1/2"</t>
  </si>
  <si>
    <t>ELETRODUTO FLEXIVEL, EM FITA DE ACO GALVANIZADO, SEM REVESTIMENTO, DIAMETRO NOMINAL 2 1/2"</t>
  </si>
  <si>
    <t>ELETRODUTO FLEXIVEL, EM FITA DE ACO GALVANIZADO, SEM REVESTIMENTO, DIAMETRO NOMINAL 2"</t>
  </si>
  <si>
    <t>ELETRODUTO FLEXIVEL, EM FITA DE ACO GALVANIZADO, SEM REVESTIMENTO, DIAMETRO NOMINAL 3"</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</si>
  <si>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</si>
  <si>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</si>
  <si>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</si>
  <si>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</si>
  <si>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</si>
  <si>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</si>
  <si>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</si>
  <si>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 PARA INSTALACOES APARENTES (NBR 5410)</t>
  </si>
  <si>
    <t>ELETRODUTO/CONDULETE DE PVC RIGIDO, LISO, COR CINZA, DE 1/2", PARA INSTALACOES APARENTES (NBR 5410)</t>
  </si>
  <si>
    <t>ELETRODUTO/CONDULETE DE PVC RIGIDO, LISO, COR CINZA, DE 3/4", PARA INSTALACOES APARENTES (NBR 5410)</t>
  </si>
  <si>
    <t>ELETRODUTO/DUTO PEAD FLEXIVEL PAREDE SIMPLES, CORRUGACAO HELICOIDAL, COR PRETA, SEM ROSCA, DE 1 1/2", CRC 680 N, PARA CABEAMENTO SUBTERRANEO (NBR 15715)</t>
  </si>
  <si>
    <t>ELETRODUTO/DUTO PEAD FLEXIVEL PAREDE SIMPLES, CORRUGACAO HELICOIDAL, COR PRETA, SEM ROSCA, DE 1 1/4", CRC 680 N, PARA CABEAMENTO SUBTERRANEO (NBR 15715)</t>
  </si>
  <si>
    <t>ELETRODUTO/DUTO PEAD FLEXIVEL PAREDE SIMPLES, CORRUGACAO HELICOIDAL, COR PRETA, SEM ROSCA, DE 2", CRC 680 N, PARA CABEAMENTO SUBTERRANEO (NBR 15715)</t>
  </si>
  <si>
    <t>ELETRODUTO/DUTO PEAD FLEXIVEL PAREDE SIMPLES, CORRUGACAO HELICOIDAL, COR PRETA, SEM ROSCA, DE 3", CRC 680 N, PARA CABEAMENTO SUBTERRANEO (NBR 15715)</t>
  </si>
  <si>
    <t>ELETRODUTO/DUTO PEAD FLEXIVEL PAREDE SIMPLES, CORRUGACAO HELICOIDAL, COR PRETA, SEM ROSCA, DE 4", CRC 680 N, PARA CABEAMENTO SUBTERRANEO (NBR 15715)</t>
  </si>
  <si>
    <t>ELETROTECNICO (HORISTA)</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</si>
  <si>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</si>
  <si>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</si>
  <si>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</si>
  <si>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PLUVIAL PREDIAL</t>
  </si>
  <si>
    <t>EMULSAO ASFALTICA ANIONICA</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</si>
  <si>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</si>
  <si>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</si>
  <si>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</si>
  <si>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</si>
  <si>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</si>
  <si>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</si>
  <si>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(HORISTA)</t>
  </si>
  <si>
    <t>ENCANADOR OU BOMBEIRO HIDRAULICO (MENSALISTA)</t>
  </si>
  <si>
    <t>ENCARREGADO GERAL DE OBRAS (HORISTA)</t>
  </si>
  <si>
    <t>ENCARREGADO GERAL DE OBRAS (MENSALISTA)</t>
  </si>
  <si>
    <t>ENDURECEDOR MINERAL DE BASE CIMENTICIA PARA PISO DE CONCRETO</t>
  </si>
  <si>
    <t>ENERGIA ELETRICA ATE 2000 KWH INDUSTRIAL, SEM DEMANDA</t>
  </si>
  <si>
    <t>KWH</t>
  </si>
  <si>
    <t>ENERGIA ELETRICA COMERCIAL, BAIXA TENSAO, RELATIVA AO CONSUMO DE ATE 100 KWH, INCLUINDO ICMS, PIS/PASEP E COFINS</t>
  </si>
  <si>
    <t>ENGATE / RABICHO FLEXIVEL INOX 1/2" X 30 CM</t>
  </si>
  <si>
    <t>ENGATE / RABICHO FLEXIVEL INOX 1/2" X 40 CM</t>
  </si>
  <si>
    <t>ENGATE/RABICHO FLEXIVEL PLASTICO (PVC OU ABS) BRANCO 1/2" X 30 CM</t>
  </si>
  <si>
    <t>ENGATE/RABICHO FLEXIVEL PLASTICO (PVC OU ABS) BRANCO 1/2" X 40 CM</t>
  </si>
  <si>
    <t>ENGENHEIRO CIVIL DE OBRA JUNIOR (HORISTA)</t>
  </si>
  <si>
    <t>ENGENHEIRO CIVIL DE OBRA JUNIOR (MENSALISTA)</t>
  </si>
  <si>
    <t>ENGENHEIRO CIVIL DE OBRA PLENO (HORISTA)</t>
  </si>
  <si>
    <t>ENGENHEIRO CIVIL DE OBRA PLENO (MENSALISTA)</t>
  </si>
  <si>
    <t>ENGENHEIRO CIVIL DE OBRA SENIOR (HORISTA)</t>
  </si>
  <si>
    <t>ENGENHEIRO CIVIL DE OBRA SENIOR (MENSALISTA)</t>
  </si>
  <si>
    <t>ENXADA ESTREITA, EM ACO, *25 X 23* CM, COM CABO DE MADEIRA DE *150* CM</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</si>
  <si>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</si>
  <si>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</si>
  <si>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</si>
  <si>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</si>
  <si>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</si>
  <si>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</si>
  <si>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</si>
  <si>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</si>
  <si>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</si>
  <si>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</si>
  <si>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</si>
  <si>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</si>
  <si>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</si>
  <si>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</si>
  <si>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</si>
  <si>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</si>
  <si>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</si>
  <si>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</si>
  <si>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</si>
  <si>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</si>
  <si>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</si>
  <si>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</si>
  <si>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</si>
  <si>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</si>
  <si>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</si>
  <si>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 DEMARCACAO DE FAIXAS DE TRAFEGO A QUENTE, A SER MONTADO SOBRE CAMINHAO DE PBT MIN. DE 17 T, DIST. MIN. ENTRE EIXOS 5,2 M, CAPACIDADE PARA 1.000 KG DE MATERIAL TERMOPLASTICO (INCLUI MONTAGEM, NAO INCLUI CAMINHAO, NEM COMPRESSOR DE AR)</t>
  </si>
  <si>
    <t>EQUIPAMENTO PARA DEMARCACAO DE FAIXAS DE TRAFEGO A FRIO, A SER MONTADO SOBRE CAMINHAO DE PBT MINIMO DE 9 T E DISTANCIA MINIMA ENTRE EIXOS DE 4,3 M, CAPACIDADE PARA 800 L DE TINTA (INCLUI MONTAGEM, NAO INCLUI CAMINHAO)</t>
  </si>
  <si>
    <t>ESCADA DUPLA DE ABRIR EM ALUMINIO, COM SAPATAS DE BORRACHA, *2,30* X *0,57* M (ALTURA UTIL X LARGURA MINIMA), MODELO PINTOR, 8 DEGRAUS, CAPACIDADE *100* KG</t>
  </si>
  <si>
    <t>ESCADA EXTENSIVEL EM ALUMINIO, COM SAPATAS DE BORRACHA, ALTURA FECHADA 3,60 M, ALTURA ESTENDIDA DE 6,0 A 6,30 M, LARGURA MINIMA DE 35 CM, CACIDADE *120* KG</t>
  </si>
  <si>
    <t>ESCAVADEIRA HIDRAULICA DE BRACO LONGO (LONGO ALCANCE) SOBRE ESTEIRAS, CACAMBA 0,52 M3, PESO OPERACIONAL 24 T, POTENCIA LIQUIDA 155 HP</t>
  </si>
  <si>
    <t>ESCAVADEIRA HIDRAULICA SOBRE ESTEIRAS COM CACAMBA DE 1,20 M3, PESO OPERACIONAL 21 T, POTENCIA BRUTA 155 HP</t>
  </si>
  <si>
    <t>ESCAVADEIRA HIDRAULICA SOBRE ESTEIRAS, CACAMBA 0,4 A 1,70 M3, PESO OPERACIONAL 23,2 T, POTENCIA BRUTA 183 HP</t>
  </si>
  <si>
    <t>ESCAVADEIRA HIDRAULICA SOBRE ESTEIRAS, CACAMBA 0,62M3, PESO OPERACIONAL 12,61T, POTENCIA LIQUIDA 95HP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</si>
  <si>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</si>
  <si>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</si>
  <si>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</si>
  <si>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</si>
  <si>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</si>
  <si>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</si>
  <si>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</si>
  <si>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</si>
  <si>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</si>
  <si>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</si>
  <si>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</si>
  <si>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</si>
  <si>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</si>
  <si>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</si>
  <si>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</si>
  <si>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</si>
  <si>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</si>
  <si>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OU DISTANCIADOR, EM PLASTICO, TIPO APOIO DE CORDOALHA (CARANGUEJO), PARA ARMADURA NEGATIVA E PROTENSAO, COBRIMENTO 50 MM</t>
  </si>
  <si>
    <t>ESPACADOR/SEPARADOR /CENTRALIZADOR DE BARRA DE ACO, PLASTICO, (CHUMBADOR TIPO CARAMBOLA - CB), DIAMETRO INTERNO ATE 20 MM</t>
  </si>
  <si>
    <t>ESPACADOR/SEPARADOR /CENTRALIZADOR DE BARRA DE ACO, PLASTICO, (CHUMBADOR TIPO CARAMBOLA - CB), DIAMETRO INTERNO ENTRE 25 A 32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</si>
  <si>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</si>
  <si>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</si>
  <si>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</si>
  <si>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PLASTICO LISA, LARGURA *10* CM</t>
  </si>
  <si>
    <t>ESPATULA EM ACO INOX COM CABO DE MADEIRA E LARGURA DE *8*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</si>
  <si>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</si>
  <si>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</si>
  <si>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</si>
  <si>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</si>
  <si>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</si>
  <si>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</si>
  <si>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</si>
  <si>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</si>
  <si>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</si>
  <si>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</si>
  <si>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</si>
  <si>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</si>
  <si>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</si>
  <si>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(300 MM), CABO DE ALUMINIO</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</si>
  <si>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</si>
  <si>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</si>
  <si>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</si>
  <si>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</si>
  <si>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</si>
  <si>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</si>
  <si>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</si>
  <si>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</si>
  <si>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</si>
  <si>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</si>
  <si>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</si>
  <si>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</si>
  <si>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</si>
  <si>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</si>
  <si>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 - ENCARGOS COMPLEMENTARES)</t>
  </si>
  <si>
    <t>EXAMES - MENSALISTA (COLETADO CAIXA - ENCARGOS COMPLEMENTARES)</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</si>
  <si>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</si>
  <si>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</si>
  <si>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</si>
  <si>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</si>
  <si>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</si>
  <si>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</si>
  <si>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</si>
  <si>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</si>
  <si>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</si>
  <si>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t>
  </si>
  <si>
    <t>EXTREMIDADE PVC PBA, BF, JE, DN 75/ DE 85 MM</t>
  </si>
  <si>
    <t>EXTREMIDADE PVC PBA, PF, JE, DN 100 / DE 110 MM</t>
  </si>
  <si>
    <t>EXTREMIDADE PVC PBA, PF, JE, DN 75 / DE 85 MM</t>
  </si>
  <si>
    <t>EXTREMIDADE/TUBETE PARA HIDROMETRO PVC, COM ROSCA, CURTA, COM BUCHA LATAO, 3/4" OU 1/2"</t>
  </si>
  <si>
    <t>FECHADURA AUXILIAR DE SEGURANCA PARA PORTA EXTERNA, EM ACO INOX, BROCA DE 45 A 55 MM, LINGUETA COM 3 AVANCOS, INCLUINDO 2 CHAVES TIPO CILINDRO</t>
  </si>
  <si>
    <t>FECHADURA BICO DE PAPAGAIO PARA PORTA DE CORRER EXTERNA, EM ACO INOX COM ACABAMENTO CROMADO, MAQUINA COM 45 MM, INCLUINDO CHAVE TIPO CILINDRO</t>
  </si>
  <si>
    <t>FECHADURA BICO DE PAPAGAIO PARA PORTA DE CORRER INTERNA, EM ACO INOX COM ACABAMENTO CROMADO, MAQUINA COM 45 MM, INCLUINDO CHAVE TIPO BIPARTIDA</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</si>
  <si>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</si>
  <si>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</si>
  <si>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</si>
  <si>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</si>
  <si>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</si>
  <si>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</si>
  <si>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</si>
  <si>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</si>
  <si>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</si>
  <si>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</si>
  <si>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</si>
  <si>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</si>
  <si>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</si>
  <si>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</si>
  <si>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</si>
  <si>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</si>
  <si>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</si>
  <si>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</si>
  <si>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</si>
  <si>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</si>
  <si>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</si>
  <si>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</si>
  <si>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</si>
  <si>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</si>
  <si>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</si>
  <si>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</si>
  <si>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</si>
  <si>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</si>
  <si>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</si>
  <si>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</si>
  <si>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</si>
  <si>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</si>
  <si>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</si>
  <si>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</si>
  <si>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</si>
  <si>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</si>
  <si>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</si>
  <si>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</si>
  <si>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</si>
  <si>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</si>
  <si>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</si>
  <si>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</si>
  <si>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</si>
  <si>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</si>
  <si>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</si>
  <si>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</si>
  <si>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</si>
  <si>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</si>
  <si>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</si>
  <si>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</si>
  <si>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</si>
  <si>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</si>
  <si>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</si>
  <si>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</si>
  <si>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</si>
  <si>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</si>
  <si>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EM ACO GALVANIZADO / ZINCADO, DE SOBREPOR, COM COMPRIMENTO DE 3" A 4", CHAPA COM ESPESSURA MINIMA DE 0,90 MM E LARGURA MINIMA DE 3,20 CM (FECHO SIMPLES / LEVE) (INCLUI PARAFUSOS)</t>
  </si>
  <si>
    <t>FERROLHO COM FECHO CHATO E PORTA CADEADO, EM ACO GALVANIZADO / ZINCADO, DE SOBREPOR, COM COMPRIMENTO DE 3" A 4", CHAPA COM ESPESSURA MINIMA DE 1,70 MM E LARGURA MINIMA DE 5,00 CM (FECHO REFORCADO)</t>
  </si>
  <si>
    <t>FERROLHO COM FECHO CHATO E PORTA CADEADO, EM ACO GALVANIZADO / ZINCADO, DE SOBREPOR, COM COMPRIMENTO DE 5", CHAPA COM ESPESSURA MINIMA DE 0,90 MM E LARGURA MINIMA DE 3,20 CM (FECHO SIMPLES)</t>
  </si>
  <si>
    <t>FERROLHO COM FECHO CHATO E PORTA CADEADO, EM ACO GALVANIZADO / ZINCADO, DE SOBREPOR, COM COMPRIMENTO DE 5", CHAPA COM ESPESSURA MINIMA DE 1,70 MM E LARGURA MINIMA DE 5,00 CM (FECHO REFORCADO)</t>
  </si>
  <si>
    <t>FERROLHO COM FECHO CHATO E PORTA CADEADO, EM ACO GALVANIZADO / ZINCADO, DE SOBREPOR, COM COMPRIMENTO DE 6", CHAPA COM ESPESSURA MINIMA DE 0,90 MM E LARGURA MINIMA DE 3,80 CM (FECHO SIMPLES)</t>
  </si>
  <si>
    <t>FERROLHO COM FECHO CHATO E PORTA CADEADO,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</si>
  <si>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</si>
  <si>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</si>
  <si>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</si>
  <si>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</si>
  <si>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</si>
  <si>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</si>
  <si>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</si>
  <si>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CARGA MEDIA POTENCIA 5 (PARA FERRAMENTA DE ACAO DIRETA) COR VERMELHA</t>
  </si>
  <si>
    <t>CENTO</t>
  </si>
  <si>
    <t>FINCAPINO LONGO CALIBRE 22, CARGA FORTE POTENCIA 7 (PARA FERRAMENTA DE ACAO DIRETA), COR AMARELA</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</si>
  <si>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</si>
  <si>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</si>
  <si>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</si>
  <si>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</si>
  <si>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</si>
  <si>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 CINTA AUTOADESIVA ELASTOMERICA PARA VEDACAO, L= 50 MM, E = 3 MM</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</si>
  <si>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</si>
  <si>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</si>
  <si>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</si>
  <si>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</si>
  <si>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</si>
  <si>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</si>
  <si>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</si>
  <si>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</si>
  <si>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</si>
  <si>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 LARGURA DE 19 MM</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</si>
  <si>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</si>
  <si>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</si>
  <si>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</si>
  <si>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</si>
  <si>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PTFE, ROLO  DE 18 MM X 25 M (L X C)</t>
  </si>
  <si>
    <t>FITA VEDA ROSCA, EM PTFE, ROLO DE 18 MM X 10 M (L X C)</t>
  </si>
  <si>
    <t>FITA VEDA ROSCA, EM PTFE, ROLO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</si>
  <si>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</si>
  <si>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</si>
  <si>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</si>
  <si>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</si>
  <si>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SEXTAVADO DE FERRO GALVANIZADO, COM ROSCA BSP, DE 1 1/2"</t>
  </si>
  <si>
    <t>FLANGE SEXTAVADO DE FERRO GALVANIZADO, COM ROSCA BSP, DE 1 1/4"</t>
  </si>
  <si>
    <t>FLANGE SEXTAVADO DE FERRO GALVANIZADO, COM ROSCA BSP, DE 1"</t>
  </si>
  <si>
    <t>FLANGE SEXTAVADO DE FERRO GALVANIZADO, COM ROSCA BSP, DE 1/2"</t>
  </si>
  <si>
    <t>FLANGE SEXTAVADO DE FERRO GALVANIZADO, COM ROSCA BSP, DE 2 1/2"</t>
  </si>
  <si>
    <t>FLANGE SEXTAVADO DE FERRO GALVANIZADO, COM ROSCA BSP, DE 2"</t>
  </si>
  <si>
    <t>FLANGE SEXTAVADO DE FERRO GALVANIZADO, COM ROSCA BSP, DE 3"</t>
  </si>
  <si>
    <t>FLANGE SEXTAVADO DE FERRO GALVANIZADO, COM ROSCA BSP, DE 3/4"</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</si>
  <si>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</si>
  <si>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</si>
  <si>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</si>
  <si>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</si>
  <si>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</si>
  <si>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</si>
  <si>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</si>
  <si>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</si>
  <si>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</si>
  <si>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APROXIMADA DE 8 MM (COM COLOCACAO / SEM ESTRUTURA METALICA)</t>
  </si>
  <si>
    <t>FORRO DE PVC LISO, BRANCO, REGUA DE 20 CM, ESPESSURA APROXIMADA DE 8 MM, COMPRIMENTO 6 M (SEM COLOCACAO)</t>
  </si>
  <si>
    <t>FORRO DE PVC, FRISADO, BRANCO, REGUA DE 10 CM, ESPESSURA APROXIMADA DE 8 MM E COMPRIMENTO 6 M (SEM COLOCACAO)</t>
  </si>
  <si>
    <t>FORRO DE PVC, FRISADO, BRANCO, REGUA DE 20 CM, ESPESSURA APROXIMADA DE 8 MM E COMPRIMENTO 6 M (SEM COLOCACAO)</t>
  </si>
  <si>
    <t>FOSSA SEPTICA, SEM FILTRO, EM POLIETILENO DE ALTA DENSIDADE (PEAD), PARA 15 A 30 CONTRIBUINTES, CILINDRICA, COM TAMPA, CAPACIDADE APROXIMADA DE *5500* LITROS (NBR 7229)</t>
  </si>
  <si>
    <t>FOSSA SEPTICA, SEM FILTRO, EM POLIETILENO DE ALTA DENSIDADE (PEAD), PARA 4 A 7 CONTRIBUINTES, CILINDRICA, COM TAMPA, CAPACIDADE APROXIMADA DE *1100* LITROS (NBR 7229)</t>
  </si>
  <si>
    <t>FOSSA SEPTICA, SEM FILTRO, EM POLIETILENO DE ALTA DENSIDADE (PEAD), PARA 8 A 14 CONTRIBUINTES, CILINDRICA, COM TAMPA, CAPACIDADE APROXIMADA DE *3000* LITROS (NBR 7229)</t>
  </si>
  <si>
    <t>FOSSA SEPTICA,SEM FILTRO, EM POLIETILENO DE ALTA DENSIDADE (PEAD), PARA 40 A 52 CONTRIBUINTES, CILINDRICA, COM TAMPA,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</si>
  <si>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</si>
  <si>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</si>
  <si>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</si>
  <si>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</si>
  <si>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</si>
  <si>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</si>
  <si>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NOMINAL DE 500 V</t>
  </si>
  <si>
    <t>FUSIVEL DIAZED 35 A TAMANHO DIII, CAPACIDADE DE INTERRUPCAO DE 50 KA EM VCA E 8 KA EM VCC, TENSAO NOMINAL DE 500 V</t>
  </si>
  <si>
    <t>FUSIVEL NH *36* A 80 AMPERES, TAMANHO 00, CAPACIDADE DE INTERRUPCAO DE 120 KA, TENSAO NOMINAL DE 500 V</t>
  </si>
  <si>
    <t>FUSIVEL NH 100 A TAMANHO 00, CAPACIDADE DE INTERRUPCAO DE 120 KA, TENSAO NOMINAL DE 500 V</t>
  </si>
  <si>
    <t>FUSIVEL NH 125 A TAMANHO 00, CAPACIDADE DE INTERRUPCAO DE 120 KA, TENSAO NOMINAL DE 500 V</t>
  </si>
  <si>
    <t>FUSIVEL NH 160 A TAMANHO 00, CAPACIDADE DE INTERRUPCAO DE 120 KA, TENSAO NOMINAL DE 500 V</t>
  </si>
  <si>
    <t>FUSIVEL NH 20 A TAMANHO 000, CAPACIDADE DE INTERRUPCAO DE 120 KA, TENSAO NOMINAL DE 500 V</t>
  </si>
  <si>
    <t>FUSIVEL NH 200 A 250 AMPERES, TAMANHO 1, CAPACIDADE DE INTERRUPCAO DE 120 KA, TENSAO NOMINAL DE 500 V</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</si>
  <si>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</si>
  <si>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</si>
  <si>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</si>
  <si>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</si>
  <si>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</si>
  <si>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</si>
  <si>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</si>
  <si>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</si>
  <si>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</si>
  <si>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</si>
  <si>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</si>
  <si>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</si>
  <si>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</si>
  <si>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</si>
  <si>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</si>
  <si>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</si>
  <si>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</si>
  <si>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</si>
  <si>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</si>
  <si>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2,4 MM, DIMENSOES 2,0 X 1,0 X 0,5 M (C X L X A)</t>
  </si>
  <si>
    <t>GABIAO TIPO CAIXA, MALHA HEXAGONAL 8 X 10 CM (ZN/AL REVESTIDO COM POLIMERO), FIO DE 2,4 MM, DIMENSOES 2,0 X 1,0 X 1,0 M (C X L X A)</t>
  </si>
  <si>
    <t>GABIAO TIPO CAIXA, MALHA HEXAGONAL 8 X 10 CM (ZN/AL), FIO 2,7 MM, DIMENSOES 2,0 X 1,0 X 0,5 M (C X L X A)</t>
  </si>
  <si>
    <t>GABIAO TIPO CAIXA, MALHA HEXAGONAL 8 X 10 CM (ZN/AL), FIO DE 2,7 MM, DIMENSOES 2,0 X 1,0 X 1,0 M (C X L X A)</t>
  </si>
  <si>
    <t>GABIAO TIPO CAIXA, MALHA HEXAGONAL 8 X 10 CM (ZN/AL), FIO DE 2,7 MM, DIMENSOES 5,0 X 1,0 X 1,0 M (C X L X A)</t>
  </si>
  <si>
    <t>GANCHO CHATO EM ACO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</si>
  <si>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</si>
  <si>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</si>
  <si>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</si>
  <si>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</si>
  <si>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</si>
  <si>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</si>
  <si>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</si>
  <si>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</si>
  <si>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</si>
  <si>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</si>
  <si>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</si>
  <si>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</si>
  <si>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(HORISTA)</t>
  </si>
  <si>
    <t>GESSEIRO (MENSALISTA)</t>
  </si>
  <si>
    <t>GESSO COLA, EM PO, PARA FIXACAO DE MOLDURAS, SANCAS E BLOCOS DE GESSO</t>
  </si>
  <si>
    <t>GESSO EM PO PARA REVESTIMENTOS/MOLDURAS/SANCAS E USO GERAL</t>
  </si>
  <si>
    <t>GESSO PROJETADO</t>
  </si>
  <si>
    <t>GONZO DE EMBUTIR, EM LATAO / ZAMAC, *20 X 48* MM, PARA JANELA BASCULANTE / PIVOTANTE, JOGO COM 4 PECAS (PAR)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</si>
  <si>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</si>
  <si>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</si>
  <si>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</si>
  <si>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</si>
  <si>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</si>
  <si>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X 9</t>
  </si>
  <si>
    <t>GRAMPO DE ACO POLIDO 7/8" X 9</t>
  </si>
  <si>
    <t>GRAMPO LINHA VIVA DE LATAO ESTANHADO, DIAMETRO DO CONDUTOR PRINCIPAL DE 10 A 120 MM2, DIAMETRO DA DERIVACAO DE 10 A 70 MM2</t>
  </si>
  <si>
    <t>GRAMPO METALICO TIPO OLHAL PARA HASTE DE ATERRAMENTO DE 1", CONDUTOR DE *10* A 50 MM2</t>
  </si>
  <si>
    <t>GRAMPO METALICO TIPO OLHAL PARA HASTE DE ATERRAMENTO DE 1/2",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</si>
  <si>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</si>
  <si>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</si>
  <si>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</si>
  <si>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</si>
  <si>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</si>
  <si>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N8 EM ACO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</si>
  <si>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</si>
  <si>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</si>
  <si>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</si>
  <si>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</si>
  <si>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</si>
  <si>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</si>
  <si>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</si>
  <si>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 A BASE DE LITIO, DE MULTIPLAS APLICACOES E CONTENDO ADITIVOS DE EXTREMA PRESSAO (GRAU DE VISCOSIDADE NLGI 2)</t>
  </si>
  <si>
    <t>GRELHA FIXA, EM PVC BRANCA, QUADRADA, 150 X 150 MM, PARA RALOS E CAIXAS</t>
  </si>
  <si>
    <t>GRELHA FIXA, PVC CROMADA, REDONDA, 150 MM, PARA RALOS E CAIXAS</t>
  </si>
  <si>
    <t>GRELHA FOFO ARTICULADA, CARGA MAXIMA 1,5 T, *300 X 1000* MM, E= *15* MM</t>
  </si>
  <si>
    <t>GRELHA FOFO SIMPLES COM REQUADRO, CARGA MAXIMA 1,5 T, 150 X 1000 MM, E= *15* MM</t>
  </si>
  <si>
    <t>GRELHA FOFO SIMPLES COM REQUADRO, CARGA MAXIMA 1,5 T, 200 X 1000 MM, E= *15* MM</t>
  </si>
  <si>
    <t>GRELHA FOFO SIMPLES COM REQUADRO, CARGA MAXIMA 12,5 T, *300 X 1000* MM, E= *15* MM, AREA ESTACIONAMENTO CARRO PASSEIO</t>
  </si>
  <si>
    <t>GRUA ASCENCIONAL, LANCA DE 30 M, CAPACIDADE DE 1,0 T A 30 M, ALTURA ATE 39 M</t>
  </si>
  <si>
    <t>GRUA ASCENCIONAL, LANCA DE 42 M, CAPACIDADE DE 1,5 T A 30 M, ALTURA ATE 39 M</t>
  </si>
  <si>
    <t>GRUA ASCENCIONAL, LANCA DE 50 M, CAPACIDADE DE 2,33 T A 30 M, ALTURA ATE 48 M</t>
  </si>
  <si>
    <t>GRUPO GERADOR A GASOLINA, POTENCIA NOMINAL 2,2 KW, TENSAO DE SAIDA 110/220 V, MOTOR POTENCIA 6,5 HP</t>
  </si>
  <si>
    <t>GRUPO GERADOR DE SOLDA ELETRICA, COM MAQUINA DE SOLDA, ATE 400 AMPERES E GERADOR A DIESEL 30 CV, MOTOR 4 CILINDROS, TANQUE COMBUST., CARENAGEM DE PROTECAO SOBRE RODAS</t>
  </si>
  <si>
    <t>GRUPO GERADOR DE SOLDA ELETRICA, COM MAQUINA DE SOLDA, ATE 400 AMPERES E GERADOR A DIESEL 60 CV, MOTOR 4 CILINDROS, TANQUE COMBUST., CARENAGEM DE PROTECAO SOBRE RODAS</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</si>
  <si>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</si>
  <si>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</si>
  <si>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</si>
  <si>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</si>
  <si>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</si>
  <si>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</si>
  <si>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</si>
  <si>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</si>
  <si>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</si>
  <si>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</si>
  <si>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</si>
  <si>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</si>
  <si>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</si>
  <si>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</si>
  <si>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 ALIZAR / VISTA LISA EM MADEIRA MACICA, PARA PORTA, E = *1* CM, L = *5* CM, CEDRINHO / ANGELIM COMERCIAL / TAURI/ CURUPIXA / PEROBA / CUMARU OU EQUIVALENTE DA REGIAO</t>
  </si>
  <si>
    <t>GUARNICAO / ALIZAR / VISTA LISA EM MADEIRA MACICA, PARA PORTA,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</si>
  <si>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</si>
  <si>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</si>
  <si>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</si>
  <si>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</si>
  <si>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GUINCHO DE ALAVANCA MANUAL, CAPACIDADE 3,2 T COM 20 M DE CABO DE ACO DIAMETRO 16,3 MM</t>
  </si>
  <si>
    <t>GUINCHO DE ALAVANCA MANUAL, CAPACIDADE DE 1,6 T, COM 20 M DE CABO DE ACO (AQUISICAO)</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</si>
  <si>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</si>
  <si>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</si>
  <si>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</si>
  <si>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</si>
  <si>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</si>
  <si>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</si>
  <si>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ALCANCE MAXIMO HORIZONTAL 22,00 M, PARA MONTAGEM SOBRE CHASSI DE CAMINHAO PBT MINIMO 30000 KG (INCLUI MONTAGEM, NAO INCLUI CAMINHAO)</t>
  </si>
  <si>
    <t>GUINDAUTO HIDRAULICO, CAPACIDADE MAXIMA DE CARGA 3300 KG, MOMENTO MAXIMO DE CARGA 5,8 TM, ALCANCE MAXIMO HORIZONTAL 7,60 M, PARA MONTAGEM SOBRE CHASSI DE CAMINHAO PBT MINIMO 8000 KG (INCLUI MONTAGEM, NAO INCLUI CAMINHAO)</t>
  </si>
  <si>
    <t>GUINDAUTO HIDRAULICO, CAPACIDADE MAXIMA DE CARGA 6200 KG, MOMENTO MAXIMO DE CARGA 11,7 TM, ALCANCE MAXIMO HORIZONTAL 9,70 M, PARA MONTAGEM SOBRE CHASSI DE CAMINHAO PBT MINIMO 13000 KG (INCLUI MONTAGEM, NAO INCLUI CAMINHAO)</t>
  </si>
  <si>
    <t>GUINDAUTO HIDRAULICO, CAPACIDADE MAXIMA DE CARGA 8500 KG, MOMENTO MAXIMO DE CARGA 30,4 TM, ALCANCE MAXIMO HORIZONTAL 14,30 M, PARA MONTAGEM SOBRE CHASSI DE CAMINHAO PBT MINIMO 23000 KG (INCLUI MONTAGEM, NAO INCLUI CAMINHAO)</t>
  </si>
  <si>
    <t>HASTE ANCORA EM ACO GALVANIZADO, DIMENSOES 16 MM X 2000 MM</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</si>
  <si>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</si>
  <si>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</si>
  <si>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</si>
  <si>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</si>
  <si>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PARA PERFURATRIZ DE ESTEIRA T38, D= 1 1/2" X *3 M*, PARA PROLONGAR BROCA</t>
  </si>
  <si>
    <t>HASTE RETA DE ACO GALVANIZADO, H = *30* CM, BASE RETANGULAR, PARA FIXACAO DE CONCERTINA SIMPLES DE 30 CM (NAO INCLUI OS FIXADORES)</t>
  </si>
  <si>
    <t>HASTE RETA PARA GANCHO DE FERRO GALVANIZADO, COM ROSCA 1/4" X 30 CM PARA FIXACAO DE TELHA METALICA, INCLUI PORCA E ARRUELAS DE VEDACAO</t>
  </si>
  <si>
    <t>HASTE RETA PARA GANCHO DE FERRO GALVANIZADO, COM ROSCA 1/4"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</si>
  <si>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</si>
  <si>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</si>
  <si>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</si>
  <si>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</si>
  <si>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</si>
  <si>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</si>
  <si>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</si>
  <si>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</si>
  <si>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</si>
  <si>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</si>
  <si>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</si>
  <si>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</si>
  <si>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</si>
  <si>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</si>
  <si>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</si>
  <si>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</si>
  <si>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TELEMETRIA (SEM CONEXOES)</t>
  </si>
  <si>
    <t>HIDROMETRO WOLTMANN, DN 3", VAZAO MAXIMA DE 80 M3/H, PARA AGUA POTAVEL FRIA, RELOJOARIA PLANA, TURBINA HORIZONTAL, EQUIPADO COM TELEMETRIA (SEM CONEXOES)</t>
  </si>
  <si>
    <t>IMPERMEABILIZADOR (HORISTA)</t>
  </si>
  <si>
    <t>IMPERMEABILIZADOR (MENSALISTA)</t>
  </si>
  <si>
    <t>IMPERMEABILIZANTE FLEXIVEL BRANCO DE BASE ACRILICA PARA COBERTURAS</t>
  </si>
  <si>
    <t>IMPERMEABILIZANTE INCOLOR, BASE SILICONE, PARA TRATAMENTO DE FACHADAS, TELHAS, PEDRAS E OUTRAS SUPERFICIES</t>
  </si>
  <si>
    <t>IMUNIZANTE PARA MADEIRA, INCOLOR</t>
  </si>
  <si>
    <t>INSTALADOR DE TUBULACOES (TUBOS/EQUIPAMENTOS) (MENSALISTA)</t>
  </si>
  <si>
    <t>INSTALADOR DE TUBULACOES - TUBOS/EQUIPAMENTOS (HORISTA)</t>
  </si>
  <si>
    <t>INTERRUPTOR BIPOLAR 10A, 250V, CONJUNTO MONTADO PARA EMBUTIR 4" X 2" (PLACA + SUPORTE + MODULO)</t>
  </si>
  <si>
    <t>INTERRUPTOR BIPOLAR SIMPLES 10 A, 250 V (APENAS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</si>
  <si>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</si>
  <si>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</si>
  <si>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</si>
  <si>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</si>
  <si>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</si>
  <si>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+ 2 INTERRUPTORES PARALELOS 10A, 250V, CONJUNTO MONTADO PARA EMBUTIR 4" X 2" (PLACA + SUPORTE + MODULOS)</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</si>
  <si>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</si>
  <si>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</si>
  <si>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</si>
  <si>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</si>
  <si>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</si>
  <si>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+ 2 MODULOS)</t>
  </si>
  <si>
    <t>INTERRUPTOR SIMPLES 10A, 250V, CONJUNTO MONTADO PARA SOBREPOR 4" X 2" (CAIXA + MODULO)</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</si>
  <si>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</si>
  <si>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</si>
  <si>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</si>
  <si>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+ 1 INTERRUPTOR PARALELO 10A, 250V, CONJUNTO MONTADO PARA EMBUTIR 4" X 2" (PLACA + SUPORTE + MODULOS)</t>
  </si>
  <si>
    <t>INTERRUPTORES SIMPLES (2 MODULOS) + TOMADA 2P+T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</si>
  <si>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</si>
  <si>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</si>
  <si>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</si>
  <si>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</si>
  <si>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</si>
  <si>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</si>
  <si>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</si>
  <si>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</si>
  <si>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</si>
  <si>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</si>
  <si>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</si>
  <si>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</si>
  <si>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BASCULANTE, EM ALUMINIO PERFIL 20, 80 X 60 CM (A X L), 4 FLS (1 FIXA E 3 MOVEIS), ACABAMENTO BRANCO OU BRILHANTE, BATENTE DE 3 A 4 CM, COM VIDRO 4 MM, SEM GUARNICAO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</si>
  <si>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</si>
  <si>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</si>
  <si>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</si>
  <si>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</si>
  <si>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PINUS/EUCALIPTO/TAUARI/VIROLA OU EQUIVALENTE DA REGIAO, CAIXA DO BATENTE/MARCO *10* CM, 2 FOLHAS DE ABRIR TIPO VENEZIANA E 2 FOLHAS GUILHOTINA PARA VIDRO, COM FERRAGENS (SEM VIDRO, SEM GUARNICAO/ALIZAR E SEM ACABAMENTO)</t>
  </si>
  <si>
    <t>JANELA DE CORRER, ACO, BATENTE/REQUADRO DE 6 A 14 CM, COM DIVISAO HORIZ, PINT ANTICORROSIVA, SEM VIDRO, BANDEIRA COM BASCULA, 4 FLS, 120 X 150 CM (A X L)</t>
  </si>
  <si>
    <t>JANELA DE CORRER, EM ALUMINIO PERFIL 25, 100 X 120 CM (A X L), 2 FLS MOVEIS, SEM BANDEIRA, ACABAMENTO BRANCO OU BRILHANTE, BATENTE DE 6 A 7 CM, COM VIDRO 4 MM, SEM GUARNICAO</t>
  </si>
  <si>
    <t>JANELA DE CORRER, EM ALUMINIO PERFIL 25, 100 X 150 CM (A X L), 2 FLS MOVEIS, SEM BANDEIRA, ACABAMENTO BRANCO OU BRILHANTE, BATENTE DE 6 A 7 CM, COM VIDRO 4 MM, SEM GUARNICAO</t>
  </si>
  <si>
    <t>JANELA DE CORRER, EM ALUMINIO PERFIL 25, 100 X 150 CM (A X L), 4 FLS MOVEIS, SEM BANDEIRA, ACABAMENTO BRANCO OU BRILHANTE, BATENTE DE 6 A 7 CM, COM VIDRO 4 MM, SEM GUARNICAO/ALIZAR</t>
  </si>
  <si>
    <t>JANELA DE CORRER, EM ALUMINIO PERFIL 25, 100 X 200 CM (A X L), 4 FLS, SEM BANDEIRA, ACABAMENTO BRANCO OU BRILHANTE, BATENTE DE 6 A 7 CM, COM VIDRO 4 MM, SEM GUARNICAO/ALIZAR</t>
  </si>
  <si>
    <t>JANELA DE CORRER, EM ALUMINIO PERFIL 25, 120 X 150 CM (A X L), 4 FLS, BANDEIRA COM BASCULA, ACABAMENTO BRANCO OU BRILHANTE, BATENTE/REQUADRO DE 6 A 14 CM, COM VIDRO 4 MM,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</si>
  <si>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</si>
  <si>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PERFIL 20, 60 X 80 CM (A X L), BATENTE/REQUADRO DE 3 A 14 CM, COM VIDRO 4 MM, SEM GUARNICAO/ALIZAR, ACABAMENTO ALUM BRANCO OU BRILHANTE</t>
  </si>
  <si>
    <t>JANELA INTEGRADA VENEZIANA EM ALUMINIO PERFIL 25, 120 X 120 CM (A X L), 2 FLS (2 VIDROS) E VENEZIANA COM ACIONAMENTO MANUAL, SEM BANDEIRA, ACABAMENTO BRILHANTE, BATENTE DE 11,50 A 12,50 CM, COM VIDRO 4 MM, INCLUSO GUARNICAO</t>
  </si>
  <si>
    <t>JANELA MAXIM-AR EM MADEIRA CEDRINHO/ ANGELIM COMERCIAL/ CURUPIXA/ CUMARU OU EQUIVALENTE DA REGIAO, CAIXA DO BATENTE/MARCO *10* CM, 1 FOLHA PARA VIDRO, COM GUARNICAO/ALIZAR, COM FERRAGENS, (SEM VIDRO E SEM ACABAMENTO)</t>
  </si>
  <si>
    <t>JANELA MAXIM-AR, ACO GALVANIZADO PINT. ANTICORROSIVA, COM BATENTE/REQUADRO DE 6 A 14 CM, SEM VIDRO, COM GRADE, 1 FL, 60 X 80 CM (A X L)</t>
  </si>
  <si>
    <t>JANELA MAXIM-AR, EM ALUMINIO PERFIL 25, 60 X 80 CM (A X L), ACABAMENTO BRANCO OU BRILHANTE, BATENTE DE 4 A 5 CM, COM VIDRO 4 MM, SEM GUARNICAO/ALIZAR</t>
  </si>
  <si>
    <t>JANELA VENEZIANA DE CORRER, EM ALUMINIO PERFIL 25, 100 X 120 CM (A X L), 3 FLS (2 VENEZIANAS E 1 VIDRO), SEM BANDEIRA, ACABAMENTO BRANCO OU BRILHANTE, BATENTE DE 8 A 9 CM, COM VIDRO 4 MM, SEM GUARNICAO/ALIZAR</t>
  </si>
  <si>
    <t>JANELA VENEZIANA DE CORRER, EM ALUMINIO PERFIL 25, 100 X 150 CM (A X L), 6 FLS (4 VENEZIANAS E 2 VIDROS), SEM BANDEIRA, ACABAMENTO BRANCO OU BRILHANTE, BATENTE DE 8 A 9 CM, COM VIDRO 4 MM, SEM GUARNICAO / ALIZAR</t>
  </si>
  <si>
    <t>JARDINEIRO (HORISTA)</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</si>
  <si>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</si>
  <si>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</si>
  <si>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</si>
  <si>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</si>
  <si>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</si>
  <si>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</si>
  <si>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</si>
  <si>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</si>
  <si>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</si>
  <si>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114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</si>
  <si>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</si>
  <si>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</si>
  <si>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</si>
  <si>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</si>
  <si>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</si>
  <si>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</si>
  <si>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</si>
  <si>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</si>
  <si>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COR MARROM, PARA AGUA FRIA PREDIAL</t>
  </si>
  <si>
    <t>JOELHO DE REDUCAO, PVC SOLDAVEL, 90 GRAUS, 32 MM X 25 MM, COR MARROM, PARA AGUA FRIA PREDIAL</t>
  </si>
  <si>
    <t>JOELHO DE REDUCAO, PVC, ROSCAVEL, 90 GRAUS, 1" X 3/4", COR BRANCA, PARA AGUA FRIA PREDIAL</t>
  </si>
  <si>
    <t>JOELHO DE REDUCAO, PVC, ROSCAVEL, 90 GRAUS, 3/4" X 1/2", COR BRANCA,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</si>
  <si>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</si>
  <si>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</si>
  <si>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</si>
  <si>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F/F, DN 20 MM, PARA AGUA QUENTE PREDIAL</t>
  </si>
  <si>
    <t>JOELHO PPR 45 GRAUS, SOLDAVEL, F/F, DN 25 MM, PARA AGUA QUENTE PREDIAL</t>
  </si>
  <si>
    <t>JOELHO PPR 45 GRAUS, SOLDAVEL, F/F, DN 40 MM, PARA AQUA QUENTE E FRIA PREDIAL</t>
  </si>
  <si>
    <t>JOELHO PPR 45 GRAUS, SOLDAVEL, F/F, DN 50 MM, PARA AQUA QUENTE E FRIA PREDIAL</t>
  </si>
  <si>
    <t>JOELHO PPR 45 GRAUS, SOLDAVEL, F/F, DN 63 MM, PARA AQUA QUENTE E FRIA PREDIAL</t>
  </si>
  <si>
    <t>JOELHO PPR 45 GRAUS, SOLDAVEL, F/F, DN 75 MM, PARA AQUA QUENTE E FRIA PREDIAL</t>
  </si>
  <si>
    <t>JOELHO PPR 45 GRAUS, SOLDAVEL, F/F, DN 90 MM, PARA AQUA QUENTE E FRIA PREDIAL</t>
  </si>
  <si>
    <t>JOELHO PPR, 45 GRAUS, SOLDAVEL, F/F, DN 32 MM, PARA AGUA QUENTE PREDIAL</t>
  </si>
  <si>
    <t>JOELHO PPR, 90 GRAUS, SOLDAVEL, F/F, DN 110 MM, PARA AGUA QUENTE PREDIAL</t>
  </si>
  <si>
    <t>JOELHO PPR, 90 GRAUS, SOLDAVEL, F/F, DN 20 MM, PARA AGUA QUENTE PREDIAL</t>
  </si>
  <si>
    <t>JOELHO PPR, 90 GRAUS, SOLDAVEL, F/F, DN 25 MM, PARA AGUA QUENTE PREDIAL</t>
  </si>
  <si>
    <t>JOELHO PPR, 90 GRAUS, SOLDAVEL, F/F, DN 32 MM, PARA AGUA QUENTE PREDIAL</t>
  </si>
  <si>
    <t>JOELHO PPR, 90 GRAUS, SOLDAVEL, F/F, DN 40 MM, PARA AGUA QUENTE PREDIAL</t>
  </si>
  <si>
    <t>JOELHO PPR, 90 GRAUS, SOLDAVEL, F/F, DN 50 MM, PARA AGUA QUENTE PREDIAL</t>
  </si>
  <si>
    <t>JOELHO PPR, 90 GRAUS, SOLDAVEL, F/F, DN 63 MM, PARA AGUA QUENTE PREDIAL</t>
  </si>
  <si>
    <t>JOELHO PPR, 90 GRAUS, SOLDAVEL, F/F, DN 75 MM, PARA AGUA QUENTE PREDIAL</t>
  </si>
  <si>
    <t>JOELHO PPR, 90 GRAUS, SOLDAVEL, F/F, DN 90 MM, PARA AGUA QUENTE PREDIAL</t>
  </si>
  <si>
    <t>JOELHO PVC COM VISITA, 90 GRAUS, DN 100 X 50 MM, SERIE NORMAL, PARA ESGOTO PREDIAL</t>
  </si>
  <si>
    <t>JOELHO PVC, 90 GRAUS, ROSCAVEL, 1 1/4", COR BRANCA, AGUA FRIA PREDIAL</t>
  </si>
  <si>
    <t>JOELHO PVC, COM BOLSA E ANEL, 90 GRAUS, DN 40 X *38* MM, SERIE NORMAL, PARA ESGOTO PREDIAL</t>
  </si>
  <si>
    <t>JOELHO PVC, ROSCAVEL, 45 GRAUS, 1", COR BRANCA, PARA AGUA FRIA PREDIAL</t>
  </si>
  <si>
    <t>JOELHO PVC, ROSCAVEL, 45 GRAUS, 1/2", COR BRANCA, PARA AGUA FRIA PREDIAL</t>
  </si>
  <si>
    <t>JOELHO PVC, ROSCAVEL, 45 GRAUS, 3/4", COR BRANCA, PARA AGUA FRIA PREDIAL</t>
  </si>
  <si>
    <t>JOELHO PVC, ROSCAVEL, 90 GRAUS, 1", COR BRANCA, PARA AGUA FRIA PREDIAL</t>
  </si>
  <si>
    <t>JOELHO PVC, ROSCAVEL, 90 GRAUS, 1/2", COR BRANCA, PARA AGUA FRIA PREDIAL</t>
  </si>
  <si>
    <t>JOELHO PVC, ROSCAVEL, 90 GRAUS, 3/4", COR BRANCA, PARA AGUA FRIA PREDIAL</t>
  </si>
  <si>
    <t>JOELHO PVC, SOLDAVEL COM ROSCA, 90 GRAUS, 20 MM X 1/2", COR MARROM, PARA AGUA FRIA PREDIAL</t>
  </si>
  <si>
    <t>JOELHO PVC, SOLDAVEL COM ROSCA, 90 GRAUS, 25 MM X 1/2", COR MARROM, PARA AGUA FRIA PREDIAL</t>
  </si>
  <si>
    <t>JOELHO PVC, SOLDAVEL COM ROSCA, 90 GRAUS, 25 MM X 3/4", COR MARROM, PARA AGUA FRIA PREDIAL</t>
  </si>
  <si>
    <t>JOELHO PVC, SOLDAVEL COM ROSCA, 90 GRAUS, 32 MM X 3/4", COR MARROM, PARA AGUA FRIA PREDIAL</t>
  </si>
  <si>
    <t>JOELHO PVC, SOLDAVEL, 90 GRAUS, 110 MM, COR MARROM, PARA AGUA FRIA PREDIAL</t>
  </si>
  <si>
    <t>JOELHO PVC, SOLDAVEL, 90 GRAUS, 20 MM, COR MARROM, PARA AGUA FRIA PREDIAL</t>
  </si>
  <si>
    <t>JOELHO PVC, SOLDAVEL, 90 GRAUS, 25 MM, COR MARROM, PARA AGUA FRIA PREDIAL</t>
  </si>
  <si>
    <t>JOELHO PVC, SOLDAVEL, 90 GRAUS, 32 MM, COR MARROM, PARA AGUA FRIA PREDIAL</t>
  </si>
  <si>
    <t>JOELHO PVC, SOLDAVEL, 90 GRAUS, 40 MM, COR MARROM, PARA AGUA FRIA PREDIAL</t>
  </si>
  <si>
    <t>JOELHO PVC, SOLDAVEL, 90 GRAUS, 50 MM, COR MARROM, PARA AGUA FRIA PREDIAL</t>
  </si>
  <si>
    <t>JOELHO PVC, SOLDAVEL, 90 GRAUS, 60 MM, COR MARROM, PARA AGUA FRIA PREDIAL</t>
  </si>
  <si>
    <t>JOELHO PVC, SOLDAVEL, 90 GRAUS, 85 MM, COR MARROM, PARA AGUA FRIA PREDIAL</t>
  </si>
  <si>
    <t>JOELHO PVC, SOLDAVEL, BB, 45 GRAUS, DN 40 MM, PARA ESGOTO PREDIAL</t>
  </si>
  <si>
    <t>JOELHO PVC, SOLDAVEL, BB, 90 GRAUS, SEM ANEL, DN 40 MM, PARA ESGOTO PREDIAL SECUNDARIO</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</si>
  <si>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</si>
  <si>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</si>
  <si>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</si>
  <si>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</si>
  <si>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</si>
  <si>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</si>
  <si>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</si>
  <si>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</si>
  <si>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</si>
  <si>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</si>
  <si>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</si>
  <si>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</si>
  <si>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</si>
  <si>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</si>
  <si>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</si>
  <si>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</si>
  <si>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</si>
  <si>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</si>
  <si>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</si>
  <si>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</si>
  <si>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</si>
  <si>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</si>
  <si>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</si>
  <si>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</si>
  <si>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20 MM, COR MARROM, PARA AGUA FRIA PREDIAL</t>
  </si>
  <si>
    <t>JOELHO, PVC SOLDAVEL, 45 GRAUS, 25 MM, COR MARROM, PARA AGUA FRIA PREDIAL</t>
  </si>
  <si>
    <t>JOELHO, PVC SOLDAVEL, 45 GRAUS, 32 MM, COR MARROM, PARA AGUA FRIA PREDIAL</t>
  </si>
  <si>
    <t>JOELHO, PVC SOLDAVEL, 45 GRAUS, 40 MM, COR MARROM, PARA AGUA FRIA PREDIAL</t>
  </si>
  <si>
    <t>JOELHO, PVC SOLDAVEL, 45 GRAUS, 50 MM, COR MARROM, PARA AGUA FRIA PREDIAL</t>
  </si>
  <si>
    <t>JOELHO, PVC SOLDAVEL, 45 GRAUS, 60 MM, COR MARROM, PARA AGUA FRIA PREDIAL</t>
  </si>
  <si>
    <t>JOELHO, PVC SOLDAVEL, 45 GRAUS, 75 MM, COR MARROM, PARA AGUA FRIA PREDIAL</t>
  </si>
  <si>
    <t>JOELHO, PVC SOLDAVEL, 45 GRAUS, 85 MM, COR MARROM, PARA AGUA FRIA PREDIAL</t>
  </si>
  <si>
    <t>JOELHO, PVC SOLDAVEL, 90 GRAUS, 75 MM, COR MARROM, PARA AGUA FRIA PREDIAL</t>
  </si>
  <si>
    <t>JOELHO/COTOVELO 90 GRAUS, METALICO, PARA CONEXAO COM ANEL DESLIZANTE, DN 16 MM, EM TUBO PEX PARA INST. AGUA QUENTE/FRIA</t>
  </si>
  <si>
    <t>JOELHO/COTOVELO 90 GRAUS, METALICO, PARA CONEXAO COM ANEL DESLIZANTE, DN 20 MM, EM TUBO PEX PARA INST. AGUA QUENTE/FRIA</t>
  </si>
  <si>
    <t>JOELHO/COTOVELO 90 GRAUS, METALICO, PARA CONEXAO COM ANEL DESLIZANTE, DN 25 MM, EM TUBO PEX PARA INST. AGUA QUENTE/FRIA</t>
  </si>
  <si>
    <t>JOELHO/COTOVELO 90 GRAUS, METALICO, PARA CONEXAO COM ANEL DESLIZANTE, DN 32 MM, EM TUBO PEX PARA INST. AGUA QUENTE/FRIA</t>
  </si>
  <si>
    <t>JOELHO/COTOVELO 90 GRAUS, PLASTICO, PARA CONEXAO COM CRIMPAGEM, DN 16 MM, EM TUBO PEX PARA INST. AGUA QUENTE/FRIA</t>
  </si>
  <si>
    <t>JOELHO/COTOVELO 90 GRAUS, PLASTICO, PARA CONEXAO COM CRIMPAGEM, DN 20 MM, EM TUBO PEX PARA INST. AGUA QUENTE/FRIA</t>
  </si>
  <si>
    <t>JOELHO/COTOVELO 90 GRAUS, PLASTICO, PARA CONEXAO COM CRIMPAGEM, DN 25 MM, EM TUBO PEX PARA INST. AGUA QUENTE/FRIA</t>
  </si>
  <si>
    <t>JOELHO/COTOVELO 90 GRAUS, ROSCA FEMEA MOVEL, METALICO, PARA CONEXAO COM ANEL DESLIZANTE, DN 20 MM X 3/4", EM TUBO PEX PARA INST. AGUA QUENTE/FRIA</t>
  </si>
  <si>
    <t>JOELHO/COTOVELO 90 GRAUS, ROSCA FEMEA TERMINAL, METALICO, PARA CONEXAO COM ANEL DESLIZANTE, DN 16 MM X 1/2", EM TUBO PEX PARA INST. AGUA QUENTE/FRIA</t>
  </si>
  <si>
    <t>JOELHO/COTOVELO 90 GRAUS, ROSCA FEMEA TERMINAL, METALICO, PARA CONEXAO COM ANEL DESLIZANTE, DN 20 MM X 1/2", EM TUBO PEX PARA INST. AGUA QUENTE/FRIA</t>
  </si>
  <si>
    <t>JOELHO/COTOVELO 90 GRAUS, ROSCA FEMEA TERMINAL, METALICO, PARA CONEXAO COM ANEL DESLIZANTE, DN 20 MM X 3/4", EM TUBO PEX PARA INST. AGUA QUENTE/FRIA</t>
  </si>
  <si>
    <t>JOELHO/COTOVELO 90 GRAUS, ROSCA FEMEA TERMINAL, METALICO, PARA CONEXAO COM ANEL DESLIZANTE, DN 25 MM X 3/4", EM TUBO PEX PARA INST. AGUA QUENTE/FRIA</t>
  </si>
  <si>
    <t>JOELHO/COTOVELO 90 GRAUS, ROSCA FEMEA TERMINAL, PLASTICO, PARA CONEXAO COM CRIMPAGEM, DN 16 MM X 1/2", EM TUBO PEX PARA INST. AGUA QUENTE/FRIA</t>
  </si>
  <si>
    <t>JOELHO/COTOVELO 90 GRAUS, ROSCA FEMEA TERMINAL, PLASTICO, PARA CONEXAO COM CRIMPAGEM, DN 20 MM X 1/2", EM TUBO PEX PARA INST. AGUA QUENTE/FRIA</t>
  </si>
  <si>
    <t>JOELHO/COTOVELO 90 GRAUS, ROSCA FEMEA TERMINAL, PLASTICO, PARA CONEXAO COM CRIMPAGEM, DN 20 MM X 3/4", EM TUBO PEX PARA INST. AGUA QUENTE/FRIA</t>
  </si>
  <si>
    <t>JOELHO/COTOVELO 90 GRAUS, ROSCA FEMEA TERMINAL, PLASTICO, PARA CONEXAO COM CRIMPAGEM, DN 25 MM X 1/2", EM TUBO PEX PARA INST. AGUA QUENTE/FRIA</t>
  </si>
  <si>
    <t>JOELHO/COTOVELO 90 GRAUS, ROSCA FEMEA, COM BASE FIXA, METALICO, PARA CONEXAO COM ANEL DESLIZANTE, DN 16 MM X 1/2", EM TUBO PEX PARA INST. AGUA QUENTE/FRIA</t>
  </si>
  <si>
    <t>JOELHO/COTOVELO 90 GRAUS, ROSCA FEMEA, COM BASE FIXA, METALICO, PARA CONEXAO COM ANEL DESLIZANTE, DN 20 MM X 1/2", EM TUBO PEX PARA INST. AGUA QUENTE/FRIA</t>
  </si>
  <si>
    <t>JOELHO/COTOVELO 90 GRAUS, ROSCA FEMEA, COM BASE FIXA, METALICO, PARA CONEXAO COM ANEL DESLIZANTE, DN 25 MM X 3/4", EM TUBO PEX PARA INST. AGUA QUENTE/FRIA</t>
  </si>
  <si>
    <t>JOGO DE TRANQUETA E ROSETA QUADRADA DE SOBREPOR SEM FUROS, EM LATAO CROMADO, *50 X 50* MM, PARA FECHADURA DE PORTA DE BANHEIRO</t>
  </si>
  <si>
    <t>JOGO DE TRANQUETA E ROSETA REDONDA DE SOBREPOR SEM FUROS, EM LATAO CROMADO, DIAMETRO *50* MM, PARA FECHADURA DE PORTA DE BANHEIRO</t>
  </si>
  <si>
    <t>JUNCAO 2 GARRAS PARA FITA PERFURADA</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</si>
  <si>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</si>
  <si>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</si>
  <si>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</si>
  <si>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DUPLA, PVC SERIE R, DN 100 X 100 X 100 MM, PARA ESGOTO PREDIAL</t>
  </si>
  <si>
    <t>JUNCAO DUPLA, PVC SOLDAVEL, DN 100 X 100 X 100 MM, SERIE NORMAL PARA ESGOTO PREDIAL</t>
  </si>
  <si>
    <t>JUNCAO INVERTIDA, PVC SOLDAVEL, 75 X 75 MM, SERIE NORMAL PARA ESGOTO PREDIAL</t>
  </si>
  <si>
    <t>JUNCAO SIMPLES DE REDUCAO, PVC, DN 100 X 50 MM, SERIE NORMAL PARA ESGOTO PREDIAL</t>
  </si>
  <si>
    <t>JUNCAO SIMPLES DE REDUCAO, PVC, DN 100 X 75 MM, SERIE NORMAL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</si>
  <si>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</si>
  <si>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</si>
  <si>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</si>
  <si>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</si>
  <si>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</si>
  <si>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</si>
  <si>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</si>
  <si>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45 GRAUS, DN 100 X 100 MM, SERIE NORMAL PARA ESGOTO PREDIAL</t>
  </si>
  <si>
    <t>JUNCAO SIMPLES, PVC, 45 GRAUS, DN 40 X 40 MM, SERIE NORMAL PARA ESGOTO PREDIAL</t>
  </si>
  <si>
    <t>JUNCAO SIMPLES, PVC, 45 GRAUS, DN 50 X 50 MM, SERIE NORMAL PARA ESGOTO PREDIAL</t>
  </si>
  <si>
    <t>JUNCAO SIMPLES, PVC, 45 GRAUS, DN 75 X 75 MM, SERIE NORMAL PARA ESGOTO PREDIAL</t>
  </si>
  <si>
    <t>JUNCAO, PVC, 45 GRAUS, JE, BBB, DN 150 MM, PARA TUBO CORRUGADO E/OU LISO, REDE COLETORA DE ESGOTO</t>
  </si>
  <si>
    <t>JUNTA DE EXPANSAO BRONZE/LATAO, PONTA X PONTA, 35 MM</t>
  </si>
  <si>
    <t>JUNTA DE EXPANSAO BRONZE/LATAO, PONTA X PONTA, 42 MM</t>
  </si>
  <si>
    <t>JUNTA DE EXPANSAO BRONZE/LATAO, PONTA X PONTA, 54 MM</t>
  </si>
  <si>
    <t>JUNTA DE EXPANSAO BRONZE/LATAO, PONTA X PONTA, 66 MM</t>
  </si>
  <si>
    <t>JUNTA DE EXPANSAO DE COBRE, PONTA X PONTA, 15 MM</t>
  </si>
  <si>
    <t>JUNTA DE EXPANSAO DE COBRE, PONTA X PONTA, 22 MM</t>
  </si>
  <si>
    <t>JUNTA DE EXPANSAO DE COBRE,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</si>
  <si>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</si>
  <si>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</si>
  <si>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</si>
  <si>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</si>
  <si>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</si>
  <si>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</si>
  <si>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</si>
  <si>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</si>
  <si>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</si>
  <si>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INSTAL. PEX, QUADRO METALICO C/ TRAVESSA C/ FURO P/ESGOTO DN 50 MM E FUROS SUPERIORES P/AGUA, *340* X *650* MM (L X H), P/ CONEXAO COM ANEL DESLIZANTE (CONJUNTO COMPLETO)</t>
  </si>
  <si>
    <t>KIT CHASSI COZINHA, CUBA SIMPLES SEM MAQUINA LAVAR LOUCA, INSTAL. PEX, QUADRO METALICO C/ TRAVESSA COM FURO P/ESGOTO DN 50 MM E FUROS SUPERIORES P/AGUA, *340* X *650* MM (L X H), P/ CONEXAO COM CRIMPAGEM (CONJUNTO COMPLETO)</t>
  </si>
  <si>
    <t>KIT CHASSI TANQUE E MAQUINA LAVAR ROUPA, INSTAL. PEX, QUADRO METALICO C/ TRAVESSA C/ FURO P/ ESGOTO DN 50 MM, FURO LATERAL P/ MAQUINA E FUROS SUPERIORES P/ AGUA, *344* X *442* MM (L X H), P/ CONEXAO COM ANEL DESLIZANTE (CONJUNTO COMPLETO)</t>
  </si>
  <si>
    <t>KIT CHASSI TANQUE E MAQUINA LAVAR ROUPA, INSTAL. PEX, QUADRO METALICO C/ TRAVESSA C/ FURO P/ ESGOTO DN 50 MM, FURO LATERAL P/MAQUINA E FUROS SUPERIORES P/AGUA, *344* X *442* MM (L X H), P/ CONEXAO COM CRIMPAGEM (CONJUNTO COMPLETO)</t>
  </si>
  <si>
    <t>KIT CHUVEIRO, INSTAL. PEX, QUADRO METALICO C/ 2 TRAVESSAS, SUPERIOR C/ ESPERA P/ CHUVEIRO, INFERIOR C/ 2 REGISTROS DE PRESSAO 1/2 ", *390* X *900* MM (L X H), CONEXAO COM ANEL DESLIZANTE (CONJUNTO COMPLETO)</t>
  </si>
  <si>
    <t>KIT CHUVEIRO, INSTAL. PEX, QUADRO METALICO C/2 TRAVESSAS, SUPERIOR C/ ESPERA P/ CHUVEIRO E INFERIOR C/2 REGISTROS DE PRESSAO 1/2 ", *390* X *900* MM (L X H), CONEXAO COM CRIMPAGEM (CONJUNTO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</si>
  <si>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</si>
  <si>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</si>
  <si>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</si>
  <si>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</si>
  <si>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</si>
  <si>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</si>
  <si>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</si>
  <si>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</si>
  <si>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</si>
  <si>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</si>
  <si>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</si>
  <si>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</si>
  <si>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</si>
  <si>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</si>
  <si>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</si>
  <si>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</si>
  <si>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</si>
  <si>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</si>
  <si>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</si>
  <si>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</si>
  <si>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</si>
  <si>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NUCLEO SOLIDO, ESTRUTURA USINADA PARA FECHADURA, CAPA LISA EM HDF, ACABAMENTO EM LAMINADO NATURAL COM VERNIZ (INCLUI MARCO, ALIZARES E DOBRADICAS)</t>
  </si>
  <si>
    <t>LADRILHO HIDRAULICO, *20 X 20* CM, E= 2 CM, PADRAO COPACABANA, 2 CORES (PRETO E BRANCO)</t>
  </si>
  <si>
    <t>LADRILHO HIDRAULICO, *20 X 20* CM, E= 2 CM, PADRAO DADOS, COR NATURAL</t>
  </si>
  <si>
    <t>LADRILHO HIDRAULICO, *25 X 25* CM, E= 2 CM, PADRAO RAMPA, COR NATURAL</t>
  </si>
  <si>
    <t>LADRILHO HIDRAULICO, *30 X 30* CM, E= 2 CM, PADRAO MILANO, COR NATURAL</t>
  </si>
  <si>
    <t>LAJE PRE-MOLDADA CONVENCIONAL (LAJOTAS + VIGOTAS) PARA FORRO, UNIDIRECIONAL, SOBRECARGA 100 KG/M2, VAO ATE 5,00 M (SEM COLOCACAO)</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</si>
  <si>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</si>
  <si>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</si>
  <si>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PISO, UNIDIRECIONAL, SOBRECARGA 350 KG/M2 VAO ATE 3,50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</si>
  <si>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</si>
  <si>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</si>
  <si>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</si>
  <si>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</si>
  <si>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</si>
  <si>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</si>
  <si>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</si>
  <si>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</si>
  <si>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</si>
  <si>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</si>
  <si>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LED 10 W BIVOLT BRANCA, FORMATO TRADICIONAL (BASE E27)</t>
  </si>
  <si>
    <t>LAMPADA LED 6 W BIVOLT BRANCA, FORMATO TRADICIONAL (BASE E27)</t>
  </si>
  <si>
    <t>LAMPADA LED TIPO DICROICA BIVOLT, LUZ BRANCA, 5 W (BASE GU10)</t>
  </si>
  <si>
    <t>LAMPADA LED TUBULAR BIVOLT 18/20 W, BASE G13</t>
  </si>
  <si>
    <t>LAMPADA LED TUBULAR BIVOLT 9/10 W, BASE G13</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</si>
  <si>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</si>
  <si>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</si>
  <si>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</si>
  <si>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</si>
  <si>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</si>
  <si>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</si>
  <si>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</si>
  <si>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</si>
  <si>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</si>
  <si>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</si>
  <si>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</si>
  <si>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</si>
  <si>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LETRA ACO INOX (AISI 304), CHAPA NUM. 22, RECORTADO, H= 20 CM (SEM RELEVO)</t>
  </si>
  <si>
    <t>LEVANTADOR DE JANELA GUILHOTINA, EM LATAO CROMADO</t>
  </si>
  <si>
    <t>LIMPA VIDROS COM PULVERIZADOR</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</si>
  <si>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</si>
  <si>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</si>
  <si>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</si>
  <si>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</si>
  <si>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PARA PEDREIRO LISA, 0,8 MM X 100 M</t>
  </si>
  <si>
    <t>LIXA D'AGUA EM FOLHA, COR PRETA, GRAO 100</t>
  </si>
  <si>
    <t>LIXA EM FOLHA PARA FERRO, NUMERO 150</t>
  </si>
  <si>
    <t>LIXA EM FOLHA PARA PAREDE OU MADEIRA, NUMERO 120, COR VERMELHA</t>
  </si>
  <si>
    <t>LIXADEIRA ELETRICA ANGULAR PARA CONCRETO, POTENCIA 1.400 W, PRATO DIAMANTADO DE 5"</t>
  </si>
  <si>
    <t>LIXADEIRA ELETRICA ANGULAR, PARA DISCO DE 7"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</si>
  <si>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</si>
  <si>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PECAS COM APROXIMADAMENTE 1,20 M DE LARGURA E 2,0 M DE ALTURA, INCLUINDO DIAGONAIS EM X, BARRAS DE LIGACAO, SAPATAS E DEMAIS ITENS NECESSARIOS A MONTAGEM (NAO INCLUI INSTALACAO)</t>
  </si>
  <si>
    <t>LOCACAO DE ANDAIME METALICO TUBULAR DE ENCAIXE, TIPO DE TORRE, CADA PAINEL COM LARGURA DE 1 ATE 1,5 M E ALTURA DE *1,00* M, INCLUINDO DIAGONAL, BARRAS DE LIGACAO, SAPATAS OU RODIZIOS E DEMAIS ITENS NECESSARIOS A MONTAGEM (NAO INCLUI INSTALACAO)</t>
  </si>
  <si>
    <t>MXMES</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</si>
  <si>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</si>
  <si>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</si>
  <si>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</si>
  <si>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</si>
  <si>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</si>
  <si>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</si>
  <si>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</si>
  <si>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</si>
  <si>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</si>
  <si>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</si>
  <si>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</si>
  <si>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</si>
  <si>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</si>
  <si>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CRUZETA, SIMPLES, PARA ESCORA METALICA, COMPRIMENTO ENTRE 50 A 60 CM, PARA ESCORA DE 1,80 A 3,20 METROS E TUBO EXTERNO ATE 48 MM DE DIAMETRO</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</si>
  <si>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</si>
  <si>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</si>
  <si>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</si>
  <si>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</si>
  <si>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</si>
  <si>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LOCACAO DE NIVEL OPTICO, COM PRECISAO DE 0,7 MM, AUMENTO DE 32X</t>
  </si>
  <si>
    <t>LOCACAO DE TEODOLITO ELETRONICO, PRECISAO ANGULAR DE 5 A 7 SEGUNDOS, INCLUINDO TRIPE</t>
  </si>
  <si>
    <t>LOCACAO DE TORRE METALICA COMPLETA PARA UMA CARGA DE 8 TF (80 KN) E PE DIREITO DE 6 M, INCLUINDO MODULOS, DIAGONAIS, SAPATAS E FORCADOS</t>
  </si>
  <si>
    <t>LOCACAO DE VIGA SANDUICHE METALICA VAZADA PARA TRAVAMENTO DE PILARES, ALTURA DE *8* CM, LARGURA DE *6* CM E EXTENSAO DE 2 M</t>
  </si>
  <si>
    <t>LONA PLASTICA EXTRA FORTE PRETA, E = 200 MICRA</t>
  </si>
  <si>
    <t>LONA PLASTICA PESADA PRETA, E = 150 MICRA</t>
  </si>
  <si>
    <t>LUBRIFICANTE REDUTOR DE TORQUE E ARRASTO DE ALTO DESEMPENHO, PARA PERFURACAO HORIZONTAL DIRECIONAL, HDD</t>
  </si>
  <si>
    <t>LUMINARIA ABERTA P/ ILUMINACAO PUBLICA, TIPO X-57 PETERCO OU EQUIV</t>
  </si>
  <si>
    <t>LUMINARIA ARANDELA TIPO MEIA-LUA COM VIDRO FOSCO *30 X 15* CM, PARA 1 LAMPADA, BASE E27, POTENCIA MAXIMA 40/60 W (NAO INCLUI LAMPADA)</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</si>
  <si>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</si>
  <si>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</si>
  <si>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</si>
  <si>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</si>
  <si>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</si>
  <si>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</si>
  <si>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</si>
  <si>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</si>
  <si>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</si>
  <si>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</si>
  <si>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*36* W, ALETADA, COMPLETA (LAMPADA E REATOR INCLUSOS)</t>
  </si>
  <si>
    <t>LUMINARIA DE TETO PLAFON/PLAFONIER EM PLASTICO COM BASE E27, POTENCIA MAXIMA 60 W (NAO INCLUI LAMPADA)</t>
  </si>
  <si>
    <t>LUMINARIA DUPLA P/SINALIZACAO, TIPO WETZEL AS-2/110 OU EQUIV</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</si>
  <si>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</si>
  <si>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</si>
  <si>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</si>
  <si>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</si>
  <si>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</si>
  <si>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</si>
  <si>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</si>
  <si>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</si>
  <si>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</si>
  <si>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</si>
  <si>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(NAO INCLUI LAMPADA)</t>
  </si>
  <si>
    <t>LUMINARIA TIPO TARTARUGA PARA AREA EXTERNA EM ALUMINIO, COM GRADE, PARA 1 LAMPADA, BASE E27, POTENCIA MAXIMA 40/60 W (NAO INCLUI LAMPADA)</t>
  </si>
  <si>
    <t>LUVA CPVC, SOLDAVEL, 114 MM, PARA AGUA QUENTE PREDIAL</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</si>
  <si>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</si>
  <si>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</si>
  <si>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</si>
  <si>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</si>
  <si>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</si>
  <si>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</si>
  <si>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</si>
  <si>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</si>
  <si>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</si>
  <si>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SEM ANEL DE SOLDA, BOLSA X BOLSA, 104 MM</t>
  </si>
  <si>
    <t>LUVA DE COBRE SEM ANEL DE SOLDA, BOLSA X BOLSA, 15 MM</t>
  </si>
  <si>
    <t>LUVA DE COBRE SEM ANEL DE SOLDA, BOLSA X BOLSA, 22 MM</t>
  </si>
  <si>
    <t>LUVA DE COBRE SEM ANEL DE SOLDA, BOLSA X BOLSA, 28 MM</t>
  </si>
  <si>
    <t>LUVA DE COBRE SEM ANEL DE SOLDA, BOLSA X BOLSA, 35 MM</t>
  </si>
  <si>
    <t>LUVA DE COBRE SEM ANEL DE SOLDA, BOLSA X BOLSA, 42 MM</t>
  </si>
  <si>
    <t>LUVA DE COBRE SEM ANEL DE SOLDA, BOLSA X BOLSA, 54 MM</t>
  </si>
  <si>
    <t>LUVA DE COBRE SEM ANEL DE SOLDA, BOLSA X BOLSA, 66 MM</t>
  </si>
  <si>
    <t>LUVA DE COBRE SEM ANEL DE SOLDA, BOLSA X BOLSA, 79 MM</t>
  </si>
  <si>
    <t>LUVA DE CORRER COM TRAVAS DEFOFO, PVC, JE, DN 100 MM</t>
  </si>
  <si>
    <t>LUVA DE CORRER COM TRAVAS DEFOFO, PVC, JE, DN 150 MM</t>
  </si>
  <si>
    <t>LUVA DE CORRER COM TRAVAS DEFOFO, PVC, JE, DN 200 MM</t>
  </si>
  <si>
    <t>LUVA DE CORRER COM TRAVAS DEFOFO, PVC, JE, DN 250 MM</t>
  </si>
  <si>
    <t>LUVA DE CORRER COM TRAVAS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</si>
  <si>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</si>
  <si>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</si>
  <si>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</si>
  <si>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</si>
  <si>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</si>
  <si>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</si>
  <si>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40 MM, PARA AGUA FRIA PREDIAL</t>
  </si>
  <si>
    <t>LUVA DE CORRER PARA TUBO SOLDAVEL, PVC, 50 MM, PARA AGUA FRIA PREDIAL</t>
  </si>
  <si>
    <t>LUVA DE CORRER PARA TUBO SOLDAVEL, PVC, 60 MM, PARA AGUA FRIA PREDIAL</t>
  </si>
  <si>
    <t>LUVA DE CORRER PVC PBA, JE, DN 100 / DE 110 MM, PARA REDE DE AGUA</t>
  </si>
  <si>
    <t>LUVA DE CORRER PVC PBA, JE, DN 50 / DE 60 MM, PARA REDE DE AGUA</t>
  </si>
  <si>
    <t>LUVA DE CORRER PVC PBA, JE, DN 75 / DE 85 MM, PARA REDE DE AGUA</t>
  </si>
  <si>
    <t>LUVA DE CORRER PVC, JE, DN 250 MM, PARA REDE COLETORA DE ESGOTO</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</si>
  <si>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</si>
  <si>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</si>
  <si>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</si>
  <si>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</si>
  <si>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</si>
  <si>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SERIE R, 100 MM, PARA ESGOTO PREDIAL</t>
  </si>
  <si>
    <t>LUVA DE CORRER, PVC SERIE R, 150 MM, PARA ESGOTO PREDIAL</t>
  </si>
  <si>
    <t>LUVA DE CORRER, PVC SERIE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</si>
  <si>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</si>
  <si>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</si>
  <si>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</si>
  <si>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</si>
  <si>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</si>
  <si>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</si>
  <si>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t>
  </si>
  <si>
    <t>LUVA DE FERRO GALVANIZADO, COM ROSCA BSP, DE 1/2"</t>
  </si>
  <si>
    <t>LUVA DE FERRO GALVANIZADO, COM ROSCA BSP, DE 2 1/2"</t>
  </si>
  <si>
    <t>LUVA DE FERRO GALVANIZADO, COM ROSCA BSP, DE 2"</t>
  </si>
  <si>
    <t>LUVA DE FERRO GALVANIZADO, COM ROSCA BSP, DE 3"</t>
  </si>
  <si>
    <t>LUVA DE FERRO GALVANIZADO, COM ROSCA BSP, DE 3/4"</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</si>
  <si>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</si>
  <si>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</si>
  <si>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</si>
  <si>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</si>
  <si>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</si>
  <si>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</si>
  <si>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</si>
  <si>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</si>
  <si>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</si>
  <si>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</si>
  <si>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</si>
  <si>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t>
  </si>
  <si>
    <t>LUVA DE REDUCAO DE FERRO GALVANIZADO, COM ROSCA BSP, DE 1 1/2" X 1/2"</t>
  </si>
  <si>
    <t>LUVA DE REDUCAO DE FERRO GALVANIZADO, COM ROSCA BSP, DE 1 1/2" X 3/4"</t>
  </si>
  <si>
    <t>LUVA DE REDUCAO DE FERRO GALVANIZADO, COM ROSCA BSP, DE 1 1/4" X 1"</t>
  </si>
  <si>
    <t>LUVA DE REDUCAO DE FERRO GALVANIZADO, COM ROSCA BSP, DE 1 1/4" X 1/2"</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</si>
  <si>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</si>
  <si>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</si>
  <si>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</si>
  <si>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</si>
  <si>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</si>
  <si>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</si>
  <si>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</si>
  <si>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</si>
  <si>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 X 1 1/2"</t>
  </si>
  <si>
    <t>LUVA DE REDUCAO DE FERRO GALVANIZADO, COM ROSCA BSP, DE 3" X 2 1/2"</t>
  </si>
  <si>
    <t>LUVA DE REDUCAO DE FERRO GALVANIZADO, COM ROSCA BSP, DE 3" X 2"</t>
  </si>
  <si>
    <t>LUVA DE REDUCAO DE FERRO GALVANIZADO, COM ROSCA BSP, DE 3/4" X 1/2"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</si>
  <si>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</si>
  <si>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</si>
  <si>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</si>
  <si>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</si>
  <si>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</si>
  <si>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</si>
  <si>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</si>
  <si>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</si>
  <si>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</si>
  <si>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</si>
  <si>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</si>
  <si>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</si>
  <si>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</si>
  <si>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</si>
  <si>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</si>
  <si>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</si>
  <si>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SOLDAVEL, PVC, 50 X 25 MM, PARA AGUA FRIA PREDIAL</t>
  </si>
  <si>
    <t>LUVA DE TRANSICAO DE CPVC X PVC, SOLDAVEL, 22 X 25 MM, PARA AGUA QUENTE</t>
  </si>
  <si>
    <t>LUVA DE TRANSICAO, CPVC, 15 MM X 1/2", PARA AGUA QUENTE PREDIAL</t>
  </si>
  <si>
    <t>LUVA DE TRANSICAO, CPVC, 22 MM X 1/2", PARA AGUA QUENTE</t>
  </si>
  <si>
    <t>LUVA DE TRANSICAO, CPVC, SOLDAVEL, 42 MM X 1 1/2", PARA AGUA QUENTE</t>
  </si>
  <si>
    <t>LUVA DE TRANSICAO, CPVC, SOLDAVEL, 54 MM X 2", PARA AGUA QUENTE PREDIAL</t>
  </si>
  <si>
    <t>LUVA EM ACO CARBONO, SOLDAVEL, PRESSAO 3.000 LBS, DN 1 1/2"</t>
  </si>
  <si>
    <t>LUVA EM ACO CARBONO, SOLDAVEL, PRESSAO 3.000 LBS, DN 1 1/4"</t>
  </si>
  <si>
    <t>LUVA EM ACO CARBONO, SOLDAVEL, PRESSAO 3.000 LBS, DN 1"</t>
  </si>
  <si>
    <t>LUVA EM ACO CARBONO, SOLDAVEL, PRESSAO 3.000 LBS, DN 1/2"</t>
  </si>
  <si>
    <t>LUVA EM ACO CARBONO, SOLDAVEL, PRESSAO 3.000 LBS, DN 2 1/2"</t>
  </si>
  <si>
    <t>LUVA EM ACO CARBONO, SOLDAVEL, PRESSAO 3.000 LBS, DN 2"</t>
  </si>
  <si>
    <t>LUVA EM ACO CARBONO, SOLDAVEL, PRESSAO 3.000 LBS, DN 3"</t>
  </si>
  <si>
    <t>LUVA EM ACO CARBONO, SOLDAVEL, PRESSAO 3.000 LBS, DN 3/4"</t>
  </si>
  <si>
    <t>LUVA EM PVC RIGIDO ROSCAVEL, DE 1 1/2", PARA ELETRODUTO</t>
  </si>
  <si>
    <t>LUVA EM PVC RIGIDO ROSCAVEL, DE 1 1/4", PARA ELETRODUTO</t>
  </si>
  <si>
    <t>LUVA EM PVC RIGIDO ROSCAVEL, DE 1", PARA ELETRODUTO</t>
  </si>
  <si>
    <t>LUVA EM PVC RIGIDO ROSCAVEL, DE 1/2", PARA ELETRODUTO</t>
  </si>
  <si>
    <t>LUVA EM PVC RIGIDO ROSCAVEL, DE 2 1/2", PARA ELETRODUTO</t>
  </si>
  <si>
    <t>LUVA EM PVC RIGIDO ROSCAVEL, DE 2", PARA ELETRODUTO</t>
  </si>
  <si>
    <t>LUVA EM PVC RIGIDO ROSCAVEL, DE 3", PARA ELETRODUTO</t>
  </si>
  <si>
    <t>LUVA EM PVC RIGIDO ROSCAVEL, DE 3/4", PARA ELETRODUTO</t>
  </si>
  <si>
    <t>LUVA EM PVC RIGIDO ROSCAVEL, DE 4", PARA ELETRODUTO</t>
  </si>
  <si>
    <t>LUVA PARA ELETRODUTO, EM ACO GALVANIZADO ELETROLITICO, COM ROSCA, DIAMETRO DE 100 MM (4")</t>
  </si>
  <si>
    <t>LUVA PARA ELETRODUTO, EM ACO GALVANIZADO ELETROLITICO, COM ROSCA, DIAMETRO DE 15 MM (1/2")</t>
  </si>
  <si>
    <t>LUVA PARA ELETRODUTO, EM ACO GALVANIZADO ELETROLITICO, COM ROSCA, DIAMETRO DE 20 MM (3/4")</t>
  </si>
  <si>
    <t>LUVA PARA ELETRODUTO, EM ACO GALVANIZADO ELETROLITICO, COM ROSCA, DIAMETRO DE 25 MM (1")</t>
  </si>
  <si>
    <t>LUVA PARA ELETRODUTO, EM ACO GALVANIZADO ELETROLITICO, COM ROSCA, DIAMETRO DE 32 MM (1 1/4")</t>
  </si>
  <si>
    <t>LUVA PARA ELETRODUTO, EM ACO GALVANIZADO ELETROLITICO, COM ROSCA, DIAMETRO DE 40 MM (1 1/2")</t>
  </si>
  <si>
    <t>LUVA PARA ELETRODUTO, EM ACO GALVANIZADO ELETROLITICO, COM ROSCA, DIAMETRO DE 65 MM (2 1/2")</t>
  </si>
  <si>
    <t>LUVA PARA ELETRODUTO, EM ACO GALVANIZADO ELETROLITICO, COM ROSCA, DIAMETRO DE 80 MM (3")</t>
  </si>
  <si>
    <t>LUVA PARA ELETRODUTO, EM ACO GALVANIZADO ELETROLITICO, COM ROSCA,DIAMETRO DE 50 MM (2")</t>
  </si>
  <si>
    <t>LUVA PARA PERFURATRIZ DE ESTEIRA T38, D = 1 1/2"</t>
  </si>
  <si>
    <t>LUVA PASSANTE DE COBRE SEM ANEL DE SOLDA, BOLSA 15 MM</t>
  </si>
  <si>
    <t>LUVA PASSANTE DE COBRE SEM ANEL DE SOLDA, BOLSA 22 MM</t>
  </si>
  <si>
    <t>LUVA PASSANTE DE COBRE SEM ANEL DE SOLDA, BOLSA 28 MM</t>
  </si>
  <si>
    <t>LUVA PASSANTE DE COBRE SEM ANEL DE SOLDA, BOLSA 35 MM</t>
  </si>
  <si>
    <t>LUVA PASSANTE DE COBRE SEM ANEL DE SOLDA, BOLSA 42 MM</t>
  </si>
  <si>
    <t>LUVA PASSANTE DE COBRE SEM ANEL DE SOLDA, BOLSA 54 MM</t>
  </si>
  <si>
    <t>LUVA PASSANTE DE COBRE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</si>
  <si>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</si>
  <si>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</si>
  <si>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</si>
  <si>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</si>
  <si>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</si>
  <si>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</si>
  <si>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</si>
  <si>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</si>
  <si>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</si>
  <si>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1 1/2", AGUA FRIA PREDIAL</t>
  </si>
  <si>
    <t>LUVA PVC, ROSCAVEL, 1", AGUA FRIA PREDIAL</t>
  </si>
  <si>
    <t>LUVA PVC, ROSCAVEL, 1/2", AGUA FRIA PREDIAL</t>
  </si>
  <si>
    <t>LUVA PVC, ROSCAVEL, 3/4", AGUA FRIA PREDIAL</t>
  </si>
  <si>
    <t>LUVA RASPA DE COURO, CANO CURTO (PUNHO *7* CM)</t>
  </si>
  <si>
    <t>LUVA SIMPLES PPR, F/F, SOLDAVEL, DN 110 MM, PARA AGUA QUENTE PREDIAL</t>
  </si>
  <si>
    <t>LUVA SIMPLES PPR, F/F, SOLDAVEL, DN 20 MM, PARA AGUA QUENTE PREDIAL</t>
  </si>
  <si>
    <t>LUVA SIMPLES PPR, F/F, SOLDAVEL, DN 25 MM, PARA AGUA QUENTE PREDIAL</t>
  </si>
  <si>
    <t>LUVA SIMPLES PPR, F/F, SOLDAVEL, DN 32 MM, PARA AGUA QUENTE PREDIAL</t>
  </si>
  <si>
    <t>LUVA SIMPLES PPR, F/F, SOLDAVEL, DN 40 MM, PARA AGUA QUENTE PREDIAL</t>
  </si>
  <si>
    <t>LUVA SIMPLES PPR, F/F, SOLDAVEL, DN 50 MM, PARA AGUA QUENTE PREDIAL</t>
  </si>
  <si>
    <t>LUVA SIMPLES PPR, F/F, SOLDAVEL, DN 63 MM, PARA AGUA QUENTE PREDIAL</t>
  </si>
  <si>
    <t>LUVA SIMPLES PPR, F/F, SOLDAVEL, DN 75 MM, PARA AGUA QUENTE PREDIAL</t>
  </si>
  <si>
    <t>LUVA SIMPLES PPR, F/F, SOLDAVEL, DN 90 MM, PARA AGUA QUENTE PREDIAL</t>
  </si>
  <si>
    <t>LUVA SIMPLES PVC PBA, JE, DN 100 / DE 110 MM, PARA REDE DE AGUA</t>
  </si>
  <si>
    <t>LUVA SIMPLES PVC PBA, JE, DN 50 / DE 60 MM, PARA REDE DE AGUA</t>
  </si>
  <si>
    <t>LUVA SIMPLES PVC PBA, JE, DN 75 / DE 85 MM, PARA REDE DE AGUA</t>
  </si>
  <si>
    <t>LUVA SIMPLES, PVC SERIE R, 100 MM, PARA ESGOTO PREDIAL</t>
  </si>
  <si>
    <t>LUVA SIMPLES, PVC SERIE R, 150 MM, PARA ESGOTO PREDIAL</t>
  </si>
  <si>
    <t>LUVA SIMPLES, PVC SERIE R, 40 MM, PARA ESGOTO PREDIAL</t>
  </si>
  <si>
    <t>LUVA SIMPLES, PVC SERIE R, 50 MM, PARA ESGOTO PREDIAL</t>
  </si>
  <si>
    <t>LUVA SIMPLES, PVC SERIE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</si>
  <si>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</si>
  <si>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</si>
  <si>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</si>
  <si>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</si>
  <si>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</si>
  <si>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</si>
  <si>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</si>
  <si>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</si>
  <si>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</si>
  <si>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</si>
  <si>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</si>
  <si>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</si>
  <si>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</si>
  <si>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</si>
  <si>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</si>
  <si>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125 MM, PARA ELETROFUSAO</t>
  </si>
  <si>
    <t>LUVA, PEAD PE 100, DE 20 MM, PARA ELETROFUSAO</t>
  </si>
  <si>
    <t>LUVA, PEAD PE 100, DE 200 MM, PARA ELETROFUSAO</t>
  </si>
  <si>
    <t>LUVA, PEAD PE 100, DE 32 MM, PARA ELETROFUSAO</t>
  </si>
  <si>
    <t>LUVA, PEAD PE 100, DE 400 MM, PARA ELETROFUSAO</t>
  </si>
  <si>
    <t>LUVA, PEAD PE 100, DE 63 MM, PARA ELETROFUSAO</t>
  </si>
  <si>
    <t>LUVA/UNIAO DE REDUCAO METALICA, PARA CONEXAO COM ANEL DESLIZANTE, DN 20 X 16 MM, EM TUBO PEX PARA INST. AGUA QUENTE/FRIA</t>
  </si>
  <si>
    <t>LUVA/UNIAO DE REDUCAO METALICA, PARA CONEXAO COM ANEL DESLIZANTE, DN 25 X 16 MM, EM TUBO PEX PARA INST. AGUA QUENTE/FRIA</t>
  </si>
  <si>
    <t>LUVA/UNIAO DE REDUCAO METALICA, PARA CONEXAO COM ANEL DESLIZANTE, DN 25 X 20 MM, EM TUBO PEX PARA INST. AGUA QUENTE/FRIA</t>
  </si>
  <si>
    <t>LUVA/UNIAO DE REDUCAO METALICA, PARA CONEXAO COM ANEL DESLIZANTE, DN 32 X 25 MM, EM TUBO PEX PARA INST. AGUA QUENTE/FRIA</t>
  </si>
  <si>
    <t>LUVA/UNIAO DE REDUCAO, PLASTICA, PARA CONEXAO COM CRIMPAGEM, DN 20 X 16 MM, EM TUBO PEX PARA INST. AGUA QUENTE/FRIA</t>
  </si>
  <si>
    <t>LUVA/UNIAO DE REDUCAO, PLASTICA, PARA CONEXAO COM CRIMPAGEM, DN 25 X 16 MM, EM TUBO PEX PARA INST. AGUA QUENTE/FRIA</t>
  </si>
  <si>
    <t>LUVA/UNIAO DE REDUCAO, PLASTICA, PARA CONEXAO COM CRIMPAGEM, DN 32 X 25 MM, EM TUBO PEX PARA INST. AGUA QUENTE/FRIA</t>
  </si>
  <si>
    <t>LUVA/UNIAO METALICA, PARA CONEXAO COM ANEL DESLIZANTE, DN 16 MM, EM TUBO PEX PARA INST. AGUA QUENTE/FRIA</t>
  </si>
  <si>
    <t>LUVA/UNIAO METALICA, PARA CONEXAO COM ANEL DESLIZANTE, DN 20 MM, EM TUBO PEX PARA INST. AGUA QUENTE/FRIA</t>
  </si>
  <si>
    <t>LUVA/UNIAO METALICA, PARA CONEXAO COM ANEL DESLIZANTE, DN 25 MM, EM TUBO PEX PARA INST. AGUA QUENTE/FRIA</t>
  </si>
  <si>
    <t>LUVA/UNIAO METALICA, PARA CONEXAO COM ANEL DESLIZANTE, DN 32 MM, EM TUBO PEX PARA INST. AGUA QUENTE/FRIA</t>
  </si>
  <si>
    <t>LUVA/UNIAO, PLASTICA, PARA CONEXAO COM CRIMPAGEM, DN 16 MM, EM TUBO PEX PARA INST. AGUA QUENTE/FRIA</t>
  </si>
  <si>
    <t>LUVA/UNIAO, PLASTICA, PARA CONEXAO COM CRIMPAGEM, DN 20 MM, EM TUBO PEX PARA INST. AGUA QUENTE/FRIA</t>
  </si>
  <si>
    <t>LUVA/UNIAO, PLASTICA, PARA CONEXAO COM CRIMPAGEM, DN 25 MM, EM TUBO PEX PARA INST. AGUA QUENTE/FRIA</t>
  </si>
  <si>
    <t>LUVA/UNIAO, PLASTICA, PARA CONEXAO COM CRIMPAGEM, DN 32 MM, EM TUBO PEX PARA INST. AGUA QUENTE/FRIA</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</si>
  <si>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</si>
  <si>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</si>
  <si>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</si>
  <si>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</si>
  <si>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MACARIQUEIRO (HORISTA)</t>
  </si>
  <si>
    <t>MACARIQUEIRO (MENSALISTA)</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</si>
  <si>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</si>
  <si>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</si>
  <si>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</si>
  <si>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</si>
  <si>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</si>
  <si>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MANGOTE DE SEGURANCA EM RASPA DE COURO</t>
  </si>
  <si>
    <t>MANGUEIRA CRISTAL TRANCADA, PVC COM REFORCO, COM PRESSAO DE TRABALHO (PT) 250 LBS/POL2, DE 3/4" X *2,8* MM</t>
  </si>
  <si>
    <t>MANGUEIRA CRISTAL TRANCADA, PVC COM REFORCO, PRESSAO DE TRABALHO (PT) 250 LBS/POL2, DE 1" X *3,1* MM</t>
  </si>
  <si>
    <t>MANGUEIRA CRISTAL, LISA, PVC TRANSPARENTE, 1/2" X 2 MM</t>
  </si>
  <si>
    <t>MANGUEIRA CRISTAL, LISA, PVC TRANSPARENTE, 1/4" X1 MM</t>
  </si>
  <si>
    <t>MANGUEIRA CRISTAL, LISA, PVC TRANSPARENTE, 1/4" X1,5 MM</t>
  </si>
  <si>
    <t>MANGUEIRA CRISTAL, LISA, PVC TRANSPARENTE, 3/4" X 2 MM</t>
  </si>
  <si>
    <t>MANGUEIRA CRISTAL, LISA, PVC TRANSPARENTE, 3/8" X 1,5 MM</t>
  </si>
  <si>
    <t>MANGUEIRA CRISTAL, LISA, PVC TRANSPARENTE, 5/16" X 1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</si>
  <si>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</si>
  <si>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</si>
  <si>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</si>
  <si>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</si>
  <si>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</si>
  <si>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</si>
  <si>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</si>
  <si>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</si>
  <si>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</si>
  <si>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</si>
  <si>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</si>
  <si>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</si>
  <si>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 TIPO FLAT/ACHATADA,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</si>
  <si>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</si>
  <si>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</si>
  <si>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</si>
  <si>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</si>
  <si>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</si>
  <si>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 LENCOL DE BORRACHA, SBR, ANTIRRUIDO, E = 5 MM</t>
  </si>
  <si>
    <t>MANTA ALUMINIZADA 1 FACE PARA SUBCOBERTURA, E = *1* MM</t>
  </si>
  <si>
    <t>MANTA ALUMINIZADA NAS DUAS FACES, PARA SUBCOBERTURA,  E = *2* MM</t>
  </si>
  <si>
    <t>MANTA ANTIRRUIDO DE POLIESTER (PET) PARA CONTRAPISO E = *8* MM</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</si>
  <si>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</si>
  <si>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</si>
  <si>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</si>
  <si>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EM POLIESTER ALUMINIZADA 3 MM, TIPO III, CLASSE B (NBR 9952)</t>
  </si>
  <si>
    <t>MANTA ASFALTICA ELASTOMERICA TIPO GLASS 3 MM, TIPO II, CLASSE C, ACABAMENTO PP (NBR 9952)</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</si>
  <si>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</si>
  <si>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</si>
  <si>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</si>
  <si>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</si>
  <si>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DE EMULSAO ASFALTICA PARA IMPERMEABILIZACAO FLEXIVEL)</t>
  </si>
  <si>
    <t>MANTA TERMOPLASTICA, PEAD, GEOMEMBRANA LISA, E = 0,50 MM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</si>
  <si>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</si>
  <si>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</si>
  <si>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</si>
  <si>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</si>
  <si>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</si>
  <si>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</si>
  <si>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</si>
  <si>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</si>
  <si>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</si>
  <si>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</si>
  <si>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</si>
  <si>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</si>
  <si>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</si>
  <si>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</si>
  <si>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</si>
  <si>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</si>
  <si>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</si>
  <si>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</si>
  <si>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</si>
  <si>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MAQUINA DEMARCADORA DE FAIXA DE TRAFEGO A FRIO, AUTOPROPELIDA, MOTOR DIESEL 38 HP</t>
  </si>
  <si>
    <t>MAQUINA EXTRUSORA DE CONCRETO PARA GUIAS E SARJETAS, COM MOTOR A DIESEL E POTENCIA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</si>
  <si>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</si>
  <si>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</si>
  <si>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COM POTENCIA DE 20 CV</t>
  </si>
  <si>
    <t>MAQUINA TIPO VASO/TANQUE/JATO DE PRESSAO PORTATIL P/ JATEAMENTO, CONTROLE AUTOMATICO E REMOTO, CAMARA DE 1 SAIDA, 280 L, DIAM. *670* MM, BICO JATO CURTO VENTURI 5/16", MANGUEIRA 1" DE 10 M, COMPLETA (VALVULAS POP UP E DOSADORA, FUNDO CONICO ETC)</t>
  </si>
  <si>
    <t>MARCENEIRO (HORISTA)</t>
  </si>
  <si>
    <t>MARCENEIRO (MENSALISTA)</t>
  </si>
  <si>
    <t>MARMORISTA / GRANITEIRO (HORISTA)</t>
  </si>
  <si>
    <t>MARMORISTA / GRANITEIRO (MENSALISTA)</t>
  </si>
  <si>
    <t>MARTELO DE SOLDADOR/PICADOR DE SOLDA</t>
  </si>
  <si>
    <t>MARTELO DEMOLIDOR ELETRICO, COM POTENCIA DE 2.000 W, FREQUENCIA DE 1.000 IMPACTOS POR MINUTO, FORCA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</si>
  <si>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</si>
  <si>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</si>
  <si>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</si>
  <si>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</si>
  <si>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</si>
  <si>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</si>
  <si>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</si>
  <si>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</si>
  <si>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</si>
  <si>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</si>
  <si>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</si>
  <si>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</si>
  <si>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CATALISADOR)</t>
  </si>
  <si>
    <t>MASSA EPOXI BICOMPONENTE PARA REPAROS</t>
  </si>
  <si>
    <t>MASSA PARA MADEIRA - INTERIOR E EXTERIOR</t>
  </si>
  <si>
    <t>MASSA PARA VIDRO</t>
  </si>
  <si>
    <t>MASSA PLASTICA PARA MARMORE/GRANITO</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</si>
  <si>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</si>
  <si>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</si>
  <si>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</si>
  <si>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</si>
  <si>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</si>
  <si>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</si>
  <si>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 1/2")</t>
  </si>
  <si>
    <t>MASTRO TELESCOPICO GALVANIZADO 7 METROS (6 M X DN= 2" + 1 M X DN= 1 1/2")</t>
  </si>
  <si>
    <t>MASTRO TELESCOPICO GALVANIZADO 9 METROS (6 M X DN= 2" + 3 M X DN= 1 1/2")</t>
  </si>
  <si>
    <t>MECANICO DE EQUIPAMENTOS PESADOS (HORISTA)</t>
  </si>
  <si>
    <t>MECANICO DE EQUIPAMENTOS PESADOS (MENSALISTA)</t>
  </si>
  <si>
    <t>MECANICO DE REFRIGERACAO (HORISTA)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</si>
  <si>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</si>
  <si>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</si>
  <si>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</si>
  <si>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</si>
  <si>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</si>
  <si>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</si>
  <si>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</si>
  <si>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</si>
  <si>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</si>
  <si>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</si>
  <si>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</si>
  <si>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14 X 19 X 19 CM (CLASSE C - NBR 6136)</t>
  </si>
  <si>
    <t>MEIO BLOCO DE VEDACAO DE CONCRETO 19 X 19 X 19 CM (CLASSE C - NBR 6136)</t>
  </si>
  <si>
    <t>MEIO BLOCO DE VEDACAO DE CONCRETO 9 X 19 X 19 CM (CLASSE C -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</si>
  <si>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</si>
  <si>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</si>
  <si>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</si>
  <si>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ESTRUTURAL CERAMICO DE 14 X 19 X 14 CM (L X A X C) E 6,0 MPA</t>
  </si>
  <si>
    <t>MEIO BLOCO ESTRUTURAL CERAMICO DE 14 X 19 X 19 CM (L X A X C) E 6,0 MPA</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</si>
  <si>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</si>
  <si>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</si>
  <si>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</si>
  <si>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</si>
  <si>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</si>
  <si>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</si>
  <si>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</si>
  <si>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</si>
  <si>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</si>
  <si>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</si>
  <si>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</si>
  <si>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</si>
  <si>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</si>
  <si>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 (HORISTA)</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</si>
  <si>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</si>
  <si>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</si>
  <si>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</si>
  <si>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</si>
  <si>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</si>
  <si>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</si>
  <si>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</si>
  <si>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</si>
  <si>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INDIVIDUAL, SIFONADO, DE LOUCA BRANCA, SEM COMPLEMENTOS</t>
  </si>
  <si>
    <t>MICTORIO INDIVIDUAL, SIFONADO, VALVULA EMBUTIDA, DE LOUCA BRANCA, SEM COMPLEMENTOS - PADRAO ALTO</t>
  </si>
  <si>
    <t>MINICAPTOR, EM ACO GALVANIZADO A FOGO, FIXACAO COM ROSCA SOBERBA OU MECANICA, H=300 MM X DN=10 MM</t>
  </si>
  <si>
    <t>MINICAPTOR, EM ACO GALVANIZADO A FOGO, FIXACAO COM ROSCA SOBERBA OU MECANICA, H=600 MM X DN=10 MM</t>
  </si>
  <si>
    <t>MINICAPTOR, EM ACO GALVANIZADO A FOGO, FIXACAO HORIZONTAL COM BANDEIRA A 20 CM, H=300 MM E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</si>
  <si>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</si>
  <si>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</si>
  <si>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</si>
  <si>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MINICAPTORES DE INSERCAO, EM ACO GALVANIZADO A FOGO, H=300 MM X DN=10 MM</t>
  </si>
  <si>
    <t>MINICAPTORES DE INSERCAO, EM ACO GALVANIZADO A FOGO, H=600,MM X DN=10,MM</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</si>
  <si>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</si>
  <si>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</si>
  <si>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</si>
  <si>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</si>
  <si>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</si>
  <si>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</si>
  <si>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</si>
  <si>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</si>
  <si>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METAL CROMADO DE PAREDE PARA LAVATORIO</t>
  </si>
  <si>
    <t>MISTURADOR DE METAL CROMADO, DE MESA/BANCADA, COM BICA BAIXA, PARA LAVATORIO</t>
  </si>
  <si>
    <t>MISTURADOR DE PAREDE, DE METAL CROMADO, PARA COZINHA, BICA ALTA MOVEL, COM AREJADOR ARTICULADO</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</si>
  <si>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</si>
  <si>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</si>
  <si>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METALICO, BASE PARA CHUVEIRO/BANHEIRA, 1/2"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</si>
  <si>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</si>
  <si>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</si>
  <si>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</si>
  <si>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</si>
  <si>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</si>
  <si>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(HORISTA)</t>
  </si>
  <si>
    <t>MONTADOR DE ELETROELETRONICOS (MENSALISTA)</t>
  </si>
  <si>
    <t>MONTADOR DE ESTRUTURAS METALICAS (MENSALISTA)</t>
  </si>
  <si>
    <t>MONTADOR DE ESTRUTURAS METALICAS HORISTA</t>
  </si>
  <si>
    <t>MONTADOR DE MAQUINAS (HORISTA)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</si>
  <si>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</si>
  <si>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</si>
  <si>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</si>
  <si>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</si>
  <si>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</si>
  <si>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</si>
  <si>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</si>
  <si>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</si>
  <si>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</si>
  <si>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</si>
  <si>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</si>
  <si>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</si>
  <si>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</si>
  <si>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 (HORISTA)</t>
  </si>
  <si>
    <t>MOTORISTA DE CAMINHAO (MENSALISTA)</t>
  </si>
  <si>
    <t>MOTORISTA DE CAMINHAO BETONEIRA (HORISTA)</t>
  </si>
  <si>
    <t>MOTORISTA DE CAMINHAO-BASCULANTE (HORISTA)</t>
  </si>
  <si>
    <t>MOTORISTA DE CAMINHAO-BASCULANTE (MENSALISTA)</t>
  </si>
  <si>
    <t>MOTORISTA DE CAMINHAO-CARRETA (HORISTA)</t>
  </si>
  <si>
    <t>MOTORISTA DE CAMINHAO-CARRETA (MENSALISTA)</t>
  </si>
  <si>
    <t>MOTORISTA DE CARRO DE PASSEIO (HORISTA)</t>
  </si>
  <si>
    <t>MOTORISTA DE CARRO DE PASSEIO (MENSALISTA)</t>
  </si>
  <si>
    <t>MOTORISTA OPERADOR DE CAMINHAO COM MUNCK (HORISTA)</t>
  </si>
  <si>
    <t>MOTORISTA OPERADOR DE CAMINHAO COM MUNCK (MENSALISTA)</t>
  </si>
  <si>
    <t>MOURAO CONCRETO CURVO, SECAO "T", H = 2,80 M + CURVA COM 0,45 M, COM FUROS PARA FIOS</t>
  </si>
  <si>
    <t>MOURAO DE CONCRETO CURVO, *10 X 10* CM, H= *2,60* M + CURVA DE 0,40 M</t>
  </si>
  <si>
    <t>MOURAO DE CONCRETO RETO, SECAO QUADRADA *10 X 10* CM, H= *2,30* M</t>
  </si>
  <si>
    <t>MOURAO DE CONCRETO RETO, SECAO QUADRADA, *10 X 10* CM, H= 3,00 M</t>
  </si>
  <si>
    <t>MOURAO DE CONCRETO RETO, TIPO ESTICADOR, *10 X 10* CM, H= 2,50 M</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</si>
  <si>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</si>
  <si>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</si>
  <si>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</si>
  <si>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MUDA DE ARBUSTO FOLHAGEM, SANSAO-DO-CAMPO OU EQUIVALENTE DA REGIAO, H= *50 A 70* CM</t>
  </si>
  <si>
    <t>MUDA DE ARBUSTO, BUXINHO, H= *50* CM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</si>
  <si>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</si>
  <si>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</si>
  <si>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</si>
  <si>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</si>
  <si>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</si>
  <si>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</si>
  <si>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NIPLE DE FERRO GALVANIZADO, COM ROSCA BSP, DE 1 1/2"</t>
  </si>
  <si>
    <t>NIPLE DE FERRO GALVANIZADO, COM ROSCA BSP, DE 1 1/4"</t>
  </si>
  <si>
    <t>NIPLE DE FERRO GALVANIZADO, COM ROSCA BSP, DE 1"</t>
  </si>
  <si>
    <t>NIPLE DE FERRO GALVANIZADO, COM ROSCA BSP, DE 1/2"</t>
  </si>
  <si>
    <t>NIPLE DE FERRO GALVANIZADO, COM ROSCA BSP, DE 2 1/2"</t>
  </si>
  <si>
    <t>NIPLE DE FERRO GALVANIZADO, COM ROSCA BSP, DE 2"</t>
  </si>
  <si>
    <t>NIPLE DE FERRO GALVANIZADO, COM ROSCA BSP, DE 3"</t>
  </si>
  <si>
    <t>NIPLE DE FERRO GALVANIZADO, COM ROSCA BSP, DE 3/4"</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</si>
  <si>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</si>
  <si>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</si>
  <si>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</si>
  <si>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</si>
  <si>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</si>
  <si>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</si>
  <si>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t>
  </si>
  <si>
    <t>NIPLE DE REDUCAO DE FERRO GALVANIZADO, COM ROSCA BSP, DE 1 1/4" X 1/2"</t>
  </si>
  <si>
    <t>NIPLE DE REDUCAO DE FERRO GALVANIZADO, COM ROSCA BSP, DE 1 1/4" X 3/4"</t>
  </si>
  <si>
    <t>NIPLE DE REDUCAO DE FERRO GALVANIZADO, COM ROSCA BSP, DE 1" X 1/2"</t>
  </si>
  <si>
    <t>NIPLE DE REDUCAO DE FERRO GALVANIZADO, COM ROSCA BSP, DE 1" X 3/4"</t>
  </si>
  <si>
    <t>NIPLE DE REDUCAO DE FERRO GALVANIZADO, COM ROSCA BSP, DE 1/2" X 1/4"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</si>
  <si>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</si>
  <si>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</si>
  <si>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</si>
  <si>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</si>
  <si>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 X 2 1/2"</t>
  </si>
  <si>
    <t>NIPLE DE REDUCAO DE FERRO GALVANIZADO, COM ROSCA BSP, DE 3" X 2"</t>
  </si>
  <si>
    <t>NIPLE DE REDUCAO DE FERRO GALVANIZADO, COM ROSCA BSP, DE 3/4" X 1/2"</t>
  </si>
  <si>
    <t>NIPLE SEXTAVADO EM ACO CARBONO, COM ROSCA BSP, PRESSAO 3.000 LBS, DN 1 1/2"</t>
  </si>
  <si>
    <t>NIPLE SEXTAVADO EM ACO CARBONO, COM ROSCA BSP, PRESSAO 3.000 LBS, DN 1 1/4"</t>
  </si>
  <si>
    <t>NIPLE SEXTAVADO EM ACO CARBONO, COM ROSCA BSP, PRESSAO 3.000 LBS, DN 1"</t>
  </si>
  <si>
    <t>NIPLE SEXTAVADO EM ACO CARBONO, COM ROSCA BSP, PRESSAO 3.000 LBS, DN 1/2"</t>
  </si>
  <si>
    <t>NIPLE SEXTAVADO EM ACO CARBONO, COM ROSCA BSP, PRESSAO 3.000 LBS, DN 2 1/2"</t>
  </si>
  <si>
    <t>NIPLE SEXTAVADO EM ACO CARBONO, COM ROSCA BSP, PRESSAO 3.000 LBS, DN 2"</t>
  </si>
  <si>
    <t>NIPLE SEXTAVADO EM ACO CARBONO, COM ROSCA BSP, PRESSAO 3.000 LBS, DN 3/4"</t>
  </si>
  <si>
    <t>NIVELADOR (HORISTA)</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</si>
  <si>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</si>
  <si>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</si>
  <si>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</si>
  <si>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</si>
  <si>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</si>
  <si>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</si>
  <si>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</si>
  <si>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</si>
  <si>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</si>
  <si>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DIESEL COMBUSTIVEL COMUM METROPOLITANO S-10 OU S-500</t>
  </si>
  <si>
    <t>OLEO LUBRIFICANTE MINERAL MONOVISCOSO, SAE 40, PARA MOTORES DE EQUIPAMENTOS PESADOS (CAMINHOES, TRATORES, RETROS E ETC)</t>
  </si>
  <si>
    <t>OLHO MAGICO PARA PORTAS, EM LATAO, COM LENTE DE POLICARBONATO, ANGULO DE *200* GRAUS, ESPESSURA ENTRE *25 E 46* MM, INCLUINDO FECHO JANELA</t>
  </si>
  <si>
    <t>OPERADOR DE BATE-ESTACAS (HORISTA)</t>
  </si>
  <si>
    <t>OPERADOR DE BATE-ESTACAS (MENSALISTA)</t>
  </si>
  <si>
    <t>OPERADOR DE BETONEIRA (CAMINHAO) (MENSALISTA)</t>
  </si>
  <si>
    <t>OPERADOR DE BETONEIRA ESTACIONARIA / MISTURADOR (HORISTA)</t>
  </si>
  <si>
    <t>OPERADOR DE BETONEIRA ESTACIONARIA / MISTURADOR (MENSALISTA)</t>
  </si>
  <si>
    <t>OPERADOR DE COMPRESSOR DE AR OU COMPRESSORISTA (HORISTA)</t>
  </si>
  <si>
    <t>OPERADOR DE COMPRESSOR DE AR OU COMPRESSORISTA (MENSALISTA)</t>
  </si>
  <si>
    <t>OPERADOR DE DEMARCADORA DE FAIXAS DE TRAFEGO (HORISTA)</t>
  </si>
  <si>
    <t>OPERADOR DE DEMARCADORA DE FAIXAS DE TRAFEGO (MENSALISTA)</t>
  </si>
  <si>
    <t>OPERADOR DE ESCAVADEIRA (HORISTA)</t>
  </si>
  <si>
    <t>OPERADOR DE ESCAVADEIRA (MENSALISTA)</t>
  </si>
  <si>
    <t>OPERADOR DE GUINCHO OU GUINCHEIRO (HORISTA)</t>
  </si>
  <si>
    <t>OPERADOR DE GUINCHO OU GUINCHEIRO (MENSALISTA)</t>
  </si>
  <si>
    <t>OPERADOR DE GUINDASTE (HORISTA)</t>
  </si>
  <si>
    <t>OPERADOR DE GUINDASTE (MENSALISTA)</t>
  </si>
  <si>
    <t>OPERADOR DE JATO ABRASIVO OU JATISTA (HORISTA)</t>
  </si>
  <si>
    <t>OPERADOR DE JATO ABRASIVO OU JATISTA (MENSALISTA)</t>
  </si>
  <si>
    <t>OPERADOR DE MAQUINAS E TRATORES DIVERSOS - TERRAPLANAGEM (HORISTA)</t>
  </si>
  <si>
    <t>OPERADOR DE MAQUINAS E TRATORES DIVERSOS - TERRAPLANAGEM (MENSALISTA)</t>
  </si>
  <si>
    <t>OPERADOR DE MARTELETE OU MARTELETEIRO (HORISTA)</t>
  </si>
  <si>
    <t>OPERADOR DE MARTELETE OU MARTELETEIRO (MENSALISTA)</t>
  </si>
  <si>
    <t>OPERADOR DE MOTO SCRAPER (HORISTA)</t>
  </si>
  <si>
    <t>OPERADOR DE MOTO SCRAPER (MENSALISTA)</t>
  </si>
  <si>
    <t>OPERADOR DE MOTONIVELADORA (HORISTA)</t>
  </si>
  <si>
    <t>OPERADOR DE MOTONIVELADORA (MENSALISTA)</t>
  </si>
  <si>
    <t>OPERADOR DE PA CARREGADEIRA (HORISTA)</t>
  </si>
  <si>
    <t>OPERADOR DE PA CARREGADEIRA (MENSALISTA)</t>
  </si>
  <si>
    <t>OPERADOR DE PAVIMENTADORA / MESA VIBROACABADORA (HORISTA)</t>
  </si>
  <si>
    <t>OPERADOR DE PAVIMENTADORA / MESA VIBROACABADORA (MENSALISTA)</t>
  </si>
  <si>
    <t>OPERADOR DE ROLO COMPACTADOR (HORISTA)</t>
  </si>
  <si>
    <t>OPERADOR DE ROLO COMPACTADOR (MENSALISTA)</t>
  </si>
  <si>
    <t>OPERADOR DE USINA DE ASFALTO, DE SOLOS OU DE CONCRETO (HORISTA)</t>
  </si>
  <si>
    <t>OPERADOR DE USINA DE ASFALTO, DE SOLOS OU DE CONCRETO (MENSALISTA)</t>
  </si>
  <si>
    <t>OXIGENIO - RECARGA DE GAS PARA CILINDRO (NAO INCLUI TROCA/MANUTENCAO DO CILINDRO)</t>
  </si>
  <si>
    <t>PA CARREGADEIRA SOBRE RODAS, POTENCIA 152 HP, CAPACIDADE DA CACAMBA DE 1,53 A 2,30 M3, PESO OPERACIONAL MAXIMO DE 10216 KG</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</si>
  <si>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</si>
  <si>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</si>
  <si>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</si>
  <si>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</si>
  <si>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</si>
  <si>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</si>
  <si>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</si>
  <si>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</si>
  <si>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</si>
  <si>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</si>
  <si>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</si>
  <si>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</si>
  <si>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</si>
  <si>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</si>
  <si>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</si>
  <si>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</si>
  <si>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PAPELEIRA PLASTICA TIPO DISPENSER PARA PAPEL HIGIENICO ROLAO</t>
  </si>
  <si>
    <t>PAR DE TABELAS DE BASQUETE EM COMPENSADO NAVAL, OFICIAL, 1800 X 1200 MM, INCLUINDO ARO DE METAL E REDE EM POLIPROPILENO 100%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</si>
  <si>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</si>
  <si>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</si>
  <si>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</si>
  <si>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</si>
  <si>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</si>
  <si>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</si>
  <si>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</si>
  <si>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ACO ZINCADO, SEXTAVADO, COM ROSCA INTEIRA, DIAMETRO 5/16", COMPRIMENTO 3/4", COM PORCA E ARRUELA LISA LEVE</t>
  </si>
  <si>
    <t>PARAFUSO DE ACO ZINCADO, SEXTAVADO, COM ROSCA SOBERBA, DIAMETRO 3/8", COMPRIMENTO 80 MM</t>
  </si>
  <si>
    <t>PARAFUSO DE ACO ZINCADO, TIPO CHUMBADOR PARABOLT, DIAMETRO 1/2", COMPRIMENTO 75 MM</t>
  </si>
  <si>
    <t>PARAFUSO DE ACO ZINCADO, TIPO CHUMBADOR PARABOLT, DIAMETRO 3/8", COMPRIMENTO 75 MM</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</si>
  <si>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</si>
  <si>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</si>
  <si>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</si>
  <si>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</si>
  <si>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</si>
  <si>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</si>
  <si>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</si>
  <si>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</si>
  <si>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</si>
  <si>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</si>
  <si>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</si>
  <si>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</si>
  <si>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</si>
  <si>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</si>
  <si>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M16 EM ACO GALVANIZADO, COMPRIMENTO = 150 MM, DIAMETRO = 16 MM, CABECA ABAULADA</t>
  </si>
  <si>
    <t>PARAFUSO FRANCES M16 EM ACO GALVANIZADO, COMPRIMENTO = 45 MM, DIAMETRO = 16 MM, CABECA ABAULADA</t>
  </si>
  <si>
    <t>PARAFUSO FRANCES METRICO ZINCADO, DIAMETRO 12 MM, COMPRIMENTO 140MM, COM PORCA SEXTAVADA E ARRUELA DE PRESSAO MEDIA</t>
  </si>
  <si>
    <t>PARAFUSO FRANCES METRICO ZINCADO, DIAMETRO 12 MM, COMPRIMENTO 150 MM, COM PORCA SEXTAVADA E ARRUELA DE PRESSAO MEDIA</t>
  </si>
  <si>
    <t>PARAFUSO FRANCES ZINCADO, DIAMETRO 1/2", COMPRIMENTO 12", COM PORCA E ARRUELA LISA MEDIA</t>
  </si>
  <si>
    <t>PARAFUSO FRANCES ZINCADO, DIAMETRO 1/2", COMPRIMENTO 15", COM PORCA E ARRUELA LISA MEDIA</t>
  </si>
  <si>
    <t>PARAFUSO FRANCES ZINCADO, DIAMETRO 1/2", COMPRIMENTO 2", COM PORCA E ARRUELA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</si>
  <si>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</si>
  <si>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</si>
  <si>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</si>
  <si>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</si>
  <si>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</si>
  <si>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</si>
  <si>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</si>
  <si>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</si>
  <si>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</si>
  <si>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</si>
  <si>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</si>
  <si>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3 1/2" COM ACABAMENTO CROMADO PARA FIXAR PECA SANITARIA, INCLUI PORCA CEGA, ARRUELA E BUCHA DE NYLON TAMANHO S-8</t>
  </si>
  <si>
    <t>PARAFUSO NIQUELADO COM ACABAMENTO CROMADO PARA FIXAR PECA SANITARIA, INCLUI PORCA CEGA, ARRUELA E BUCHA DE NYLON TAMANHO S-10</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</si>
  <si>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</si>
  <si>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</si>
  <si>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</si>
  <si>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</si>
  <si>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</si>
  <si>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</si>
  <si>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5/16" X 250 MM PARA FIXACAO DE TELHA DE FIBROCIMENTO CANALETE 49, INCLUI BUCHA NYLON S-10</t>
  </si>
  <si>
    <t>PARAFUSO ZINCADO 5/16" X 85 MM PARA FIXACAO DE TELHA DE FIBROCIMENTO CANALETE 90, INCLUI BUCHA NYLON S-10</t>
  </si>
  <si>
    <t>PARAFUSO ZINCADO ROSCA SOBERBA 5/16" X 120 MM PARA TELHA FIBROCIMENTO</t>
  </si>
  <si>
    <t>PARAFUSO ZINCADO ROSCA SOBERBA, CABECA SEXTAVADA, 5/16" X 110 MM, PARA FIXACAO DE TELHA EM MADEIRA</t>
  </si>
  <si>
    <t>PARAFUSO ZINCADO ROSCA SOBERBA, CABECA SEXTAVADA, 5/16" X 150 MM, PARA FIXACAO DE TELHA EM MADEIRA</t>
  </si>
  <si>
    <t>PARAFUSO ZINCADO ROSCA SOBERBA, CABECA SEXTAVADA, 5/16" X 180 MM, PARA FIXACAO DE TELHA EM MADEIRA</t>
  </si>
  <si>
    <t>PARAFUSO ZINCADO ROSCA SOBERBA, CABECA SEXTAVADA, 5/16" X 200 MM, PARA FIXACAO DE TELHA EM MADEIRA</t>
  </si>
  <si>
    <t>PARAFUSO ZINCADO ROSCA SOBERBA, CABECA SEXTAVADA, 5/16" X 230 MM, PARA FIXACAO DE TELHA EM MADEIRA</t>
  </si>
  <si>
    <t>PARAFUSO ZINCADO ROSCA SOBERBA, CABECA SEXTAVADA, 5/16" X 250 MM, PARA FIXACAO DE TELHA EM MADEIRA</t>
  </si>
  <si>
    <t>PARAFUSO ZINCADO ROSCA SOBERBA, CABECA SEXTAVADA, 5/16" X 50 MM, PARA FIXACAO DE TELHA EM MADEIRA</t>
  </si>
  <si>
    <t>PARAFUSO ZINCADO ROSCA SOBERBA, CABECA SEXTAVADA, 5/16" X 85 MM, PARA FIXACAO DE TELHA EM MADEIRA</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</si>
  <si>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</si>
  <si>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</si>
  <si>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</si>
  <si>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</si>
  <si>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</si>
  <si>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</si>
  <si>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</si>
  <si>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</si>
  <si>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(25,4 MM)</t>
  </si>
  <si>
    <t>PARAFUSO, AUTOATARRAXANTE, CABECA CHATA, FENDA SIMPLES, EM ACO ZINCADO, 1/4" (6,35 MM) X 25 MM</t>
  </si>
  <si>
    <t>PARAFUSO, COMUM, ASTM A307, SEXTAVADO, DIAMETRO 1/2" (12,7 MM), COMPRIMENTO 1" (25,4 MM)</t>
  </si>
  <si>
    <t>PARALELEPIPEDO GRANITICO OU BASALTICO, PARA PAVIMENTACAO, SEM FRETE (VARIACAO REGIONAL DE PECAS POR M2)</t>
  </si>
  <si>
    <t>MIL</t>
  </si>
  <si>
    <t>PASTA LUBRIFICANTE PARA TUBOS E CONEXOES COM JUNTA ELASTICA, EMBALAGEM DE *400* GR (USO EM PVC, ACO, POLIETILENO E OUTROS)</t>
  </si>
  <si>
    <t>PASTA PARA SOLDA DE TUBOS E CONEXOES DE COBRE (EMBALAGEM COM 250 G)</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</si>
  <si>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</si>
  <si>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</si>
  <si>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</si>
  <si>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</si>
  <si>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</si>
  <si>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</si>
  <si>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PASTILHEIRO (MENSALISTA)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</si>
  <si>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</si>
  <si>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</si>
  <si>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</si>
  <si>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</si>
  <si>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</si>
  <si>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</si>
  <si>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</si>
  <si>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</si>
  <si>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PEDRA ARDOSIA, CINZA, *40 X 40* CM, E= *1 CM</t>
  </si>
  <si>
    <t>PEDRA ARDOSIA, CINZA, 20 X 40 CM, E= *1 CM</t>
  </si>
  <si>
    <t>PEDRA ARDOSIA, CINZA, 30 X 30, E= *1 CM</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</si>
  <si>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</si>
  <si>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</si>
  <si>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</si>
  <si>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</si>
  <si>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</si>
  <si>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</si>
  <si>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</si>
  <si>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</si>
  <si>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</si>
  <si>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</si>
  <si>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</si>
  <si>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PEDREIRO (HORISTA)</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</si>
  <si>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</si>
  <si>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</si>
  <si>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</si>
  <si>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</si>
  <si>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</si>
  <si>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</si>
  <si>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</si>
  <si>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</si>
  <si>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</si>
  <si>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OU "W" EM ACO LAMINADO, QUAISQUER DIMENSOES</t>
  </si>
  <si>
    <t>PERFIL "U" ENRIJECIDO, EM CHAPA DOBRADA DE ACO LAMINADO, E = 3,75 MM, H = 200 MM, L = 75 MM (9,94 KG/M)</t>
  </si>
  <si>
    <t>PERFIL "U" SIMPLES, EM CHAPA DOBRADA DE ACO LAMINADO, E = 2,65 MM, H = 75 MM, L = 40 MM (3,04 KG/M)</t>
  </si>
  <si>
    <t>PERFIL "U" SIMPLES, EM CHAPA DOBRADA DE ACO LAMINADO, E = 3 MM, H = 125 MM, L = 50 MM (5,07 KG/M)</t>
  </si>
  <si>
    <t>PERFIL "U" SIMPLES, EM CHAPA DOBRADA DE ACO LAMINADO, E = 3 MM, H = 200 MM, L = 50 MM (6,83 KG/M)</t>
  </si>
  <si>
    <t>PERFIL "U" SIMPLES, EM CHAPA DOBRADA DE ACO LAMINADO, E = 4,75 MM, H = 100 MM, L = 75 MM (8,74 KG/M)</t>
  </si>
  <si>
    <t>PERFIL "U" SIMPLES, EM CHAPA DOBRADA DE ACO LAMINADO, E = 8 MM, H = 150 MM, L = 75 MM (16,97 KG/M)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</si>
  <si>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</si>
  <si>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</si>
  <si>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</si>
  <si>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</si>
  <si>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</si>
  <si>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</si>
  <si>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</si>
  <si>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</si>
  <si>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EM ALUMINIO, FORMATO U, ABAS IGUAIS, LARGURA DE 12,70 MM (1/2 POL), ESPESSURA 1,58 MM (1/16 POL) E PESO LINEAR DE APROXIMADAMENTE 0,149 KG/M</t>
  </si>
  <si>
    <t>PERFIL EM ALUMINIO, FORMATO U, ABAS IGUAIS, LARGURA DE 25,4 MM (1"), ESPESSURA DE 2,38 MM (3/32") E PESO LINEAR DE APROXIMADAMENTE 0,460 KG/M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</si>
  <si>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</si>
  <si>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</si>
  <si>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</si>
  <si>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NAS FACES APARENTES, PARA FORRO REMOVIVEL, 24 X 32 X 3750 MM (L X H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</si>
  <si>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</si>
  <si>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</si>
  <si>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</si>
  <si>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</si>
  <si>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</si>
  <si>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</si>
  <si>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</si>
  <si>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BRANCO, PARA FORRO REMOVIVEL, 24 X 1250 MM (L X C)</t>
  </si>
  <si>
    <t>PERFIL TRAVESSA (SECUNDARIO), T CLICADO, EM ACO GALVANIZADO, BRANCO, PARA FORRO REMOVIVEL, 24 X 625 MM (L X C)</t>
  </si>
  <si>
    <t>PERFILADO PERFURADO 19 X 38 MM, CHAPA 22</t>
  </si>
  <si>
    <t>PERFILADO PERFURADO DUPLO 38 X 76 MM, CHAPA 22</t>
  </si>
  <si>
    <t>PERFILADO PERFURADO SIMPLES 38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</si>
  <si>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</si>
  <si>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</si>
  <si>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DE COROA DIAMANTADA PARA CONCRETO, DIAMETRO ATE 250 MM, MOTOR ELETRICO 220 V, POTENCIA 2.500W</t>
  </si>
  <si>
    <t>PERFURATRIZ HIDRAULICA COM TRADO CURTO ACOPLADO, PROFUNDIDADE MAXIMA DE 20 M, DIAMETRO MAXIMO DE 1500 MM, POTENCIA INSTALADA DE 137 HP, MESA ROTATIVA COM TORQUE MAXIMO DE 30 KNM (INCLUI MONTAGEM, NAO INCLUI CAMINHAO)</t>
  </si>
  <si>
    <t>PERFURATRIZ HIDRAULICA SOBRE ESTEIRA, TORQUE MAXIMO 161 KNM, PROFUNDIDADE MAXIMA 54 M, DIAMETRO MAXIMO 1500 MM, POTENCIA MOTOR 268 HP</t>
  </si>
  <si>
    <t>PERFURATRIZ HIDRAULICA SOBRE ESTEIRA, TORQUE MAXIMO 98 KNM, PROFUNDIDADE MAXIMA 25 M, DIAMETRO MAXIMO 115 MM, POTENCIA MOTOR 190 HP</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</si>
  <si>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</si>
  <si>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</si>
  <si>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</si>
  <si>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PARA EXECUCAO DE ESTACAS SECANTES, TIPO HELICE CONTINUA COM CABECOTE DUPLO E TUBO METALICO 300 KW</t>
  </si>
  <si>
    <t>PERFURATRIZ PARA FURO DIRECIONAL HORIZONTAL (HDD) COM CAPACIDADE ATE 89 KN, POTENCIA 24,8 HP A 80 HP (INCLUSO FERRAMENTAS E LOCALIZADOR), PARA REDE SUBTERRANEA</t>
  </si>
  <si>
    <t>PERFURATRIZ PARA FURO DIRECIONAL HORIZONTAL (HDD) COM CAPACIDADE DE 201 KN A 560 KN, POTENCIA 200 HP A 260 HP (INCLUSO FERRAMENTAS E LOCALIZADOR), PARA REDE SUBTERRANEA</t>
  </si>
  <si>
    <t>PERFURATRIZ PARA FURO DIRECIONAL HORIZONTAL (HDD) COM CAPACIDADE DE 90 KN A 200 KN, POTENCIA 100 HP A 160 HP (INCLUSO FERRAMENTAS E LOCALIZADOR), PARA REDE SUBTERRANEA</t>
  </si>
  <si>
    <t>PERFURATRIZ PNEUMATICA MANUAL DE PESO MEDIO, 18KG, COMPRIMENTO DE CURSO DE 6 M, DIAMETRO DO PISTAO DE 5,5 CM</t>
  </si>
  <si>
    <t>PERFURATRIZ ROTATIVA SOBRE ESTEIRA, TORQUE MAXIMO 2500 KGM, POTENCIA 110 HP, MOTOR DIESEL</t>
  </si>
  <si>
    <t>PERFURATRIZ SOBRE ESTEIRA, TORQUE MAXIMO 600 KGF, PESO MEDIO 1000 KG, POTENCIA 20 HP, DIAMETRO MAXIMO 10"</t>
  </si>
  <si>
    <t>PERFURATRIZ SOBRE ESTEIRA, TORQUE MAXIMO DE 600 KGF, POTENCIA ENTRE 50 E 60 HP, DIAMETRO MAXIMO DE 10"</t>
  </si>
  <si>
    <t>PICAPE CABINE SIMPLES COM MOTOR 1.6 FLEX, CAMBIO MANUAL, POTENCIA 101/104 CV, 2 PORTAS</t>
  </si>
  <si>
    <t>PILAR QUADRADO NAO APARELHADO *10 X 10* CM, EM MACARANDUBA/MASSARANDUBA, ANGELIM OU EQUIVALENTE DA REGIAO - BRUTA</t>
  </si>
  <si>
    <t>PILAR QUADRADO NAO APARELHADO *15 X 15* CM, EM MACARANDUBA/MASSARANDUBA, ANGELIM OU EQUIVALENTE DA REGIAO - BRUTA</t>
  </si>
  <si>
    <t>PILAR QUADRADO NAO APARELHADO *20 X 20* CM, EM MACARANDUBA/MASSARANDUBA, ANGELIM OU EQUIVALENTE DA REGIAO - BRUTA</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</si>
  <si>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</si>
  <si>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</si>
  <si>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</si>
  <si>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</si>
  <si>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</si>
  <si>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</si>
  <si>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EM LATAO, CHAPA COM 3 MM DE ESPESSURA E GUIA COM ROLETE DE 9 MM</t>
  </si>
  <si>
    <t>PINO ROSCA EXTERNA, EM ACO GALVANIZADO, PARA ISOLADOR DE 15KV, DIAMETRO 25 MM, COMPRIMENTO *290* MM</t>
  </si>
  <si>
    <t>PINO ROSCA EXTERNA, EM ACO GALVANIZADO, PARA ISOLADOR DE 25KV, DIAMETRO 35MM, COMPRIMENTO *320* MM</t>
  </si>
  <si>
    <t>PINTOR (HORISTA)</t>
  </si>
  <si>
    <t>PINTOR (MENSALISTA)</t>
  </si>
  <si>
    <t>PINTOR DE LETREIROS (HORISTA)</t>
  </si>
  <si>
    <t>PINTOR DE LETREIROS (MENSALISTA)</t>
  </si>
  <si>
    <t>PINTOR PARA TINTA EPOXI (HORISTA)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</si>
  <si>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</si>
  <si>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</si>
  <si>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</si>
  <si>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</si>
  <si>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</si>
  <si>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</si>
  <si>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</si>
  <si>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COR LISA, PEI MAIOR OU IGUAL A 4, FORMATO MAIOR QUE 2025 CM2</t>
  </si>
  <si>
    <t>PISO EM CERAMICA ESMALTADA, COR LISA, PEI MAIOR OU IGUAL A 4,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</si>
  <si>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</si>
  <si>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</si>
  <si>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</si>
  <si>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*2*CM</t>
  </si>
  <si>
    <t>PISO EM GRANITO, POLIDO, TIPO PRETO SAO GABRIEL/ TIJUCA OU OUTROS EQUIVALENTES DA REGIAO, FORMATO MENOR OU IGUAL A 3025 CM2, E= *2* CM</t>
  </si>
  <si>
    <t>PISO EM PORCELANATO, RETIFICADO, LISO, MONOCOLOR, ACETINADO OU POLIDO, FORMATO MAIOR QUE 2500 ATE 6400 CM2</t>
  </si>
  <si>
    <t>PISO EM PORCELANATO,RETIFICADO, LISO, MONOCOLOR, ACETINADO OU POLIDO, FORMATO MAIOR QUE 6400 CM2</t>
  </si>
  <si>
    <t>PISO EM REGUA VINILICA SEMIFLEXIVEL, ENCAIXE CLICADO, E = 4 MM (SEM COLOCACAO)</t>
  </si>
  <si>
    <t>PISO EPOXI AUTONIVELANTE, ESPESSURA *4* MM (INCLUSO EXECUCAO)</t>
  </si>
  <si>
    <t>PISO EPOXI MULTILAYER, ESPESSURA *2* MM (INCLUSO EXECUCAO)</t>
  </si>
  <si>
    <t>PISO FULGET (GRANITO LAVADO) EM PLACAS DE *40 X 40* CM, E = 2,0 CM (SEM COLOCACAO)</t>
  </si>
  <si>
    <t>PISO FULGET (GRANITO LAVADO) EM PLACAS DE *75 X 75* CM, E = 2,0 CM (SEM COLOCACAO)</t>
  </si>
  <si>
    <t>PISO FULGET (GRANITO LAVADO) MOLDADO IN LOCO (INCLUSO EXECUCAO)</t>
  </si>
  <si>
    <t>PISO INDUSTRIAL EM CONCRETO ARMADO DE ACABAMENTO POLIDO, ESPESSURA 12 CM (CIMENTO QUEIMADO) (INCLUSO EXECUCAO)</t>
  </si>
  <si>
    <t>PISO KORODUR (INCLUSO EXECUCAO)</t>
  </si>
  <si>
    <t>PISO TATIL / PODOTATIL, LADRILHO HIDRAULICO / CONCRETO, *25 X 25* CM, E= *2,5* CM, PADRAO TATIL ALERTA OU DIRECIONAL, COR AMARELA</t>
  </si>
  <si>
    <t>PISO TATIL / PODOTATIL, LADRILHO HIDRAULICO/CONCRETO, *40 X 40* CM, E= 2,5* CM, PADRAO TATIL ALERTA OU DIRECIONAL, COR NATURAL</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</si>
  <si>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</si>
  <si>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</si>
  <si>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</si>
  <si>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</si>
  <si>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VARIAVEL DE 3 A 4 MM (INCLUSO EXECUCAO)</t>
  </si>
  <si>
    <t>PISO/ REVESTIMENTO EM GRANITO, POLIDO, TIPO ANDORINHA/ QUARTZ/ CASTELO/ CORUMBA OU OUTROS EQUIVALENTES DA REGIAO, FORMATO MAIOR OU IGUAL A 3025 CM2, E = *2*CM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</si>
  <si>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</si>
  <si>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</si>
  <si>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</si>
  <si>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</si>
  <si>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</si>
  <si>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</si>
  <si>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</si>
  <si>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</si>
  <si>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</si>
  <si>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</si>
  <si>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</si>
  <si>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</si>
  <si>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</si>
  <si>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</si>
  <si>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</si>
  <si>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</si>
  <si>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</si>
  <si>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</si>
  <si>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</si>
  <si>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</si>
  <si>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*60 X 60* CM, ESPESSURA DE 12 MM (SEM COLOCACAO)</t>
  </si>
  <si>
    <t>PLACA DE INAUGURACAO EM BRONZE *35X 50*CM</t>
  </si>
  <si>
    <t>PLACA DE INAUGURACAO METALICA, *40* CM X *60* CM</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</si>
  <si>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</si>
  <si>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</si>
  <si>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</si>
  <si>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</si>
  <si>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</si>
  <si>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</si>
  <si>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</si>
  <si>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</si>
  <si>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</si>
  <si>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</si>
  <si>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</si>
  <si>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</si>
  <si>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EXERCICIOS, 2,00 M X 1,00 M (CHAPA GALVANIZADA #20), ESTRUTURA EM TUBOS REDONDOS DE ACO CARBONO, PINTURA NO PROCESSO ELETROSTATICO, ADESIVO FRENTE E VERSO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</si>
  <si>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</si>
  <si>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</si>
  <si>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X 40* CM, E = 6 CM, COR NATURAL</t>
  </si>
  <si>
    <t>PLACA/TAMPA CEGA EM LATAO ESCOVADO PARA CONDULETE EM LIGA DE ALUMINIO 4 X 4"</t>
  </si>
  <si>
    <t>PLUG OU BUJAO DE FERRO GALVANIZADO, DE 1 1/2"</t>
  </si>
  <si>
    <t>PLUG OU BUJAO DE FERRO GALVANIZADO, DE 1 1/4"</t>
  </si>
  <si>
    <t>PLUG OU BUJAO DE FERRO GALVANIZADO, DE 1"</t>
  </si>
  <si>
    <t>PLUG OU BUJAO DE FERRO GALVANIZADO, DE 1/2"</t>
  </si>
  <si>
    <t>PLUG OU BUJAO DE FERRO GALVANIZADO, DE 2 1/2"</t>
  </si>
  <si>
    <t>PLUG OU BUJAO DE FERRO GALVANIZADO, DE 2"</t>
  </si>
  <si>
    <t>PLUG OU BUJAO DE FERRO GALVANIZADO, DE 3"</t>
  </si>
  <si>
    <t>PLUG OU BUJAO DE FERRO GALVANIZADO, DE 3/4"</t>
  </si>
  <si>
    <t>PLUG OU BUJAO DE FERRO GALVANIZADO, DE 4"</t>
  </si>
  <si>
    <t>PLUG PVC, JE, DN 100 MM, PARA REDE COLETORA ESGOTO</t>
  </si>
  <si>
    <t>PLUG PVC, JE, DN 150 MM, PARA REDE COLETORA ESGOTO</t>
  </si>
  <si>
    <t>PO DE PEDRA (POSTO PEDREIRA/FORNECEDOR, SEM FRETE)</t>
  </si>
  <si>
    <t>POCEIRO / ESCAVADOR DE VALAS E TUBULOES (HORISTA)</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</si>
  <si>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</si>
  <si>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</si>
  <si>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</si>
  <si>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</si>
  <si>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</si>
  <si>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</si>
  <si>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</si>
  <si>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</si>
  <si>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*7,5 X 7,5* CM EM PINUS, MISTA OU EQUIVALENTE DA REGIAO - BRUTA</t>
  </si>
  <si>
    <t>PONTALETE ROLICO SEM TRATAMENTO, D = 8 A 11 CM, H = 3 M, EM EUCALIPTO OU EQUIVALENTE DA REGIAO - BRUTA (PARA ESCORAMENTO)</t>
  </si>
  <si>
    <t>PONTALETE ROLICO SEM TRATAMENTO, D = 8 A 11 CM, H = 6 M, EM EUCALIPTO OU EQUIVALENTE DA REGIAO - BRUTA (PARA ESCORAMENTO)</t>
  </si>
  <si>
    <t>PONTEIRO PARA MARTELO ROMPEDOR, DIAMETRO = *28* MM, COMPRIMENTO = *520* MM, ENCAIXE  SEXTAVADO</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</si>
  <si>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</si>
  <si>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</si>
  <si>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</si>
  <si>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</si>
  <si>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</si>
  <si>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t>
  </si>
  <si>
    <t>PORCA ZINCADA, SEXTAVADA, DIAMETRO 1/2"</t>
  </si>
  <si>
    <t>PORCA ZINCADA, SEXTAVADA, DIAMETRO 1/4"</t>
  </si>
  <si>
    <t>PORCA ZINCADA, SEXTAVADA, DIAMETRO 3/8"</t>
  </si>
  <si>
    <t>PORCA ZINCADA, SEXTAVADA, DIAMETRO 5/16"</t>
  </si>
  <si>
    <t>PORCA ZINCADA, SEXTAVADA, DIAMETRO 5/8"</t>
  </si>
  <si>
    <t>PORTA CADEADO EM ACO GALVANIZADO, COMPRIMENTO DE 3 1/2"</t>
  </si>
  <si>
    <t>PORTA CORTA-FOGO SIMPLES PARA SAIDA DE EMERGENCIA, 1 FOLHA DE ABRIR, 5 CM, ACABAMENTO NATURAL / SEM PINTURA, COM FECHADURA TIPO TRINCO, DOBRADICAS E BATENTE, VAO LUZ DE 90 X 210 CM, CLASSE P-90 (NBR 11742)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</si>
  <si>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</si>
  <si>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</si>
  <si>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</si>
  <si>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</si>
  <si>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</si>
  <si>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</si>
  <si>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</si>
  <si>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</si>
  <si>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 GIRO, EM MADEIRA MACICA (ANGELIM OU EQUIVALENTE REGIONAL), QUALQUER DESENHO (VERTICAL/DIAGONAL/HORIZ.), E = *3,5* CM, DIMENSOES 2,10 X 0,70 (SOMENTE FOLHA DE PORTA, ACABAMENTO NATURAL)</t>
  </si>
  <si>
    <t>PORTA DE ABRIR EM ACO, COM DIVISAO HORIZONTAL PARA VIDROS, 90 X 210 CM, COM FUNDO ANTICORROSIVO/PRIMER DE PROTECAO, INCLUI FECHADURA, MACANETA E PARAFUSO, SEM GUARNICAO/ALIZAR/VISTA, VIDROS NAO INCLUSOS</t>
  </si>
  <si>
    <t>PORTA DE ABRIR EM ACO, TIPO VENEZIANA, 90 X 210 CM, COM FUNDO ANTICORROSIVO / PRIMER DE PROTECAO, INCLUI FECHADURA, MACANETA E PARAFUSOS, SEM GUARNICAO/ALIZAR/VISTA</t>
  </si>
  <si>
    <t>PORTA DE ABRIR EM ALUMINIO COM DIVISAO HORIZONTAL PARA VIDROS, ACABAMENTO ANODIZADO NATURAL, VIDROS INCLUSOS, SEM GUARNICAO/ALIZAR/VISTA, 87 CM X 210 CM</t>
  </si>
  <si>
    <t>PORTA DE ABRIR EM ALUMINIO COM LAMBRI HORIZONTAL/LAMINADA, ACABAMENTO ANODIZADO NATURAL, SEM GUARNICAO/ALIZAR/VISTA</t>
  </si>
  <si>
    <t>PORTA DE ABRIR EM ALUMINIO TIPO VENEZIANA, ACABAMENTO ANODIZADO NATURAL, SEM GUARNICAO/ALIZAR/VISTA</t>
  </si>
  <si>
    <t>PORTA DE ABRIR, TIPO VENEZIANA, EM ALUMINIO, ACABAMENTO ANODIZADO NATURAL, 90 CM X 210 CM (LARGURA X ALTURA), SEM GUARNICAO/ALIZAR/VISTA</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</si>
  <si>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</si>
  <si>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</si>
  <si>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</si>
  <si>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</si>
  <si>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</si>
  <si>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</si>
  <si>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</si>
  <si>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</si>
  <si>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</si>
  <si>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</si>
  <si>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</si>
  <si>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</si>
  <si>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</si>
  <si>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</si>
  <si>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</si>
  <si>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</si>
  <si>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</si>
  <si>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</si>
  <si>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</si>
  <si>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</si>
  <si>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</si>
  <si>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 MADEIRA-DE-LEI QUADRICULADA PARA VIDRO, DE CORRER (ANGELIM OU EQUIVALENTE REGIONAL), E = *3,5* CM</t>
  </si>
  <si>
    <t>PORTA DE MADEIRA-DE-LEI TIPO VENEZIANA (ANGELIM OU EQUIVALENTE REGIONAL), E = *3,5* CM</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</si>
  <si>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</si>
  <si>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</si>
  <si>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</si>
  <si>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</si>
  <si>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</si>
  <si>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CHAPA 26, TIPO LAMBRIL, COM REQUADRO, ACABAMENTO NATURAL</t>
  </si>
  <si>
    <t>PORTAO DE ABRIR / GIRO,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</si>
  <si>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</si>
  <si>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</si>
  <si>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INFERIOR/BASE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</si>
  <si>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</si>
  <si>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</si>
  <si>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7 M, DIAMETRO INFERIOR = *125* MM</t>
  </si>
  <si>
    <t>POSTE CONICO CONTINUO EM ACO GALVANIZADO, CURVO, BRACO SIMPLES, FLANGEADO, H = 9 M, DIAMETRO INFERIOR = *135*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</si>
  <si>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</si>
  <si>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</si>
  <si>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</si>
  <si>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</si>
  <si>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</si>
  <si>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</si>
  <si>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</si>
  <si>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</si>
  <si>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</si>
  <si>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</si>
  <si>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</si>
  <si>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</si>
  <si>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</si>
  <si>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</si>
  <si>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</si>
  <si>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</si>
  <si>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</si>
  <si>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</si>
  <si>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</si>
  <si>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</si>
  <si>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</si>
  <si>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</si>
  <si>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</si>
  <si>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</si>
  <si>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</si>
  <si>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</si>
  <si>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</si>
  <si>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</si>
  <si>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</si>
  <si>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</si>
  <si>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</si>
  <si>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</si>
  <si>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</si>
  <si>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</si>
  <si>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</si>
  <si>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</si>
  <si>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</si>
  <si>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</si>
  <si>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</si>
  <si>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</si>
  <si>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</si>
  <si>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</si>
  <si>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</si>
  <si>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</si>
  <si>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</si>
  <si>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</si>
  <si>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</si>
  <si>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</si>
  <si>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</si>
  <si>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</si>
  <si>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</si>
  <si>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</si>
  <si>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</si>
  <si>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DECORATIVO PARA JARDIM EM ACO TUBULAR, SEM LUMINARIA, H = *2,5* M</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</si>
  <si>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</si>
  <si>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</si>
  <si>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</si>
  <si>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</si>
  <si>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</si>
  <si>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</si>
  <si>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MACARANDUBA/MASSARANDUBA, ANGELIM OU EQUIVALENTE DA REGIAO</t>
  </si>
  <si>
    <t>PRANCHA NAO APARELHADA *6 X 25* CM, EM MACARANDUBA/MASSARANDUBA, ANGELIM OU EQUIVALENTE DA REGIAO - BRUTA</t>
  </si>
  <si>
    <t>PRANCHA NAO APARELHADA *6 X 30* CM, EM MACARANDUBA/MASSARANDUBA, ANGELIM OU EQUIVALENTE DA REGIAO - BRUTA</t>
  </si>
  <si>
    <t>PRANCHA NAO APARELHADA *6 X 40* CM, EM MACARANDUBA/MASSARANDUBA, ANGELIM OU EQUIVALENTE DA REGIAO - BRUTA</t>
  </si>
  <si>
    <t>PRANCHAO APARELHADO *7,5 X 23* CM, EM MACARANDUBA/MASSARANDUBA, ANGELIM OU EQUIVALENTE DA REGIAO</t>
  </si>
  <si>
    <t>PRANCHAO APARELHADO *8 X 30* CM, EM MACARANDUBA/MASSARANDUBA, ANGELIM OU EQUIVALENTE DA REGIAO</t>
  </si>
  <si>
    <t>PRANCHAO NAO APARELHADO *7,5 X 23* CM, EM MACARANDUBA/MASSARANDUBA, ANGELIM OU EQUIVALENTE DA REGIAO - BRUTA</t>
  </si>
  <si>
    <t>PRANCHAO NAO APARELHADO *8 X 30* CM, EM MACARANDUBA/MASSARANDUBA, ANGELIM OU EQUIVALENTE DA REGIAO - BRUTA</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</si>
  <si>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</si>
  <si>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</si>
  <si>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</si>
  <si>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</si>
  <si>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</si>
  <si>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</si>
  <si>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</si>
  <si>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</si>
  <si>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</si>
  <si>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</si>
  <si>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</si>
  <si>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</si>
  <si>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</si>
  <si>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</si>
  <si>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</si>
  <si>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</si>
  <si>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</si>
  <si>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</si>
  <si>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COM CABECA DUPLA 17 X 27 (2 1/2 X 11)</t>
  </si>
  <si>
    <t>PREGO DE ACO POLIDO SEM CABECA 15 X 15 (1 1/4 X 13)</t>
  </si>
  <si>
    <t>PRESSAO DE PERNAS TRIPLO, EM TUBO DE ACO CARBONO, PINTURA NO PROCESSO ELETROSTATICO - EQUIPAMENTO DE GINASTICA PARA ACADEMIA AO AR LIVRE / ACADEMIA DA TERCEIRA IDADE - ATI</t>
  </si>
  <si>
    <t>PRIMER DE POLIURETANO</t>
  </si>
  <si>
    <t>PRIMER EPOXI / EPOXIDICO</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</si>
  <si>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</si>
  <si>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</si>
  <si>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</si>
  <si>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CANEQUINHA, COM VOLUME DE 1,50 L, SEM COMPRESSOR</t>
  </si>
  <si>
    <t>PROLONGADOR/ EXTENSOR TELESCOPICO, EM CHAPA METALICA, COM 3 METROS, PARA ROLO DE PINTURA</t>
  </si>
  <si>
    <t>PROLONGAMENTO / PROLONGADOR PARA CAIXA SIFONADA, PVC, 100 MM X 200 MM (NBR 5688)</t>
  </si>
  <si>
    <t>PROLONGAMENTO / PROLONGADOR PARA CAIXA SIFONADA, PVC, 150 MM X 150 MM (NBR 5688)</t>
  </si>
  <si>
    <t>PROLONGAMENTO / PROLONGADOR PARA CAIXA SIFONADA, PVC,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</si>
  <si>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</si>
  <si>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</si>
  <si>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</si>
  <si>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</si>
  <si>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 COM CORDAO EM NYLON E CALCO GUIA EM ACO OU MADEIRA</t>
  </si>
  <si>
    <t>PRUMO DE PAREDE EM ACO 700 A 750 G, COM CORDAO EM NYLON E TACO</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</si>
  <si>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</si>
  <si>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</si>
  <si>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</si>
  <si>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</si>
  <si>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PUNHO PARA PERFURATRIZ DE ESTEIRA T38, D = 1 1/2" (38 MM), C = 380 MM</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</si>
  <si>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</si>
  <si>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</si>
  <si>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</si>
  <si>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</si>
  <si>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</si>
  <si>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</si>
  <si>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</si>
  <si>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</si>
  <si>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</si>
  <si>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</si>
  <si>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</si>
  <si>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</si>
  <si>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</si>
  <si>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</si>
  <si>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*42*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</si>
  <si>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</si>
  <si>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</si>
  <si>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</si>
  <si>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</si>
  <si>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</si>
  <si>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</si>
  <si>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</si>
  <si>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</si>
  <si>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</si>
  <si>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</si>
  <si>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</si>
  <si>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</si>
  <si>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</si>
  <si>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</si>
  <si>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</si>
  <si>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</si>
  <si>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</si>
  <si>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</si>
  <si>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</si>
  <si>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3 DISJUNTORES NEMA OU 4 DISJUNTORES DIN</t>
  </si>
  <si>
    <t>QUADRO DE DISTRIBUICAO, SEM BARRAMENTO, EM PVC, DE SOBREPOR, PARA 6 DISJUNTORES NEMA OU 8 DISJUNTORES DIN</t>
  </si>
  <si>
    <t>RACK DE PISO PARA SERVIDOR, ABERTO, EM COLUNA, 44U X *570* MM</t>
  </si>
  <si>
    <t>RACK DE PISO PARA SERVIDOR, FECHADO, 44U, COM PORTA, 44U X *570* MM</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</si>
  <si>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</si>
  <si>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</si>
  <si>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</si>
  <si>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</si>
  <si>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</si>
  <si>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</si>
  <si>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</si>
  <si>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</si>
  <si>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</si>
  <si>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 RALO DE PASSAGEM EM PVC, QUADRADO, 100 X 100 X 53 MM, SAIDA 40 MM, COM GRELHA BRANCA</t>
  </si>
  <si>
    <t>RALO SECO CONICO, PVC, 100 X 40 MM, COM GRELHA QUADRADA BRANCA</t>
  </si>
  <si>
    <t>RALO SECO CONICO, PVC, 100 X 40 MM, COM GRELHA REDONDA BRANCA</t>
  </si>
  <si>
    <t>RALO SIFONADO CILINDRICO, PVC, 100 X 40 MM, COM GRELHA REDONDA BRANCA</t>
  </si>
  <si>
    <t>RALO SIFONADO QUADRADO, PVC, 100 X 53 MM, SAIDA 40 MM, COM GRELHA QUADRADA BRANCA</t>
  </si>
  <si>
    <t>RALO SIFONADO REDONDO CONICO, PVC, 100 X 40 MM, COM GRELHA REDONDA BRANCA</t>
  </si>
  <si>
    <t>REBITE DE REPUXO EM ALUMINIO VAZADO, DIAMETRO 3,2 X 8 MM DE COMPRIMENTO (1KG = 1025 UNIDADES)</t>
  </si>
  <si>
    <t>REBOLO ABRASIVO RETO DE USO GERAL GRAO 36, DE 6 X 1" (DIAMETRO X ESPESSURA)</t>
  </si>
  <si>
    <t>REBOLO ABRASIVO RETO DE USO GERAL GRAO 36, DE 6 X 3/4" (DIAMETRO X ESPESSURA)</t>
  </si>
  <si>
    <t>RECICLADORA DE ASFALTO A FRIO SOBRE RODAS, LARG. FRESAGEM 2,00 M, POT. 315 KW/422 HP</t>
  </si>
  <si>
    <t>REDUCAO EXCENTRICA PVC, DN 100 X 50 MM, PARA ESGOTO PREDIAL</t>
  </si>
  <si>
    <t>REDUCAO EXCENTRICA PVC, DN 100 X 75 MM, PARA ESGOTO PREDIAL</t>
  </si>
  <si>
    <t>REDUCAO EXCENTRICA PVC, DN 75 X 50 MM, PARA ESGOTO PREDIAL</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</si>
  <si>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</si>
  <si>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</si>
  <si>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</si>
  <si>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</si>
  <si>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PB, DN 100 X 50 / DE 110 X 60 MM, PARA REDE DE AGUA</t>
  </si>
  <si>
    <t>REDUCAO PVC PBA, JE, PB, DN 100 X 75 / DE 110 X 85 MM, PARA REDE DE AGUA</t>
  </si>
  <si>
    <t>REDUCAO PVC PBA, JE, PB, DN 75 X 50 / DE 85 X 60 MM, PARA REDE DE AGUA</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</si>
  <si>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</si>
  <si>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</si>
  <si>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</si>
  <si>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</si>
  <si>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</si>
  <si>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</si>
  <si>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</si>
  <si>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 COM CORPO DIVIDIDO</t>
  </si>
  <si>
    <t>REGISTRO DE ESFERA, PVC, COM VOLANTE, VS, ROSCAVEL, DN 1/2",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</si>
  <si>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</si>
  <si>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</si>
  <si>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</si>
  <si>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</si>
  <si>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</si>
  <si>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</si>
  <si>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</si>
  <si>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</si>
  <si>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</si>
  <si>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</si>
  <si>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</si>
  <si>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</si>
  <si>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1/2"</t>
  </si>
  <si>
    <t>REGISTRO GAVETA BRUTO EM LATAO FORJADO, BITOLA 1 1/4"</t>
  </si>
  <si>
    <t>REGISTRO GAVETA BRUTO EM LATAO FORJADO, BITOLA 1"</t>
  </si>
  <si>
    <t>REGISTRO GAVETA BRUTO EM LATAO FORJADO, BITOLA 1/2"</t>
  </si>
  <si>
    <t>REGISTRO GAVETA BRUTO EM LATAO FORJADO, BITOLA 2 1/2"</t>
  </si>
  <si>
    <t>REGISTRO GAVETA BRUTO EM LATAO FORJADO, BITOLA 2"</t>
  </si>
  <si>
    <t>REGISTRO GAVETA BRUTO EM LATAO FORJADO, BITOLA 3"</t>
  </si>
  <si>
    <t>REGISTRO GAVETA BRUTO EM LATAO FORJADO, BITOLA 3/4"</t>
  </si>
  <si>
    <t>REGISTRO GAVETA BRUTO EM LATAO FORJADO, BITOLA 4"</t>
  </si>
  <si>
    <t>REGISTRO GAVETA COM ACABAMENTO E CANOPLA CROMADOS, SIMPLES, BITOLA 1 1/2"</t>
  </si>
  <si>
    <t>REGISTRO GAVETA COM ACABAMENTO E CANOPLA CROMADOS, SIMPLES, BITOLA 1 1/4"</t>
  </si>
  <si>
    <t>REGISTRO GAVETA COM ACABAMENTO E CANOPLA CROMADOS, SIMPLES, BITOLA 1"</t>
  </si>
  <si>
    <t>REGISTRO GAVETA COM ACABAMENTO E CANOPLA CROMADOS, SIMPLES, BITOLA 1/2"</t>
  </si>
  <si>
    <t>REGISTRO GAVETA COM ACABAMENTO E CANOPLA CROMADOS, SIMPLES, BITOLA 3/4"</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</si>
  <si>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</si>
  <si>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</si>
  <si>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t>
  </si>
  <si>
    <t>REGISTRO PRESSAO BRUTO EM LATAO FORJADO, BITOLA 3/4"</t>
  </si>
  <si>
    <t>REGISTRO PRESSAO COM ACABAMENTO E CANOPLA CROMADA, SIMPLES, BITOLA 1/2"</t>
  </si>
  <si>
    <t>REGISTRO PRESSAO COM ACABAMENTO E CANOPLA CROMADA, SIMPLES, BITOLA 3/4"</t>
  </si>
  <si>
    <t>REGUA DE ALUMINIO PARA PEDREIRO 2 M X *25,5* MM</t>
  </si>
  <si>
    <t>REGUA VIBRADORA DUPLA PARA CONCRETO A GASOLINA 5,5 HP, PESO DE 60 KG, COMPRIMENTO 4 M</t>
  </si>
  <si>
    <t>REGUA VIBRATORIA DE CONCRETO TRELICADA, EQUIPADA COM MOTOR A GASOLINA DE 9 HP</t>
  </si>
  <si>
    <t>REJUNTE CIMENTICIO, QUALQUER COR</t>
  </si>
  <si>
    <t>REJUNTE EPOXI, QUALQUER COR</t>
  </si>
  <si>
    <t>RELE FOTOELETRICO INTERNO E EXTERNO BIVOLT 1000 W, DE CONECTOR, SEM BASE</t>
  </si>
  <si>
    <t>RELE TERMICO BIMETAL PARA USO EM MOTORES TRIFASICOS, TENSAO 380 V, POTENCIA ATE 15 CV, CORRENTE NOMINAL MAXIMA 22 A</t>
  </si>
  <si>
    <t>RESINA ACRILICA PREMIUM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</si>
  <si>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</si>
  <si>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</si>
  <si>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</si>
  <si>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</si>
  <si>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</si>
  <si>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</si>
  <si>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</si>
  <si>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PARA FACHADAS, PECAS NO FORMATO APROX. *5 X 15* CM, FORNECIDAS EM PLACAS COM PECAS UNIDAS EM PONTOS</t>
  </si>
  <si>
    <t>REVESTIMENTO EM CERAMICA ESMALTADA PARA FACHADAS, PECAS NO FORMATO APROX. *7 X 26* CM, FORNECIDAS EM PLACAS COM PECAS UNIDAS EM PONTOS</t>
  </si>
  <si>
    <t>REVESTIMENTO EM CERAMICA ESMALTADA, FORMATO MAIOR A 2025 CM2</t>
  </si>
  <si>
    <t>REVESTIMENTO EPOXI DE ALTA RESISTENCIA QUIMICA, ISENTO DE SOLVENTES, BICOMPONENTE</t>
  </si>
  <si>
    <t>REVESTIMENTO PARA ESCADA EM GRANILITE, MARMORITE OU GRANITINA ESP = 8 MM (INCLUSO EXECUCAO)</t>
  </si>
  <si>
    <t>REVESTIMENTO PARA PAREDE, EM CERAMICA ESMALTADA, FORMATO MENOR OU IGUAL A 2025 CM2</t>
  </si>
  <si>
    <t>RIPA APARELHADA *1,5 X 5* CM, EM MACARANDUBA/MASSARANDUBA, ANGELIM OU EQUIVALENTE DA REGIAO</t>
  </si>
  <si>
    <t>RIPA NAO APARELHADA *1 X 3* CM, EM MACARANDUBA/MASSARANDUBA, ANGELIM OU EQUIVALENTE DA REGIAO - BRUTA</t>
  </si>
  <si>
    <t>RIPA NAO APARELHADA, *1,5 X 5* CM, EM MACARANDUBA/MASSARANDUBA, ANGELIM OU EQUIVALENTE DA REGIAO - BRUTA</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</si>
  <si>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</si>
  <si>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</si>
  <si>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</si>
  <si>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</si>
  <si>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</si>
  <si>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</si>
  <si>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</si>
  <si>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</si>
  <si>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</si>
  <si>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TIPO NAPOLEAO PARA JANELAS DE CORRER, EM ZAMAC, COMPRIMENTO DE APROX 60 CM, COM ROLAMENTO EM ACO</t>
  </si>
  <si>
    <t>RODO PARA CHAO 40 CM, COM BORRACHA DUPLA E CABO</t>
  </si>
  <si>
    <t>ROLDANA CONCAVA DUPLA, 4 RODAS, EM ZAMAC COM CHAPA DE LATAO, ROLAMENTOS EM ACO, PARA PORTAS E JANELAS DE CORRER</t>
  </si>
  <si>
    <t>ROLDANA CONCAVA DUPLA, 4 RODAS, PARA PORTA DE CORRER, EM ZAMAC COM CHAPA DE ACO, ROLAMENTO INTERNO BLINDADO DE ACO REVESTIDO EM NYLON</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</si>
  <si>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</si>
  <si>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</si>
  <si>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</si>
  <si>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</si>
  <si>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</si>
  <si>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</si>
  <si>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</si>
  <si>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</si>
  <si>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</si>
  <si>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</si>
  <si>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</si>
  <si>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X 68 MM (COMPRIMENTO X DIAMETRO), SEM CABO</t>
  </si>
  <si>
    <t>ROLO DE LA DE CARNEIRO 25 MM X 23 CM (ALTURA DA LA X COMPRIMENTO), SEM CABO</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</si>
  <si>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</si>
  <si>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</si>
  <si>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</si>
  <si>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</si>
  <si>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</si>
  <si>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</si>
  <si>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</si>
  <si>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</si>
  <si>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</si>
  <si>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</si>
  <si>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</si>
  <si>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</si>
  <si>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</si>
  <si>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</si>
  <si>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</si>
  <si>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 POLEGADAS</t>
  </si>
  <si>
    <t>SAPATA DE PVC ADITIVADO NERVURADO D = 8 POLEGADAS</t>
  </si>
  <si>
    <t>SAPATILHA EM ACO GALVANIZADO PARA CABOS COM DIAMETRO NOMINAL ATE 5/8"</t>
  </si>
  <si>
    <t>SARRAFO *2,5 X 10* CM EM PINUS, MISTA OU EQUIVALENTE DA REGIAO - BRUTA</t>
  </si>
  <si>
    <t>SARRAFO *2,5 X 5* CM EM PINUS, MISTA OU EQUIVALENTE DA REGIAO - BRUTA</t>
  </si>
  <si>
    <t>SARRAFO *2,5 X 7,5* CM EM PINUS, MISTA OU EQUIVALENTE DA REGIAO - BRUTA</t>
  </si>
  <si>
    <t>SARRAFO APARELHADO *2 X 10* CM, EM MACARANDUBA/MASSARANDUBA, ANGELIM OU EQUIVALENTE DA REGIAO</t>
  </si>
  <si>
    <t>SARRAFO NAO APARELHADO *2,5 X 10* CM, EM MACARANDUBA/MASSARANDUBA, ANGELIM OU EQUIVALENTE DA REGIAO - BRUTA</t>
  </si>
  <si>
    <t>SARRAFO NAO APARELHADO *2,5 X 5* CM, EM MACARANDUBA/MASSARANDUBA, ANGELIM, PEROBA-ROSA OU EQUIVALENTE DA REGIAO - BRUTA</t>
  </si>
  <si>
    <t>SARRAFO NAO APARELHADO *2,5 X 7* CM, EM MACARANDUBA/MASSARANDUBA, ANGELIM, PEROBA-ROSA OU EQUIVALENTE DA REGIAO - BRUTA</t>
  </si>
  <si>
    <t>SEGURO - HORISTA (COLETADO CAIXA - ENCARGOS COMPLEMENTARES)</t>
  </si>
  <si>
    <t>SEGURO - MENSALISTA (COLETADO CAIXA - ENCARGOS COMPLEMENTARES)</t>
  </si>
  <si>
    <t>SEIXO ROLADO PARA APLICACAO EM CONCRETO (POSTO PEDREIRA/FORNECEDOR, SEM FRETE)</t>
  </si>
  <si>
    <t>SELADOR ACRILICO OPACO PREMIUM INTERIOR/EXTERIOR</t>
  </si>
  <si>
    <t>SELADOR HORIZONTAL PARA FITA DE ACO 1" (25 MM)</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</si>
  <si>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</si>
  <si>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</si>
  <si>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</si>
  <si>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</si>
  <si>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310ML</t>
  </si>
  <si>
    <t>SELANTE MONOCOMPONENTE A BASE DE SILICONE DE BAIXO MODULO, PARA JUNTAS DE PAVIMENTACAO</t>
  </si>
  <si>
    <t>SELANTE TIPO VEDA CALHA PARA METAL E FIBROCIMENTO</t>
  </si>
  <si>
    <t>SELIM PVC, COM TRAVA, JE, 90 GRAUS, DN 125 X 100 MM OU 150 X 100 MM, PARA REDE COLETORA ESGOTO</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</si>
  <si>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</si>
  <si>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</si>
  <si>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</si>
  <si>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</si>
  <si>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</si>
  <si>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</si>
  <si>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</si>
  <si>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</si>
  <si>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</si>
  <si>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</si>
  <si>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(HORISTA)</t>
  </si>
  <si>
    <t>SERRALHEIRO (MENSALISTA)</t>
  </si>
  <si>
    <t>SERVENTE DE OBRAS (HORISTA)</t>
  </si>
  <si>
    <t>SERVENTE DE OBRAS (MENSALISTA)</t>
  </si>
  <si>
    <t>SERVICO DE BOMBEAMENTO DE CONCRETO COM CONSUMO MINIMO DE 40 M3, (DISPONIBILIZACAO DE BOMBA), SEM O LANCAMENTO</t>
  </si>
  <si>
    <t>SIFAO / TUBO SINFONADO EXTENSIVEL/SANFONADO, UNIVERSAL/ SIMPLES, ENTRE *50 A 70* CM, DE PLASTICO BRANCO</t>
  </si>
  <si>
    <t>SIFAO EM METAL CROMADO PARA PIA AMERICANA, 1.1/2 X 1.1/2"</t>
  </si>
  <si>
    <t>SIFAO EM METAL CROMADO PARA PIA AMERICANA, 1.1/2 X 2"</t>
  </si>
  <si>
    <t>SIFAO EM METAL CROMADO PARA PIA OU LAVATORIO, 1 X 1.1/2"</t>
  </si>
  <si>
    <t>SIFAO EM METAL CROMADO PARA TANQUE, 1.1/4 X 1.1/2"</t>
  </si>
  <si>
    <t>SIFAO PLASTICO EXTENSIVEL UNIVERSAL, TIPO COPO</t>
  </si>
  <si>
    <t>SIFAO PLASTICO TIPO COPO PARA PIA AMERICANA 1.1/2 X 1.1/2"</t>
  </si>
  <si>
    <t>SIFAO PLASTICO TIPO COPO PARA PIA OU LAVATORIO, 1 X 1.1/2"</t>
  </si>
  <si>
    <t>SIFAO PLASTICO TIPO COPO PARA TANQUE, 1.1/4 X 1.1/2"</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</si>
  <si>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</si>
  <si>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</si>
  <si>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</si>
  <si>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</si>
  <si>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</si>
  <si>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</si>
  <si>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 / ESTOPA SISAL PARA GESSO</t>
  </si>
  <si>
    <t>SOLDA EM BARRA DE ESTANHO-CHUMBO 50/50</t>
  </si>
  <si>
    <t>SOLDA EM VARETA FOSCOPER, D = *2,5* MM X COMPRIMENTO 500 MM</t>
  </si>
  <si>
    <t>SOLDA ESTANHO/COBRE PARA CONEXOES DE COBRE, FIO 2,5 MM, CARRETEL 500 GR (SEM CHUMBO)</t>
  </si>
  <si>
    <t>SOLDADOR (HORISTA)</t>
  </si>
  <si>
    <t>SOLDADOR (MENSALISTA)</t>
  </si>
  <si>
    <t>SOLDADOR ELETRICO (PARA SOLDA A SER TESTADA COM RAIOS "X") (HORISTA)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</si>
  <si>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</si>
  <si>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</si>
  <si>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</si>
  <si>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</si>
  <si>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</si>
  <si>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</si>
  <si>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PREPARADORA / LIMPADORA PARA PVC, FRASCO COM 1000 CM3</t>
  </si>
  <si>
    <t>SOLVENTE PARA COLA A BASE DE RESINA SINTETICA (PARA COLA DE LAMINADO MELAMINICO E OUTRAS SUPERFICIES)</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</si>
  <si>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</si>
  <si>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</si>
  <si>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</si>
  <si>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</si>
  <si>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</si>
  <si>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BULBO AMARELO DE RESPOSTA RAPIDA, 79 GRAUS CELSIUS, ACABAMENTO CROMADO, D = 20 MM (3/4")</t>
  </si>
  <si>
    <t>SPRINKLER TIPO PENDENTE, BULBO AMARELO DE RESPOSTA RAPIDA, 79 GRAUS CELSIUS, ACABAMENTO NATURAL OU CROMADO, D = 15 MM (1/2")</t>
  </si>
  <si>
    <t>SPRINKLER TIPO PENDENTE, BULBO AMARELO DE RESPOSTA RAPIDA, 79 GRAUS CELSIUS, ACABAMENTO NATURAL, D = 20 MM (3/4")</t>
  </si>
  <si>
    <t>SPRINKLER TIPO PENDENTE, BULBO VERMELHO DE RESPOSTA RAPIDA, 68 GRAUS CELSIUS, ACABAMENTO CROMADO, D = 15 MM (1/2")</t>
  </si>
  <si>
    <t>SPRINKLER TIPO PENDENTE, BULBO VERMELHO DE RESPOSTA RAPIDA, 68 GRAUS CELSIUS, ACABAMENTO CROMADO, D = 20 MM (3/4")</t>
  </si>
  <si>
    <t>SPRINKLER TIPO PENDENTE, BULBO VERMELHO DE RESPOSTA RAPIDA, 68 GRAUS CELSIUS, ACABAMENTO NATURAL, D = 20 MM (3/4")</t>
  </si>
  <si>
    <t>SPRINKLER TIPO PENDENTE, BULBO VERMELHO RESPOSTA RAPIDA, 68 GRAUS CELSIUS, ACABAMENTO NATURAL, D = 15 MM (1/2")</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</si>
  <si>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</si>
  <si>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</si>
  <si>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</si>
  <si>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</si>
  <si>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</si>
  <si>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</si>
  <si>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</si>
  <si>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</si>
  <si>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</si>
  <si>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PLUVIAL PREDIAL</t>
  </si>
  <si>
    <t>SUPORTE PARA CALHA DE 150 MM EM ACO GALVANIZADO</t>
  </si>
  <si>
    <t>SUPORTE PARA TUBO DIAMETRO NOMINAL 2", COM ROSCA MECANICA</t>
  </si>
  <si>
    <t>SURF DUPLO, EM TUBO DE ACO CARBONO, PINTURA NO PROCESSO ELETROSTATICO - EQUIPAMENTO DE GINASTICA PARA ACADEMIA AO AR LIVRE / ACADEMIA DA TERCEIRA IDADE - ATI</t>
  </si>
  <si>
    <t>TABUA *2,5 X 15 CM EM PINUS, MISTA OU EQUIVALENTE DA REGIAO - BRUTA</t>
  </si>
  <si>
    <t>TABUA *2,5 X 23* CM EM PINUS, MISTA OU EQUIVALENTE DA REGIAO - BRUTA</t>
  </si>
  <si>
    <t>TABUA *2,5 X 30 CM EM PINUS, MISTA OU EQUIVALENTE DA REGIAO - BRUTA</t>
  </si>
  <si>
    <t>TABUA APARELHADA *2,5 X 15* CM, EM MACARANDUBA/MASSARANDUBA, ANGELIM OU EQUIVALENTE DA REGIAO</t>
  </si>
  <si>
    <t>TABUA APARELHADA *2,5 X 25* CM, EM MACARANDUBA/MASSARANDUBA, ANGELIM OU EQUIVALENTE DA REGIAO</t>
  </si>
  <si>
    <t>TABUA APARELHADA *2,5 X 30* CM, EM MACARANDUBA/MASSARANDUBA, ANGELIM OU EQUIVALENTE DA REGIAO</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</si>
  <si>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</si>
  <si>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</si>
  <si>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</si>
  <si>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NAO APARELHADA *2,5 X 15* CM, EM MACARANDUBA/MASSARANDUBA, ANGELIM OU EQUIVALENTE DA REGIAO - BRUTA</t>
  </si>
  <si>
    <t>TABUA NAO APARELHADA *2,5 X 20* CM, EM MACARANDUBA/MASSARANDUBA, ANGELIM OU EQUIVALENTE DA REGIAO - BRUTA</t>
  </si>
  <si>
    <t>TABUA NAO APARELHADA *2,5 X 30* CM, EM MACARANDUBA/MASSARANDUBA, ANGELIM OU EQUIVALENTE DA REGIAO - BRUTA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</si>
  <si>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</si>
  <si>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</si>
  <si>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</si>
  <si>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</si>
  <si>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</si>
  <si>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</si>
  <si>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</si>
  <si>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</si>
  <si>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</si>
  <si>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</si>
  <si>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</si>
  <si>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</si>
  <si>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</si>
  <si>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</si>
  <si>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</si>
  <si>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</si>
  <si>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</si>
  <si>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</si>
  <si>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</si>
  <si>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</si>
  <si>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</si>
  <si>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 PARA CONDULETE, EM PVC, PARA 1 INTERRUPTOR</t>
  </si>
  <si>
    <t>TAMPA PARA CONDULETE, EM PVC, PARA 1 MODULO RJ</t>
  </si>
  <si>
    <t>TAMPA PARA CONDULETE, EM PVC, PARA 2 MODULOS RJ</t>
  </si>
  <si>
    <t>TAMPA PARA CONDULETE, EM PVC, PARA TOMADA HEXAGONAL</t>
  </si>
  <si>
    <t>TAMPAO / CAP, ROSCA MACHO, DN 1", PARA TUBO PEX PARA INST. AGUA QUENTE/FRIA</t>
  </si>
  <si>
    <t>TAMPAO / CAP, ROSCA MACHO, DN 3/4", PARA TUBO PEX PARA INST. AGUA QUENTE/FRIA</t>
  </si>
  <si>
    <t>TAMPAO / TERMINAL / PLUG, D = 1 1/4", PARA DUTO CORRUGADO PEAD (CABEAMENTO SUBTERRANEO)</t>
  </si>
  <si>
    <t>TAMPAO / TERMINAL / PLUG, D = 2", PARA DUTO CORRUGADO PEAD (CABEAMENTO SUBTERRANEO)</t>
  </si>
  <si>
    <t>TAMPAO / TERMINAL / PLUG, D = 3", PARA DUTO CORRUGADO PEAD (CABEAMENTO SUBTERRANEO)</t>
  </si>
  <si>
    <t>TAMPAO / TERMINAL / PLUG, D = 4",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</si>
  <si>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</si>
  <si>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</si>
  <si>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COM BASE / REQUADRO, CLASSE A15 CARGA MAX 1,5 T, *200 X 200* MM (COM INSCRICAO EM RELEVO DO TIPO DE REDE)</t>
  </si>
  <si>
    <t>TAMPAO FOFO ARTICULADO P/ REGISTRO, COM BASE / REQUADRO, CLASSE A15 CARGA MAXIMA 1,5 T, *400 X 400* MM (COM INSCRICAO EM RELEVO DO TIPO DE REDE)</t>
  </si>
  <si>
    <t>TAMPAO FOFO ARTICULADO, COM BASE / REQUADRO, CLASSE B125 CARGA MAX 12,5 T, REDONDO, TAMPA 600 MM (COM INSCRICAO EM RELEVO DO TIPO DE REDE)</t>
  </si>
  <si>
    <t>TAMPAO FOFO ARTICULADO, COM BASE / REQUADRO, CLASSE D400 CARGA MAX 40 T, REDONDO, TAMPA 600 MM (COM INSCRICAO EM RELEVO DO TIPO DE REDE)</t>
  </si>
  <si>
    <t>TAMPAO FOFO SIMPLES COM BASE / REQUADRO, CLASSE A15 CARGA MAX. 1,5 T, 300 X 300 MM (COM INSCRICAO EM RELEVO DO TIPO DE REDE)</t>
  </si>
  <si>
    <t>TAMPAO FOFO SIMPLES COM BASE / REQUADRO, CLASSE A15 CARGA MAX. 1,5 T, 400 X 400 MM (COM INSCRICAO EM RELEVO DO TIPO DE REDE)</t>
  </si>
  <si>
    <t>TAMPAO FOFO SIMPLES COM BASE / REQUADRO, CLASSE A15 CARGA MAX. 1,5 T, 400 X 600 MM (COM INSCRICAO EM RELEVO DO TIPO DE REDE)</t>
  </si>
  <si>
    <t>TAMPAO FOFO SIMPLES COM BASE / REQUADRO, CLASSE B125 CARGA MAX. 12,5 T, REDONDO, TAMPA 500 MM (COM INSCRICAO EM RELEVO DO TIPO DE REDE)</t>
  </si>
  <si>
    <t>TAMPAO FOFO SIMPLES COM BASE / REQUADRO, CLASSE B125 CARGA MAX. 12,5 T, REDONDO, TAMPA 600 MM (COM INSCRICAO EM RELEVO DO TIPO DE REDE)</t>
  </si>
  <si>
    <t>TAMPAO FOFO SIMPLES COM BASE / REQUADRO, CLASSE D400 CARGA MAX. 40 T, REDONDO, TAMPA 600 MM (COM INSCRICAO EM RELEVO DO TIPO DE REDE)</t>
  </si>
  <si>
    <t>TAMPAO FOFO SIMPLES COM BASE / REQUADRO, CLASSE D400 CARGA MAX. 40 T, REDONDO, TAMPA 900 MM (COM INSCRICAO EM RELEVO DO TIPO DE REDE)</t>
  </si>
  <si>
    <t>TAMPAO FOFO SIMPLES COM BASE / REQUADRO, R-2, CLASSE A15 CARGA MAX. 1,5 T, 550 X 1100 MM (COM INSCRICAO EM RELEVO DO TIPO DE REDE)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</si>
  <si>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</si>
  <si>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</si>
  <si>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</si>
  <si>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</si>
  <si>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</si>
  <si>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</si>
  <si>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</si>
  <si>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</si>
  <si>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</si>
  <si>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LOUCA BRANCA, COM COLUNA, *30* L</t>
  </si>
  <si>
    <t>TANQUE DE LOUCA BRANCA, SUSPENSO, *20*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</si>
  <si>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</si>
  <si>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</si>
  <si>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</si>
  <si>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</si>
  <si>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TARIFA "A" ENTRE 0 E 20M3 FORNECIMENTO D'AGUA</t>
  </si>
  <si>
    <t>TARJETA LIVRE / OCUPADO PARA PORTA DE BANHEIRO, CORPO EM ZAMAC E ESPELHO EM LATAO</t>
  </si>
  <si>
    <t>TARUGO DELIMITADOR DE PROFUNDIDADE EM ESPUMA DE POLIETILENO DE BAIXA DENSIDADE 10 MM, CINZA</t>
  </si>
  <si>
    <t>TE 45 GRAUS DE FERRO GALVANIZADO, COM ROSCA BSP, DE 1 1/2"</t>
  </si>
  <si>
    <t>TE 45 GRAUS DE FERRO GALVANIZADO, COM ROSCA BSP, DE 1 1/4"</t>
  </si>
  <si>
    <t>TE 45 GRAUS DE FERRO GALVANIZADO, COM ROSCA BSP, DE 1"</t>
  </si>
  <si>
    <t>TE 45 GRAUS DE FERRO GALVANIZADO, COM ROSCA BSP, DE 1/2"</t>
  </si>
  <si>
    <t>TE 45 GRAUS DE FERRO GALVANIZADO, COM ROSCA BSP, DE 2 1/2"</t>
  </si>
  <si>
    <t>TE 45 GRAUS DE FERRO GALVANIZADO, COM ROSCA BSP, DE 2"</t>
  </si>
  <si>
    <t>TE 45 GRAUS DE FERRO GALVANIZADO, COM ROSCA BSP, DE 3"</t>
  </si>
  <si>
    <t>TE 45 GRAUS DE FERRO GALVANIZADO, COM ROSCA BSP, DE 3/4"</t>
  </si>
  <si>
    <t>TE 45 GRAUS DE FERRO GALVANIZADO, COM ROSCA BSP, DE 4"</t>
  </si>
  <si>
    <t>TE 90 GRAUS EM ACO CARBONO, SOLDAVEL, PRESSAO 3.000 LBS, DN 1 1/2"</t>
  </si>
  <si>
    <t>TE 90 GRAUS EM ACO CARBONO, SOLDAVEL, PRESSAO 3.000 LBS, DN 1 1/4"</t>
  </si>
  <si>
    <t>TE 90 GRAUS EM ACO CARBONO, SOLDAVEL, PRESSAO 3.000 LBS, DN 1"</t>
  </si>
  <si>
    <t>TE 90 GRAUS EM ACO CARBONO, SOLDAVEL, PRESSAO 3.000 LBS, DN 1/2"</t>
  </si>
  <si>
    <t>TE 90 GRAUS EM ACO CARBONO, SOLDAVEL, PRESSAO 3.000 LBS, DN 2 1/2"</t>
  </si>
  <si>
    <t>TE 90 GRAUS EM ACO CARBONO, SOLDAVEL, PRESSAO 3.000 LBS, DN 2"</t>
  </si>
  <si>
    <t>TE 90 GRAUS EM ACO CARBONO, SOLDAVEL, PRESSAO 3.000 LBS, DN 3"</t>
  </si>
  <si>
    <t>TE 90 GRAUS EM ACO CARBONO, SOLDAVEL, PRESSAO 3.000 LBS, DN 3/4"</t>
  </si>
  <si>
    <t>TE CPVC, SOLDAVEL, 90 GRAUS, 114 MM, PARA AGUA QUENTE PREDIAL</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</si>
  <si>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</si>
  <si>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</si>
  <si>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</si>
  <si>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</si>
  <si>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</si>
  <si>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</si>
  <si>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</si>
  <si>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</si>
  <si>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SEM ANEL DE SOLDA, BOLSA X BOLSA X BOLSA, 104 MM</t>
  </si>
  <si>
    <t>TE DE COBRE SEM ANEL DE SOLDA, BOLSA X BOLSA X BOLSA, 15 MM</t>
  </si>
  <si>
    <t>TE DE COBRE SEM ANEL DE SOLDA, BOLSA X BOLSA X BOLSA, 22 MM</t>
  </si>
  <si>
    <t>TE DE COBRE SEM ANEL DE SOLDA, BOLSA X BOLSA X BOLSA, 28 MM</t>
  </si>
  <si>
    <t>TE DE COBRE SEM ANEL DE SOLDA, BOLSA X BOLSA X BOLSA, 35 MM</t>
  </si>
  <si>
    <t>TE DE COBRE SEM ANEL DE SOLDA, BOLSA X BOLSA X BOLSA, 42 MM</t>
  </si>
  <si>
    <t>TE DE COBRE SEM ANEL DE SOLDA, BOLSA X BOLSA X BOLSA, 54 MM</t>
  </si>
  <si>
    <t>TE DE COBRE SEM ANEL DE SOLDA, BOLSA X BOLSA X BOLSA, 66 MM</t>
  </si>
  <si>
    <t>TE DE COBRE SEM ANEL DE SOLDA, BOLSA X BOLSA X BOLSA, 79 MM</t>
  </si>
  <si>
    <t>TE DE FERRO GALVANIZADO, DE 1 1/2"</t>
  </si>
  <si>
    <t>TE DE FERRO GALVANIZADO, DE 1 1/4"</t>
  </si>
  <si>
    <t>TE DE FERRO GALVANIZADO, DE 1"</t>
  </si>
  <si>
    <t>TE DE FERRO GALVANIZADO, DE 1/2"</t>
  </si>
  <si>
    <t>TE DE FERRO GALVANIZADO, DE 2 1/2"</t>
  </si>
  <si>
    <t>TE DE FERRO GALVANIZADO, DE 2"</t>
  </si>
  <si>
    <t>TE DE FERRO GALVANIZADO, DE 3"</t>
  </si>
  <si>
    <t>TE DE FERRO GALVANIZADO, DE 3/4"</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</si>
  <si>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</si>
  <si>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</si>
  <si>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</si>
  <si>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</si>
  <si>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</si>
  <si>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</si>
  <si>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</si>
  <si>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</si>
  <si>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1.1/2" X 3/4",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</si>
  <si>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</si>
  <si>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</si>
  <si>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</si>
  <si>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</si>
  <si>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</si>
  <si>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</si>
  <si>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</si>
  <si>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</si>
  <si>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</si>
  <si>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</si>
  <si>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</si>
  <si>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</si>
  <si>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</si>
  <si>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</si>
  <si>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</si>
  <si>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</si>
  <si>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</si>
  <si>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</si>
  <si>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3/4" X 1/2"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</si>
  <si>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</si>
  <si>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</si>
  <si>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</si>
  <si>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</si>
  <si>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</si>
  <si>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</si>
  <si>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PBA, BBB, JE, DN 100 X 50 / DE 110 X 60 MM, PARA REDE DE AGUA</t>
  </si>
  <si>
    <t>TE DE REDUCAO, PVC PBA, BBB, JE, DN 100 X 75 / DE 110 X 85 MM, PARA REDE DE AGUA</t>
  </si>
  <si>
    <t>TE DE REDUCAO, PVC PBA, BBB, JE, DN 75 X 50 / DE 85 X 60 MM, PARA REDE DE AGUA</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</si>
  <si>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</si>
  <si>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</si>
  <si>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</si>
  <si>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</si>
  <si>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</si>
  <si>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</si>
  <si>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</si>
  <si>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</si>
  <si>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</si>
  <si>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</si>
  <si>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 63 X 20 MM - LIGACAO PREDIAL DE AGUA</t>
  </si>
  <si>
    <t>TE DE SERVICO INTEGRADO, EM POLIPROPILENO (PP), PARA TUBOS EM PEAD/PVC, 60 X 20 MM - LIGACAO PREDIAL DE AGUA</t>
  </si>
  <si>
    <t>TE DE SERVICO INTEGRADO, EM POLIPROPILENO (PP), PARA TUBOS EM PEAD/PVC, 60 X 32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</si>
  <si>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</si>
  <si>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</si>
  <si>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</si>
  <si>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</si>
  <si>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</si>
  <si>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</si>
  <si>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</si>
  <si>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</si>
  <si>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</si>
  <si>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</si>
  <si>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</si>
  <si>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SEM ANEL DE SOLDA, ROSCA F X BOLSA X ROSCA F, 1/2" X 15 X 1/2"</t>
  </si>
  <si>
    <t>TE DUPLA CURVA BRONZE/LATAO SEM ANEL DE SOLDA, ROSCA F X BOLSA X ROSCA F, 3/4" X 22 X 3/4"</t>
  </si>
  <si>
    <t>TE METALICO, PARA CONEXAO COM ANEL DESLIZANTE, DN 16 MM, EM TUBO PEX PARA INST. AGUA QUENTE/FRIA</t>
  </si>
  <si>
    <t>TE METALICO, PARA CONEXAO COM ANEL DESLIZANTE, DN 20 MM, EM TUBO PEX PARA INST. AGUA QUENTE/FRIA</t>
  </si>
  <si>
    <t>TE METALICO, PARA CONEXAO COM ANEL DESLIZANTE, DN 25 MM, EM TUBO PEX PARA INST. AGUA QUENTE/FRIA</t>
  </si>
  <si>
    <t>TE METALICO, PARA CONEXAO COM ANEL DESLIZANTE, DN 32 MM, EM TUBO PEX PARA INST. AGUA QUENTE/FRIA</t>
  </si>
  <si>
    <t>TE MISTURADOR COM INSERTO METALICO, FEMEA, PPR, DN 25 MM X 3/4", PARA AGUA QUENTE E FRIA PREDIAL</t>
  </si>
  <si>
    <t>TE MISTURADOR DE TRANSICAO, CPVC, COM ROSCA, 22 MM X 3/4", PARA AGUA QUENTE</t>
  </si>
  <si>
    <t>TE MISTURADOR, CPVC, SOLDAVEL, 15 MM, PARA AGUA QUENTE</t>
  </si>
  <si>
    <t>TE MISTURADOR, CPVC, SOLDAVEL, 22 MM, PARA AGUA QUENTE</t>
  </si>
  <si>
    <t>TE MISTURADOR, PPR, F/M/M, DN 20 X 20 MM, PARA AGUA QUENTE PREDIAL</t>
  </si>
  <si>
    <t>TE MISTURADOR, PPR, F/M/M, DN 25 X 25 MM, PARA AGUA QUENTE PREDIAL</t>
  </si>
  <si>
    <t>TE NORMAL, PPR, F/F/F, SOLDAVEL, 90 GRAUS, DN 110 X 110 X 110 MM, PARA AGUA QUENTE PREDIAL</t>
  </si>
  <si>
    <t>TE NORMAL, PPR, F/F/F, SOLDAVEL, 90 GRAUS, DN 20 X 20 X 20 MM, PARA AGUA QUENTE PREDIAL</t>
  </si>
  <si>
    <t>TE NORMAL, PPR, F/F/F, SOLDAVEL, 90 GRAUS, DN 25 X 25 X 25 MM, PARA AGUA QUENTE PREDIAL</t>
  </si>
  <si>
    <t>TE NORMAL, PPR, F/F/F, SOLDAVEL, 90 GRAUS, DN 32 X 32 X 32 MM, PARA AGUA QUENTE PREDIAL</t>
  </si>
  <si>
    <t>TE NORMAL, PPR, F/F/F, SOLDAVEL, 90 GRAUS, DN 40 X 40 X 40 MM, PARA AGUA QUENTE PREDIAL</t>
  </si>
  <si>
    <t>TE NORMAL, PPR, F/F/F, SOLDAVEL, 90 GRAUS, DN 50 X 50 X 50 MM, PARA AGUA QUENTE PREDIAL</t>
  </si>
  <si>
    <t>TE NORMAL, PPR, F/F/F, SOLDAVEL, 90 GRAUS, DN 63 X 63 X 63 MM, PARA AGUA QUENTE PREDIAL</t>
  </si>
  <si>
    <t>TE NORMAL, PPR, F/F/F, SOLDAVEL, 90 GRAUS, DN 75 X 75 X 75 MM, PARA AGUA QUENTE PREDIAL</t>
  </si>
  <si>
    <t>TE NORMAL, PPR, F/F/F,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</si>
  <si>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</si>
  <si>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</si>
  <si>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</si>
  <si>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</si>
  <si>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</si>
  <si>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</si>
  <si>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</si>
  <si>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</si>
  <si>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</si>
  <si>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</si>
  <si>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</si>
  <si>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</si>
  <si>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</si>
  <si>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</si>
  <si>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</si>
  <si>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</si>
  <si>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</si>
  <si>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ROSCA FEMEA, METALICO, PARA CONEXAO COM ANEL DESLIZANTE, DN 16 MM X 1/2", EM TUBO PEX PARA INST. AGUA QUENTE/FRIA</t>
  </si>
  <si>
    <t>TE ROSCA FEMEA, METALICO, PARA CONEXAO COM ANEL DESLIZANTE, DN 20 MM X 1/2", EM TUBO PEX PARA INST. AGUA QUENTE/FRIA</t>
  </si>
  <si>
    <t>TE ROSCA FEMEA, METALICO, PARA CONEXAO COM ANEL DESLIZANTE, DN 25 MM X 3/4", EM TUBO PEX PARA INST. AGUA QUENTE/FRIA</t>
  </si>
  <si>
    <t>TE SANITARIO DE REDUCAO, PVC, DN 100 X 50 MM, SERIE NORMAL, PARA ESGOTO PREDIAL</t>
  </si>
  <si>
    <t>TE SANITARIO DE REDUCAO, PVC, DN 100 X 75 MM, SERIE NORMAL PARA ESGOTO PREDIAL</t>
  </si>
  <si>
    <t>TE SANITARIO, PVC, DN 100 X 100 MM, SERIE NORMAL, PARA ESGOTO PREDIAL</t>
  </si>
  <si>
    <t>TE SANITARIO, PVC, DN 40 X 40 MM, SERIE NORMAL, PARA ESGOTO PREDIAL</t>
  </si>
  <si>
    <t>TE SANITARIO, PVC, DN 50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</si>
  <si>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</si>
  <si>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</si>
  <si>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</si>
  <si>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</si>
  <si>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</si>
  <si>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</si>
  <si>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</si>
  <si>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</si>
  <si>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</si>
  <si>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</si>
  <si>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PLASTICO, DN 16 MM, PARA CONEXAO COM CRIMPAGEM, EM TUBO PEX PARA INST. AGUA QUENTE/FRIA</t>
  </si>
  <si>
    <t>TE, PLASTICO, DN 20 MM, PARA CONEXAO COM CRIMPAGEM, EM TUBO PEX PARA INST. AGUA QUENTE/FRIA</t>
  </si>
  <si>
    <t>TE, PLASTICO, DN 25 MM, PARA CONEXAO COM CRIMPAGEM, EM TUBO PEX PARA INST. AGUA QUENTE/FRIA</t>
  </si>
  <si>
    <t>TE, PLASTICO, DN 32 MM, PARA CONEXAO COM CRIMPAGEM, EM TUBO PEX PARA INST. AGUA QUENTE/FRIA</t>
  </si>
  <si>
    <t>TE, PVC PBA, BBB, 90 GRAUS, DN 100 / DE 110 MM, PARA REDE DE AGUA</t>
  </si>
  <si>
    <t>TE, PVC PBA, BBB, 90 GRAUS, DN 50 / DE 60 MM, PARA REDE DE AGUA</t>
  </si>
  <si>
    <t>TE, PVC PBA, BBB, 90 GRAUS, DN 75 / DE 85 MM, PARA REDE DE AGUA</t>
  </si>
  <si>
    <t>TE, PVC, 90 GRAUS, BBB, JE, DN 200 MM, PARA REDE COLETORA ESGOTO</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</si>
  <si>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</si>
  <si>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</si>
  <si>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</si>
  <si>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</si>
  <si>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</si>
  <si>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TECNICO DE EDIFICACOES (HORISTA)</t>
  </si>
  <si>
    <t>TECNICO DE EDIFICACOES (MENSALISTA)</t>
  </si>
  <si>
    <t>TECNICO EM LABORATORIO E CAMPO DE CONSTRUCAO CIVIL (HORISTA)</t>
  </si>
  <si>
    <t>TECNICO EM LABORATORIO E CAMPO DE CONSTRUCAO CIVIL (MENSALISTA)</t>
  </si>
  <si>
    <t>TECNICO EM SEGURANCA DO TRABALHO (HORISTA)</t>
  </si>
  <si>
    <t>TECNICO EM SEGURANCA DO TRABALHO (MENSALISTA)</t>
  </si>
  <si>
    <t>TECNICO EM SONDAGEM (HORISTA)</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</si>
  <si>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</si>
  <si>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</si>
  <si>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10,5* CM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</si>
  <si>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</si>
  <si>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</si>
  <si>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</si>
  <si>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</si>
  <si>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</si>
  <si>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</si>
  <si>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</si>
  <si>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</si>
  <si>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</si>
  <si>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</si>
  <si>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</si>
  <si>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</si>
  <si>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</si>
  <si>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</si>
  <si>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</si>
  <si>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</si>
  <si>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</si>
  <si>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</si>
  <si>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</si>
  <si>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</si>
  <si>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</si>
  <si>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</si>
  <si>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</si>
  <si>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</si>
  <si>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</si>
  <si>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</si>
  <si>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</si>
  <si>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</si>
  <si>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</si>
  <si>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</si>
  <si>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</si>
  <si>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</si>
  <si>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</si>
  <si>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</si>
  <si>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NAO ESMALTADA, TIPO ROMANA, AMERICANA, PORTUGUESA, FRANCESA, COMPRIMENTO DE *41* CM, RENDIMENTO DE *16* TELHAS/M2</t>
  </si>
  <si>
    <t>TELHA DE CONCRETO TIPO CLASSICA, COR CINZA, COMPRIMENTO DE *42* CM, RENDIMENTO DE *10* TELHAS/M2</t>
  </si>
  <si>
    <t>TELHA DE FIBRA DE VIDRO ONDULADA, TRANSLUCIDA / INCOLOR, E = *0,6* MM, DE *0,50 X 2,44* M (L X C)</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</si>
  <si>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</si>
  <si>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</si>
  <si>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</si>
  <si>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</si>
  <si>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</si>
  <si>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</si>
  <si>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</si>
  <si>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</si>
  <si>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</si>
  <si>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</si>
  <si>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</si>
  <si>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</si>
  <si>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</si>
  <si>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</si>
  <si>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</si>
  <si>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</si>
  <si>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</si>
  <si>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</si>
  <si>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</si>
  <si>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</si>
  <si>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</si>
  <si>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</si>
  <si>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</si>
  <si>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</si>
  <si>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</si>
  <si>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</si>
  <si>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</si>
  <si>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</si>
  <si>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</si>
  <si>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</si>
  <si>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</si>
  <si>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</si>
  <si>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</si>
  <si>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</si>
  <si>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POLIISOCIANURATO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</si>
  <si>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</si>
  <si>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</si>
  <si>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</si>
  <si>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</si>
  <si>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</si>
  <si>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</si>
  <si>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</si>
  <si>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 / TELHADISTA (HORISTA)</t>
  </si>
  <si>
    <t>TELHADOR / TELHADISTA (MENSALISTA)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</si>
  <si>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</si>
  <si>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</si>
  <si>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</si>
  <si>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</si>
  <si>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</si>
  <si>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</si>
  <si>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</si>
  <si>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</si>
  <si>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</si>
  <si>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</si>
  <si>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</si>
  <si>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</si>
  <si>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</si>
  <si>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</si>
  <si>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1 CABO, PARA CABOS DE 4 A 10 MM2, COM 2 FUROS PARA FIXACAO</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</si>
  <si>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</si>
  <si>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</si>
  <si>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</si>
  <si>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</si>
  <si>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</si>
  <si>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</si>
  <si>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</si>
  <si>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</si>
  <si>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</si>
  <si>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</si>
  <si>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</si>
  <si>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</si>
  <si>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</si>
  <si>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</si>
  <si>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</si>
  <si>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</si>
  <si>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</si>
  <si>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</si>
  <si>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</si>
  <si>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</si>
  <si>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</si>
  <si>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</si>
  <si>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DE *5,5 X 11 X 23* CM (L X A X C), COM 21 FUROS</t>
  </si>
  <si>
    <t>TIJOLO CERAMICO MACICO APARENTE 2 FUROS DE *6,5 X 10 X 20* CM (L X A X C)</t>
  </si>
  <si>
    <t>TIJOLO CERAMICO MACICO APARENTE DE *6 X 12 X 24* CM (L X A X C)</t>
  </si>
  <si>
    <t>TIJOLO CERAMICO MACICO COMUM DE *5 X 10 X 20* CM (L X A X C)</t>
  </si>
  <si>
    <t>TIJOLO CERAMICO REFRATARIO DE *2,5 X 11,4 X 22,9* CM (L X A X C)</t>
  </si>
  <si>
    <t>TIJOLO CERAMICO REFRATARIO DE *6,3 X 11,4 X 22,9* CM (L X A X C)</t>
  </si>
  <si>
    <t>TIL CONDOMINIAL, PVC, DN 100 X 100 MM, PARA REDE COLETORA DE ESGOTO</t>
  </si>
  <si>
    <t>TIL PARA LIGACAO PREDIAL, EM PVC, JE, BBB, DN 100 X 100 MM, PARA REDE COLETORA ESGOTO</t>
  </si>
  <si>
    <t>TIL RADIAL, PVC, JE, BBB, DN 300 X 200 MM, PARA REDE COLETORA DE ESGOTO (NBR 10.569)</t>
  </si>
  <si>
    <t>TINTA / REVESTIMENTO A BASE DE RESINA EPOXI COM ALCATRAO, BICOMPONENTE</t>
  </si>
  <si>
    <t>TINTA A BASE DE RESINA ACRILICA EMULSIONADA EM AGUA, PARA SINALIZACAO HORIZONTAL VIARIA (NBR 13699:2012)</t>
  </si>
  <si>
    <t>TINTA A OLEO BRILHANTE, PARA MADEIRAS E METAIS</t>
  </si>
  <si>
    <t>TINTA ACRILICA A BASE DE SOLVENTE, PARA SINALIZACAO HORIZONTAL VIARIA (NBR 11862)</t>
  </si>
  <si>
    <t>TINTA ACRILICA PREMIUM PARA PISO</t>
  </si>
  <si>
    <t>TINTA ASFALTICA IMPERMEABILIZANTE DILUIDA EM SOLVENTE, PARA MATERIAIS CIMENTICIOS, METAL E MADEIRA</t>
  </si>
  <si>
    <t>TINTA ASFALTICA IMPERMEABILIZANTE DISPERSA EM AGUA, PARA MATERIAIS CIMENTICIOS</t>
  </si>
  <si>
    <t>TINTA BORRACHA CLORADA, ACABAMENTO SEMIBRILHO, QUALQUER COR</t>
  </si>
  <si>
    <t>TINTA EPOXI BASE AGUA PREMIUM, BRANCA</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</si>
  <si>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</si>
  <si>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</si>
  <si>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</si>
  <si>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</si>
  <si>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</si>
  <si>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</si>
  <si>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TINTA ESMALTE SINTETICO PREMIUM FOSCO</t>
  </si>
  <si>
    <t>TINTA ESMALTE SINTETICO STANDARD ACETINADO</t>
  </si>
  <si>
    <t>TINTA ESMALTE SINTETICO STANDARD BRILHANTE</t>
  </si>
  <si>
    <t>TINTA ESMALTE SINTETICO STANDARD FOSCO</t>
  </si>
  <si>
    <t>TINTA LATEX ACRILICA ECONOMICA, COR BRANCA</t>
  </si>
  <si>
    <t>TINTA LATEX ACRILICA PREMIUM, COR BRANCO FOSCO</t>
  </si>
  <si>
    <t>TINTA LATEX ACRILICA STANDARD, COR BRANCA</t>
  </si>
  <si>
    <t>TINTA LATEX ACRILICA SUPER PREMIUM, COR BRANCO FOSCO</t>
  </si>
  <si>
    <t>TINTA MINERAL IMPERMEAVEL EM PO, BRANCA</t>
  </si>
  <si>
    <t>TINTA/RESINA ACRILICA PREMIUM PARA CERAMICA, PEDRAS E OUTROS</t>
  </si>
  <si>
    <t>TIRANTE COM ELO, EM ARAME GALVANIZADO RIGIDO, NUMERO 10, COMPRIMENTO 2000 MM, PARA PENDURAL DE FORRO REMOVIVEL</t>
  </si>
  <si>
    <t>TIRANTE EM FERRO GALVANIZADO PARA CONTRAVENTAMENTO DE TELHA CANALETE 90, 1/4" X 400 MM</t>
  </si>
  <si>
    <t>TOALHEIRO PLASTICO TIPO DISPENSER PARA PAPEL TOALHA INTERFOLHADO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</si>
  <si>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</si>
  <si>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</si>
  <si>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</si>
  <si>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</si>
  <si>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</si>
  <si>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</si>
  <si>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</si>
  <si>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</si>
  <si>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</si>
  <si>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</si>
  <si>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</si>
  <si>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</si>
  <si>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</si>
  <si>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TOMADAS (2 MODULOS) 2P+T 10A, 250V, CONJUNTO MONTADO PARA EMBUTIR 4" X 2" (PLACA + SUPORTE + MODULOS)</t>
  </si>
  <si>
    <t>TOPOGRAFO (HORISTA)</t>
  </si>
  <si>
    <t>TOPOGRAFO (MENSALISTA)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</si>
  <si>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</si>
  <si>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</si>
  <si>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1", AGUA FRIA, COM HASTE E TORNEIRA METALICOS E BALAO PLASTICO</t>
  </si>
  <si>
    <t>TORNEIRA DE BOIA CONVENCIONAL PARA CAIXA D'AGUA, 2", AGUA FRIA, COM HASTE E TORNEIRA METALICOS E BALAO PLASTICO</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</si>
  <si>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</si>
  <si>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</si>
  <si>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</si>
  <si>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</si>
  <si>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VAZAO TOTAL PARA CAIXA D'AGUA, AGUA FRIA, BITOLA 1", COM HASTE E TORNEIRA METALICOS E BALAO PLASTICO</t>
  </si>
  <si>
    <t>TORNEIRA DE BOIA VAZAO TOTAL PARA CAIXA D'AGUA, AGUA FRIA, BITOLA 1/2", COM HASTE E TORNEIRA METALICOS E BALAO PLASTICO</t>
  </si>
  <si>
    <t>TORNEIRA DE BOIA VAZAO TOTAL PARA CAIXA D'AGUA, AGUA FRIA, BITOLA 3/4", COM HASTE E TORNEIRA METALICOS E BALAO PLASTICO</t>
  </si>
  <si>
    <t>TORNEIRA DE MESA PARA LAVATORIO, METALICA CROMADA, COM MISTURADOR MONOCOMANDO, BICA BAIXA</t>
  </si>
  <si>
    <t>TORNEIRA DE MESA PARA LAVATORIO, METALICA CROMADA, COM SENSOR DE APROXIMACAO ELETRICO, BIVOLT</t>
  </si>
  <si>
    <t>TORNEIRA DE MESA/BANCADA, PARA LAVATORIO, FIXA, METALICA CROMADA, PADRAO POPULAR, 1/2" OU 3/4"</t>
  </si>
  <si>
    <t>TORNEIRA DE METAL AMARELO, PARA TANQUE / JARDIM, DE PAREDE, COM BICO PLASTICO, CANO CURTO, AREA EXTERNA, PADRAO POPULAR / USO GERAL, 1/2" OU 3/4"</t>
  </si>
  <si>
    <t>TORNEIRA DE METAL AMARELO, PARA TANQUE / JARDIM, DE PAREDE, SEM BICO, CANO CURTO, PADRAO POPULAR / USO GERAL, 1/2" OU 3/4"</t>
  </si>
  <si>
    <t>TORNEIRA ELETRICA DE PAREDE, PLASTICA, BICA ALTA, PARA COZINHA, 5500 W (110/220 V)</t>
  </si>
  <si>
    <t>TORNEIRA METALICA CROMADA CANO CURTO, SEM BICO, SEM AREJADOR, DE PAREDE, PARA TANQUE E USO GERAL, 1/2" OU 3/4"</t>
  </si>
  <si>
    <t>TORNEIRA METALICA CROMADA DE MESA PARA LAVATORIO, BICA ALTA, COM AREJADOR</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</si>
  <si>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</si>
  <si>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</si>
  <si>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t>
  </si>
  <si>
    <t>TORNEIRA METALICA CROMADA DE PAREDE, PARA COZINHA, BICA MOVEL, COM AREJADOR, 1/2" OU 3/4"</t>
  </si>
  <si>
    <t>TORNEIRA METALICA CROMADA PARA JARDIM / TANQUE, COM BICO PLASTICO, CANO LONGO, DE PAREDE, PADRAO POPULAR / USO GERAL, 1/2" OU 3/4"</t>
  </si>
  <si>
    <t>TORNEIRA METALICA CROMADA PARA TANQUE / JARDIM, SEM BICO, CANO LONGO, DE PAREDE, PADRAO POPULAR / USO GERAL, 1/2" OU 3/4"</t>
  </si>
  <si>
    <t>TORNEIRA METALICA CROMADA, CANO CURTO, COM AREJADOR, SEM BICO PLASTICO, DE PAREDE, PARA USO GERAL, 1/2" OU 3/4"</t>
  </si>
  <si>
    <t>TORNEIRA METALICA CROMADA, DE MESA/BANCADA, PARA COZINHA, BICA MOVEL, COM AREJADOR, 1/2" OU 3/4"</t>
  </si>
  <si>
    <t>TORNEIRA METALICA CROMADA, RETA, DE PAREDE, PARA COZINHA, COM AREJADOR, PADRAO POPULAR, 1/2" OU 3/4"</t>
  </si>
  <si>
    <t>TORNEIRA METALICA CROMADA, RETA, DE PAREDE, PARA COZINHA, SEM BICO, SEM AREJADOR, PADRAO POPULAR, 1/2" OU 3/4"</t>
  </si>
  <si>
    <t>TORNEIRA PLASTICA DE BOIA CONVENCIONAL PARA CAIXA DE AGUA, AGUA FRIA, 3/4 ", COM HASTE METALICA E COM TORNEIRA E BALAO PLASTICOS (PADRAO POPULAR)</t>
  </si>
  <si>
    <t>TORNEIRA PLASTICA DE BOIA PARA CAIXA DE DESCARGA, 1/2", BALAO E TORNEIRA PLASTICOS, COM HASTE METALICA</t>
  </si>
  <si>
    <t>TORNEIRA PLASTICA DE MESA, BICA MOVEL, PARA COZINHA 1/2"</t>
  </si>
  <si>
    <t>TORNEIRA PLASTICA PARA TANQUE 1/2" OU 3/4"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</si>
  <si>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</si>
  <si>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</si>
  <si>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</si>
  <si>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</si>
  <si>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</si>
  <si>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</si>
  <si>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</si>
  <si>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</si>
  <si>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</si>
  <si>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</si>
  <si>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</si>
  <si>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</si>
  <si>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 - ENCARGOS COMPLEMENTARES)</t>
  </si>
  <si>
    <t>TRANSPORTE - MENSALISTA (COLETADO CAIXA - ENCARGOS COMPLEMENTARES)</t>
  </si>
  <si>
    <t>TRATOR DE ESTEIRAS, POTENCIA 125 HP, PESO OPERACIONAL DE 12,9 T, COM LAMINA COM CAPACIDADE DE 2,7 M3</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</si>
  <si>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</si>
  <si>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</si>
  <si>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</si>
  <si>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</si>
  <si>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</si>
  <si>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</si>
  <si>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</si>
  <si>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</si>
  <si>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</si>
  <si>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</si>
  <si>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</si>
  <si>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</si>
  <si>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</si>
  <si>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</si>
  <si>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 / PRENDEDOR DE PORTA, EM LATAO CROMADO, MONTADO EM PISO</t>
  </si>
  <si>
    <t>TRAVA-QUEDAS EM ACO PARA CORDA DE 12 MM, EXTENSOR DE 25 X 300 MM, COM MOSQUETAO TIPO GANCHO TRAVA DUPLA</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</si>
  <si>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</si>
  <si>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</si>
  <si>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</si>
  <si>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TRILHO QUADRADO FRISADO PARA RODIZIO (VERGALHAO MACICO), EM ALUMINIO, COM DIMENSOES DE *6 X 6* MM</t>
  </si>
  <si>
    <t>TRINCHA CERDAS GRIS 1.1/2" (38 MM)</t>
  </si>
  <si>
    <t>TROLEY MANUAL CAPACIDADE 1 T</t>
  </si>
  <si>
    <t>TUBO / MANGUEIRA PRETA EM POLIETILENO, LINHA PESADA OU REFORCADA, TIPO ESPAGUETE, PARA INJECAO DE CALDA DE CIMENTO, D = 1/2", ESPESSURA 1,5 MM</t>
  </si>
  <si>
    <t>TUBO 26" EM CHAPA PRETA, E= 3/16", 147 KG/6 M</t>
  </si>
  <si>
    <t>TUBO 30" EM CHAPA PRETA, E= 1/4", 175 KG/6 M</t>
  </si>
  <si>
    <t>TUBO 30" EM CHAPA PRETA, E= 3/8", 177 KG/6 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</si>
  <si>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</si>
  <si>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</si>
  <si>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</si>
  <si>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</si>
  <si>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</si>
  <si>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</si>
  <si>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</si>
  <si>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</si>
  <si>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 1/4", E= *3,56 MM, SCHEDULE 40, *3,38* KG/M</t>
  </si>
  <si>
    <t>TUBO ACO CARBONO SEM COSTURA 1", E= *3,38 MM, SCHEDULE 40, *2,50*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</si>
  <si>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</si>
  <si>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</si>
  <si>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</si>
  <si>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</si>
  <si>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</si>
  <si>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</si>
  <si>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</si>
  <si>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 E= *5,49 MM, SCHEDULE 40, *11,28*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</si>
  <si>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</si>
  <si>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</si>
  <si>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</si>
  <si>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</si>
  <si>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5", E= *6,55 MM, SCHEDULE 40, *21,75*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</si>
  <si>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</si>
  <si>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</si>
  <si>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</si>
  <si>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</si>
  <si>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</si>
  <si>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</si>
  <si>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(4"), E = 3,75 MM, *10,55* KG/M (NBR 5580)</t>
  </si>
  <si>
    <t>TUBO ACO GALVANIZADO COM COSTURA, CLASSE LEVE, DN 15 MM (1/2"), E = 2,25 MM, *1,2* KG/M (NBR 5580)</t>
  </si>
  <si>
    <t>TUBO ACO GALVANIZADO COM COSTURA, CLASSE LEVE, DN 20 MM (3/4"), E = 2,25 MM, *1,3* KG/M (NBR 5580)</t>
  </si>
  <si>
    <t>TUBO ACO GALVANIZADO COM COSTURA, CLASSE LEVE, DN 25 MM (1"), E = 2,65 MM, *2,11* KG/M (NBR 5580)</t>
  </si>
  <si>
    <t>TUBO ACO GALVANIZADO COM COSTURA, CLASSE LEVE, DN 32 MM (1 1/4"), E = 2,65 MM, *2,71* KG/M (NBR 5580)</t>
  </si>
  <si>
    <t>TUBO ACO GALVANIZADO COM COSTURA, CLASSE LEVE, DN 40 MM (1 1/2"), E = 3,00 MM, *3,48* KG/M (NBR 5580)</t>
  </si>
  <si>
    <t>TUBO ACO GALVANIZADO COM COSTURA, CLASSE LEVE, DN 50 MM (2"), E = 3,00 MM, *4,40* KG/M (NBR 5580)</t>
  </si>
  <si>
    <t>TUBO ACO GALVANIZADO COM COSTURA, CLASSE LEVE, DN 65 MM (2 1/2"), E = 3,35 MM, * 6,23* KG/M (NBR 5580)</t>
  </si>
  <si>
    <t>TUBO ACO GALVANIZADO COM COSTURA, CLASSE LEVE, DN 80 MM (3"), E = 3,35 MM, *7,32* KG/M (NBR 5580)</t>
  </si>
  <si>
    <t>TUBO ACO GALVANIZADO COM COSTURA, CLASSE MEDIA, DN 1", E = 3,38 MM, PESO 2,50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</si>
  <si>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</si>
  <si>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</si>
  <si>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</si>
  <si>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2", E = *3,65* MM, PESO *5,10* KG/M (NBR 5580)</t>
  </si>
  <si>
    <t>TUBO ACO GALVANIZADO COM COSTURA, CLASSE MEDIA, DN 2.1/2", E = *3,65* MM, PESO *6,51* KG/M (NBR 5580)</t>
  </si>
  <si>
    <t>TUBO ACO GALVANIZADO COM COSTURA, CLASSE MEDIA, DN 3", E = *4,05* MM, PESO *8,47* KG/M (NBR 5580)</t>
  </si>
  <si>
    <t>TUBO ACO GALVANIZADO COM COSTURA, CLASSE MEDIA, DN 3/4", E = *2,65* MM, PESO *1,58*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</si>
  <si>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</si>
  <si>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</si>
  <si>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</si>
  <si>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</si>
  <si>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</si>
  <si>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</si>
  <si>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</si>
  <si>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</si>
  <si>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</si>
  <si>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</si>
  <si>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</si>
  <si>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500 MM (DRENAGEM/ESGOTO)</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</si>
  <si>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</si>
  <si>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</si>
  <si>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</si>
  <si>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</si>
  <si>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</si>
  <si>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</si>
  <si>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</si>
  <si>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CPVC SOLDAVEL, 35 MM, AGUA QUENTE PREDIAL (NBR 15884)</t>
  </si>
  <si>
    <t>TUBO CPVC, SOLDAVEL, 114 MM, AGUA QUENTE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</si>
  <si>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</si>
  <si>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</si>
  <si>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</si>
  <si>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</si>
  <si>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</si>
  <si>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</si>
  <si>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</si>
  <si>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</si>
  <si>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</si>
  <si>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</si>
  <si>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</si>
  <si>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</si>
  <si>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</si>
  <si>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</si>
  <si>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</si>
  <si>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</si>
  <si>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</si>
  <si>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</si>
  <si>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</si>
  <si>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1/2" (42 MM), PARA INSTALACOES DE MEDIA PRESSAO PARA GASES COMBUSTIVEIS E MEDICINAIS</t>
  </si>
  <si>
    <t>TUBO DE COBRE CLASSE "A", DN = 1 1/4" (35 MM), PARA INSTALACOES DE MEDIA PRESSAO PARA GASES COMBUSTIVEIS E MEDICINAIS</t>
  </si>
  <si>
    <t>TUBO DE COBRE CLASSE "A", DN = 1" (28 MM), PARA INSTALACOES DE MEDIA PRESSAO PARA GASES COMBUSTIVEIS E MEDICINAIS</t>
  </si>
  <si>
    <t>TUBO DE COBRE CLASSE "A", DN = 1/2" (15 MM), PARA INSTALACOES DE MEDIA PRESSAO PARA GASES COMBUSTIVEIS E MEDICINAIS</t>
  </si>
  <si>
    <t>TUBO DE COBRE CLASSE "A", DN = 2 1/2" (66 MM), PARA INSTALACOES DE MEDIA PRESSAO PARA GASES COMBUSTIVEIS E MEDICINAIS</t>
  </si>
  <si>
    <t>TUBO DE COBRE CLASSE "A", DN = 2" (54 MM), PARA INSTALACOES DE MEDIA PRESSAO PARA GASES COMBUSTIVEIS E MEDICINAIS</t>
  </si>
  <si>
    <t>TUBO DE COBRE CLASSE "A", DN = 3" (79 MM), PARA INSTALACOES DE MEDIA PRESSAO PARA GASES COMBUSTIVEIS E MEDICINAIS</t>
  </si>
  <si>
    <t>TUBO DE COBRE CLASSE "A", DN = 3/4" (22 MM), PARA INSTALACOES DE MEDIA PRESSAO PARA GASES COMBUSTIVEIS E MEDICINAIS</t>
  </si>
  <si>
    <t>TUBO DE COBRE CLASSE "A", DN = 4"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</si>
  <si>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</si>
  <si>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</si>
  <si>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</si>
  <si>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</si>
  <si>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</si>
  <si>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</si>
  <si>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</si>
  <si>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</si>
  <si>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</si>
  <si>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</si>
  <si>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</si>
  <si>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</si>
  <si>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</si>
  <si>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</si>
  <si>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</si>
  <si>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</si>
  <si>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</si>
  <si>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</si>
  <si>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</si>
  <si>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</si>
  <si>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</si>
  <si>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</si>
  <si>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</si>
  <si>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</si>
  <si>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</si>
  <si>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</si>
  <si>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PA-1, COM ENCAIXE PONTA E BOLSA, DIAMETRO NOMINAL DE = 600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</si>
  <si>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</si>
  <si>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</si>
  <si>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</si>
  <si>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</si>
  <si>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</si>
  <si>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</si>
  <si>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</si>
  <si>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</si>
  <si>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</si>
  <si>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</si>
  <si>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</si>
  <si>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</si>
  <si>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</si>
  <si>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</si>
  <si>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</si>
  <si>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</si>
  <si>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</si>
  <si>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</si>
  <si>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</si>
  <si>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</si>
  <si>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</si>
  <si>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</si>
  <si>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</si>
  <si>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</si>
  <si>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</si>
  <si>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</si>
  <si>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</si>
  <si>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</si>
  <si>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</si>
  <si>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</si>
  <si>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</si>
  <si>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</si>
  <si>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</si>
  <si>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</si>
  <si>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</si>
  <si>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</si>
  <si>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</si>
  <si>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ARMADO, PRE MOLDADO PARA AGUAS PLUVIAIS, CLASSE PA-1, COM ENCAIXE PONTA E BOLSA, DIAMETRO NOMINAL DE 500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</si>
  <si>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</si>
  <si>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</si>
  <si>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</si>
  <si>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</si>
  <si>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</si>
  <si>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</si>
  <si>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</si>
  <si>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</si>
  <si>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</si>
  <si>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</si>
  <si>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</si>
  <si>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</si>
  <si>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</si>
  <si>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</si>
  <si>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</si>
  <si>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</si>
  <si>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</si>
  <si>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</si>
  <si>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</si>
  <si>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</si>
  <si>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</si>
  <si>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DESCIDA EXTERNO, DE PVC, PARA CAIXA DE DESCARGA EXTERNA ALTA - DIAMETRO DE 40 MM E ALTURA DE APROXIMADAMENTE 1,55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</si>
  <si>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</si>
  <si>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</si>
  <si>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</si>
  <si>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</si>
  <si>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</si>
  <si>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</si>
  <si>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</si>
  <si>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</si>
  <si>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</si>
  <si>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</si>
  <si>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</si>
  <si>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</si>
  <si>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</si>
  <si>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(SDR 26 - PN 05) PARA REDE DE AGUA OU ESGOTO (NBR 15561)</t>
  </si>
  <si>
    <t>TUBO DE POLIETILENO DE ALTA DENSIDADE, PEAD, PE-80, DE = 110 MM X 10,0 MM PAREDE, (SDR 11 - PN 12,5) PARA REDE DE AGUA OU ESGOTO (NBR 15561)</t>
  </si>
  <si>
    <t>TUBO DE POLIETILENO DE ALTA DENSIDADE, PEAD, PE-80, DE = 160 MM X 14,6 MM PAREDE, (SDR 11 - PN 12,5) PARA REDE DE AGUA OU ESGOTO (NBR 15561)</t>
  </si>
  <si>
    <t>TUBO DE POLIETILENO DE ALTA DENSIDADE, PEAD, PE-80, DE = 900 MM X 34,7 MM PAREDE, (SDR 26 - PN 05) PARA REDE DE AGUA OU ESGOTO (NBR 15561)</t>
  </si>
  <si>
    <t>TUBO DE POLIETILENO DE ALTA DENSIDADE, PEAD, PE-80, DE= 200 MM X 18,2 MM PAREDE, (SDR 11 - PN 12,5) PARA REDE DE AGUA OU ESGOTO (NBR 15561)</t>
  </si>
  <si>
    <t>TUBO DE POLIETILENO DE ALTA DENSIDADE, PEAD, PE-80, DE= 315 MM X 28,7 MM PAREDE, (SDR 11 - PN 12,5) PARA REDE DE AGUA OU ESGOTO (NBR 15561)</t>
  </si>
  <si>
    <t>TUBO DE POLIETILENO DE ALTA DENSIDADE, PEAD, PE-80, DE= 400 MM X 36,4 MM PAREDE, (SDR 11 - PN 12,5) PARA REDE DE AGUA OU ESGOTO (NBR 15561)</t>
  </si>
  <si>
    <t>TUBO DE POLIETILENO DE ALTA DENSIDADE, PEAD, PE-80, DE= 50 MM X 4,6 MM PAREDE, (SDR 11 - PN 12,5) PARA REDE DE AGUA OU ESGOTO ( NBR 15561)</t>
  </si>
  <si>
    <t>TUBO DE POLIETILENO DE ALTA DENSIDADE, PEAD, PE-80, DE= 500 MM X 45,5 MM PAREDE, (SDR 11 - PN 12,5) PARA REDE DE AGUA OU ESGOTO (NBR 15561)</t>
  </si>
  <si>
    <t>TUBO DE POLIETILENO DE ALTA DENSIDADE, PEAD, PE-80, DE= 630 MM X 57,3 MM PAREDE (SDR 11 - PN 12,5) PARA REDE DE AGUA OU ESGOTO (NBR 15561)</t>
  </si>
  <si>
    <t>TUBO DE POLIETILENO DE ALTA DENSIDADE, PEAD, PE-80, DE= 730 MM X 34,1 MM PAREDE, (SDR 21 - PN 06) PARA REDE DE AGUA OU ESGOTO (NBR 15561)</t>
  </si>
  <si>
    <t>TUBO DE POLIETILENO DE ALTA DENSIDADE, PEAD, PE-80, DE= 75 MM X 6,9 MM PAREDE, (SRD 11 - PN 12,5) PARA REDE DE AGUA OU ESGOTO (NBR 15561)</t>
  </si>
  <si>
    <t>TUBO DE POLIETILENO DE ALTA DENSIDADE, PEAD, PE-80, DE= 800 MM X 30,8 MM PAREDE, (SDR 26 - PN 05) PARA REDE DE AGUA OU ESGOTO (NBR 15561)</t>
  </si>
  <si>
    <t>TUBO DE PVC, PBL, TIPO LEVE, DN = 250 MM, PARA VENTILACAO</t>
  </si>
  <si>
    <t>TUBO DE PVC, PBL, TIPO LEVE, DN = 300 MM, PARA VENTILACAO</t>
  </si>
  <si>
    <t>TUBO DE REVESTIMENTO, EM ACO, CORPO SCHEDULE 40, PONTEIRA SCHEDULE 80, ROSQUEAVEL E SEGMENTADO PARA PERFURACAO, DIAMETRO 10" (273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</si>
  <si>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</si>
  <si>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</si>
  <si>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</si>
  <si>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</si>
  <si>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</si>
  <si>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</si>
  <si>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</si>
  <si>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</si>
  <si>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</si>
  <si>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</si>
  <si>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 PARA AGUA QUENTE E FRIA</t>
  </si>
  <si>
    <t>TUBO MONOCAMADA PEX, DN 20 MM, PARA AGUA QUENTE E FRIA</t>
  </si>
  <si>
    <t>TUBO MONOCAMADA PEX, DN 25 MM, PARA AGUA QUENTE E FRIA</t>
  </si>
  <si>
    <t>TUBO MONOCAMADA PEX, DN 32 MM, PARA AGUA QUENTE E FRIA</t>
  </si>
  <si>
    <t>TUBO MULTICAMADA PEX GAS, DN *16* MM</t>
  </si>
  <si>
    <t>TUBO MULTICAMADA PEX GAS, DN *20* MM</t>
  </si>
  <si>
    <t>TUBO MULTICAMADA PEX GAS, DN *26* MM</t>
  </si>
  <si>
    <t>TUBO MULTICAMADA PEX GAS, DN *32* MM</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</si>
  <si>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</si>
  <si>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</si>
  <si>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</si>
  <si>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</si>
  <si>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</si>
  <si>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</si>
  <si>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</si>
  <si>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</si>
  <si>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</si>
  <si>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20, SOLDAVEL, DN 32 MM PARA AGUA FRIA OU QUENTE PREDIAL</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</si>
  <si>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</si>
  <si>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</si>
  <si>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</si>
  <si>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</si>
  <si>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</si>
  <si>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</si>
  <si>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</si>
  <si>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</si>
  <si>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</si>
  <si>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CORRUGADO, PAREDE DUPLA, JE, DN 150 MM/ DE 160 MM, REDE COLETORA ESGOTO</t>
  </si>
  <si>
    <t>TUBO PVC CORRUGADO, PAREDE DUPLA, JE, DN 200 MM/ DE 200 MM, REDE COLETORA ESGOTO</t>
  </si>
  <si>
    <t>TUBO PVC CORRUGADO, PAREDE DUPLA, JE, DN 250 MM/ DE 250 MM, REDE COLETORA ESGOTO</t>
  </si>
  <si>
    <t>TUBO PVC CORRUGADO, PAREDE DUPLA, JE, DN 300 MM/ DE 315 MM, REDE COLETORA ESGOTO</t>
  </si>
  <si>
    <t>TUBO PVC CORRUGADO, PAREDE DUPLA, JE, DN 350 MM/ DE 355 MM, REDE COLETORA ESGOTO</t>
  </si>
  <si>
    <t>TUBO PVC CORRUGADO, PAREDE DUPLA, JE, DN 400 MM/ DE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</si>
  <si>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</si>
  <si>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</si>
  <si>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</si>
  <si>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</si>
  <si>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</si>
  <si>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</si>
  <si>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</si>
  <si>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</si>
  <si>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</si>
  <si>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</si>
  <si>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</si>
  <si>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</si>
  <si>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</si>
  <si>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</si>
  <si>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</si>
  <si>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</si>
  <si>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</si>
  <si>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</si>
  <si>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</si>
  <si>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100 MM, PARA ESGOTO PREDIAL (NBR 5688)</t>
  </si>
  <si>
    <t>TUBO PVC SERIE NORMAL, DN 150 MM, PARA ESGOTO PREDIAL (NBR 5688)</t>
  </si>
  <si>
    <t>TUBO PVC SERIE NORMAL, DN 40 MM, PARA ESGOTO PREDIAL (NBR 5688)</t>
  </si>
  <si>
    <t>TUBO PVC SERIE NORMAL, DN 50 MM, PARA ESGOTO PREDIAL (NBR 5688)</t>
  </si>
  <si>
    <t>TUBO PVC SERIE NORMAL, DN 75 MM, PARA ESGOTO PREDIAL (NBR 5688)</t>
  </si>
  <si>
    <t>TUBO PVC, RIGIDO, CORRUGADO, PERFURADO DN 100 MM, PARA DRENAGEM, SISTEMA IRRIGACAO</t>
  </si>
  <si>
    <t>TUBO PVC, ROSCAVEL, 1 1/2", AGUA FRIA PREDIAL</t>
  </si>
  <si>
    <t>TUBO PVC, ROSCAVEL, 1 1/4", AGUA FRIA PREDIAL</t>
  </si>
  <si>
    <t>TUBO PVC, ROSCAVEL, 1", AGUA FRIA PREDIAL</t>
  </si>
  <si>
    <t>TUBO PVC, ROSCAVEL, 1/2", AGUA FRIA PREDIAL</t>
  </si>
  <si>
    <t>TUBO PVC, ROSCAVEL, 2 1/2", AGUA FRIA PREDIAL</t>
  </si>
  <si>
    <t>TUBO PVC, ROSCAVEL, 2", PARA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</si>
  <si>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</si>
  <si>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</si>
  <si>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</si>
  <si>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</si>
  <si>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</si>
  <si>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DE 110 MM, AGUA FRIA (NBR-5648)</t>
  </si>
  <si>
    <t>TUBO PVC, SOLDAVEL, DE 20 MM, AGUA FRIA (NBR-5648)</t>
  </si>
  <si>
    <t>TUBO PVC, SOLDAVEL, DE 25 MM, AGUA FRIA (NBR-5648)</t>
  </si>
  <si>
    <t>TUBO PVC, SOLDAVEL, DE 32 MM, AGUA FRIA (NBR-5648)</t>
  </si>
  <si>
    <t>TUBO PVC, SOLDAVEL, DE 40 MM, AGUA FRIA (NBR-5648)</t>
  </si>
  <si>
    <t>TUBO PVC, SOLDAVEL, DE 50 MM, AGUA FRIA (NBR-5648)</t>
  </si>
  <si>
    <t>TUBO PVC, SOLDAVEL, DE 60 MM, AGUA FRIA (NBR-5648)</t>
  </si>
  <si>
    <t>TUBO PVC, SOLDAVEL, DE 75 MM, AGUA FRIA (NBR-5648)</t>
  </si>
  <si>
    <t>TUBO PVC, SOLDAVEL, DE 85 MM, AGUA FRIA (NBR-5648)</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</si>
  <si>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</si>
  <si>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</si>
  <si>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</si>
  <si>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</si>
  <si>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</si>
  <si>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</si>
  <si>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</si>
  <si>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</si>
  <si>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</si>
  <si>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</si>
  <si>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</si>
  <si>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2"</t>
  </si>
  <si>
    <t>UNIAO COM ASSENTO CONICO DE FERRO LONGO (MACHO-FEMEA), DIAMETRO 3"</t>
  </si>
  <si>
    <t>UNIAO COM ASSENTO CONICO DE FERRO LONGO (MACHO-FEMEA), DIAMETRO 3/4"</t>
  </si>
  <si>
    <t>UNIAO COM ASSENTO CONICO DE FERRO LONGO (MACHO-FEMEA), DIAMETRO 4"</t>
  </si>
  <si>
    <t>UNIAO COM FLANGE PPR, COM PARAFUSOS,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</si>
  <si>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</si>
  <si>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</si>
  <si>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</si>
  <si>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</si>
  <si>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t>
  </si>
  <si>
    <t>UNIAO DE FERRO GALVANIZADO, COM ROSCA BSP, COM ASSENTO PLANO, DE 1/2"</t>
  </si>
  <si>
    <t>UNIAO DE FERRO GALVANIZADO, COM ROSCA BSP, COM ASSENTO PLANO, DE 2 1/2"</t>
  </si>
  <si>
    <t>UNIAO DE FERRO GALVANIZADO, COM ROSCA BSP, COM ASSENTO PLANO, DE 2"</t>
  </si>
  <si>
    <t>UNIAO DE FERRO GALVANIZADO, COM ROSCA BSP, COM ASSENTO PLANO, DE 3"</t>
  </si>
  <si>
    <t>UNIAO DE FERRO GALVANIZADO, COM ROSCA BSP, COM ASSENTO PLANO, DE 3/4"</t>
  </si>
  <si>
    <t>UNIAO DE FERRO GALVANIZADO, COM ROSCA BSP, COM ASSENTO PLANO, DE 4"</t>
  </si>
  <si>
    <t>UNIAO DUPLA PPR DN 25 MM, PARA AGUA QUENTE PREDIAL</t>
  </si>
  <si>
    <t>UNIAO DUPLA PPR, DN 20 MM, PARA AGUA QUENTE PREDIAL</t>
  </si>
  <si>
    <t>UNIAO EM POLIPROPILENO (PP), PARA TUBO EM PEAD, 20 MM - LIGACAO PREDIAL DE AGUA</t>
  </si>
  <si>
    <t>UNIAO EM POLIPROPILENO (PP), PARA TUBO EM PEAD, 32 MM - LIGACAO PREDIAL DE AGUA</t>
  </si>
  <si>
    <t>UNIAO PVC, ROSCAVEL 1/2", AGUA FRIA PREDIAL</t>
  </si>
  <si>
    <t>UNIAO PVC, ROSCAVEL, 1 1/2", AGUA FRIA PREDIAL</t>
  </si>
  <si>
    <t>UNIAO PVC, ROSCAVEL, 1", AGUA FRIA PREDIAL</t>
  </si>
  <si>
    <t>UNIAO PVC, ROSCAVEL, 3/4",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</si>
  <si>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</si>
  <si>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</si>
  <si>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</si>
  <si>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</si>
  <si>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</si>
  <si>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</si>
  <si>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</si>
  <si>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</si>
  <si>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</si>
  <si>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</si>
  <si>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</si>
  <si>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</si>
  <si>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</si>
  <si>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</si>
  <si>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</si>
  <si>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</si>
  <si>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</si>
  <si>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</si>
  <si>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</si>
  <si>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</si>
  <si>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</si>
  <si>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</si>
  <si>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</si>
  <si>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</si>
  <si>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</si>
  <si>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</si>
  <si>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</si>
  <si>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</si>
  <si>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</si>
  <si>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</si>
  <si>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</si>
  <si>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E ACABAMENTO METALICO CROMADO</t>
  </si>
  <si>
    <t>VALVULA DE DESCARGA METALICA, BASE 1 1/4" E ACABAMENTO METALICO CROMADO</t>
  </si>
  <si>
    <t>VALVULA DE ESCOAMENTO PARA TANQUE, EM METAL CROMADO, 1.1/2 ", SEM LADRAO, COM TAMPAO PLASTICO</t>
  </si>
  <si>
    <t>VALVULA DE ESFERA BRUTA EM BRONZE, BITOLA 1 1/2"</t>
  </si>
  <si>
    <t>VALVULA DE ESFERA BRUTA EM BRONZE, BITOLA 1 1/4"</t>
  </si>
  <si>
    <t>VALVULA DE ESFERA BRUTA EM BRONZE, BITOLA 1"</t>
  </si>
  <si>
    <t>VALVULA DE ESFERA BRUTA EM BRONZE, BITOLA 1/2"</t>
  </si>
  <si>
    <t>VALVULA DE ESFERA BRUTA EM BRONZE, BITOLA 2"</t>
  </si>
  <si>
    <t>VALVULA DE ESFERA BRUTA EM BRONZE, BITOLA 3/4"</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</si>
  <si>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</si>
  <si>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</si>
  <si>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</si>
  <si>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</si>
  <si>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</si>
  <si>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 PARA FUNDO DE POCO</t>
  </si>
  <si>
    <t>VALVULA DE RETENCAO DE BRONZE, PE COM CRIVOS, EXTREMIDADE COM ROSCA, DE 3/4",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</si>
  <si>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</si>
  <si>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</si>
  <si>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</si>
  <si>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 400 PSI, TAMPA DE PORCA DE UNIAO, EXTREMIDADES COM ROSCA</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</si>
  <si>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</si>
  <si>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</si>
  <si>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</si>
  <si>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 400 PSI, TAMPA DE PORCA DE UNIAO, EXTREMIDADES COM ROSCA</t>
  </si>
  <si>
    <t>VALVULA DE RETENCAO HORIZONTAL, DE BRONZE (PN-25), 3/4",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</si>
  <si>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</si>
  <si>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</si>
  <si>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</si>
  <si>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 200 PSI, EXTREMIDADES COM ROSCA</t>
  </si>
  <si>
    <t>VALVULA DE RETENCAO VERTICAL, DE BRONZE (PN-16), 1/2", 200 PSI, EXTREMIDADES COM ROSCA</t>
  </si>
  <si>
    <t>VALVULA DE RETENCAO VERTICAL, DE BRONZE (PN-16), 2 1/2", 200 PSI, EXTREMIDADES COM ROSCA</t>
  </si>
  <si>
    <t>VALVULA DE RETENCAO VERTICAL, DE BRONZE (PN-16), 2", 200 PSI, EXTREMIDADES COM ROSCA</t>
  </si>
  <si>
    <t>VALVULA DE RETENCAO VERTICAL, DE BRONZE (PN-16), 3", 200 PSI, EXTREMIDADES COM ROSCA</t>
  </si>
  <si>
    <t>VALVULA DE RETENCAO VERTICAL, DE BRONZE (PN-16), 3/4", 200 PSI, EXTREMIDADES COM ROSCA</t>
  </si>
  <si>
    <t>VALVULA DE RETENCAO VERTICAL, DE BRONZE (PN-16), 4", 200 PSI, EXTREMIDADES COM ROSCA</t>
  </si>
  <si>
    <t>VALVULA EM METAL CROMADO PARA LAVATORIO, 1" SEM LADRAO</t>
  </si>
  <si>
    <t>VALVULA EM METAL CROMADO PARA PIA AMERICANA 3.1/2 X 1.1/2"</t>
  </si>
  <si>
    <t>VALVULA EM PLASTICO BRANCO PARA LAVATORIO 1 ", SEM UNHO, COM LADRAO</t>
  </si>
  <si>
    <t>VALVULA EM PLASTICO BRANCO PARA TANQUE 1.1/4" X 1.1/2 ", SEM UNHO E SEM LADRAO</t>
  </si>
  <si>
    <t>VALVULA EM PLASTICO BRANCO PARA TANQUE OU LAVATORIO 1 ", SEM UNHO E SEM LADRAO</t>
  </si>
  <si>
    <t>VALVULA EM PLASTICO CROMADO PARA LAVATORIO 1 ", SEM UNHO, COM LADRAO</t>
  </si>
  <si>
    <t>VALVULA EM PLASTICO CROMADO TIPO AMERICANA PARA PIA DE COZINHA 3.1/2"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</si>
  <si>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</si>
  <si>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</si>
  <si>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</si>
  <si>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</si>
  <si>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</si>
  <si>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</si>
  <si>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</si>
  <si>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</si>
  <si>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</si>
  <si>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</si>
  <si>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40 CM COM CABO</t>
  </si>
  <si>
    <t>VASSOURA MECANICA REBOCAVEL COM ESCOVA CILINDRICA LARGURA UTIL DE VARRIMENTO = 2,44M</t>
  </si>
  <si>
    <t>VEDACAO DE CALHA, EM BORRACHA COR PRETA, MEDIDA ENTRE 119 E 170 MM, PARA DRENAGEM PLUVIAL PREDIAL</t>
  </si>
  <si>
    <t>VERGALHAO ZINCADO ROSCA TOTAL, 1/4" (6,3 MM)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</si>
  <si>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</si>
  <si>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</si>
  <si>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</si>
  <si>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VEU DE POLIESTER PARA IMPERMEABILIZACAO</t>
  </si>
  <si>
    <t>VEU DE VIDRO/VEU DE SUPERFICIE 30 A 35 G/M2</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</si>
  <si>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</si>
  <si>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</si>
  <si>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</si>
  <si>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</si>
  <si>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4 TEMPOS A GASOLINA DE 5,5 HP (5,5 CV)</t>
  </si>
  <si>
    <t>VIBRADOR DE IMERSAO, DIAMETRO DA PONTEIRA DE *45* MM, COM MOTOR ELETRICO TRIFASICO DE 2 HP (2 CV)</t>
  </si>
  <si>
    <t>VIBROACABADORA DE ASFALTO SOBRE ESTEIRAS, LARG. PAVIM. 2,13 M A 4,55 M, POT. 74 KW/ 100 HP, CAP. 400  T/ H</t>
  </si>
  <si>
    <t>VIBROACABADORA DE ASFALTO SOBRE ESTEIRAS, LARG. PAVIM. 2,60 M A 5,75 M, POT. 110 HP, CAP. 450 T/ H</t>
  </si>
  <si>
    <t>VIBROACABADORA DE ASFALTO SOBRE ESTEIRAS, LARG. PAVIM. MAX. 8,00 M, POT. 100 KW/ 134 HP, CAP.  600 T/ H</t>
  </si>
  <si>
    <t>VIBROACABADORA DE ASFALTO SOBRE ESTEIRAS, LARG. PAVIMENT. 1,90 A 5,3 M, POT. 78 KW/105 HP, CAP. 450 T/H</t>
  </si>
  <si>
    <t>VIBROACABADORA DE ASFALTO SOBRE RODAS, LARGURA DE PAVIMENTACAO DE 1,70 A 4,20 M, POTENCIA 78 KW/105 HP, CAPACIDADE 300 T/H</t>
  </si>
  <si>
    <t>VIDRACEIRO (HORISTA)</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</si>
  <si>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</si>
  <si>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</si>
  <si>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</si>
  <si>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</si>
  <si>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</si>
  <si>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</si>
  <si>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</si>
  <si>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</si>
  <si>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</si>
  <si>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</si>
  <si>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</si>
  <si>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</si>
  <si>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</si>
  <si>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</si>
  <si>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</si>
  <si>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</si>
  <si>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</si>
  <si>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</si>
  <si>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</si>
  <si>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</si>
  <si>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ARAMADO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</si>
  <si>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</si>
  <si>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</si>
  <si>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</si>
  <si>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</si>
  <si>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</si>
  <si>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</si>
  <si>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</si>
  <si>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*7,5 X 10* CM EM PINUS, MISTA OU EQUIVALENTE DA REGIAO - BRUTA</t>
  </si>
  <si>
    <t>VIGA *7,5 X 15 CM EM PINUS, MISTA OU EQUIVALENTE DA REGIAO - BRUTA</t>
  </si>
  <si>
    <t>VIGA APARELHADA *6 X 12* CM, EM MACARANDUBA/MASSARANDUBA, ANGELIM OU EQUIVALENTE DA REGIAO</t>
  </si>
  <si>
    <t>VIGA APARELHADA *6 X 16* CM, EM MACARANDUBA/MASSARANDUBA, ANGELIM OU EQUIVALENTE DA REGIAO</t>
  </si>
  <si>
    <t>VIGA DE ESCORAMENTO H20, DE MADEIRA, PESO DE 5,00 A 5,20 KG/M, COM EXTREMIDADES PLASTICAS</t>
  </si>
  <si>
    <t>VIGA NAO APARELHADA *6 X 12* CM, EM MACARANDUBA/MASSARANDUBA, ANGELIM OU EQUIVALENTE DA REGIAO - BRUTA</t>
  </si>
  <si>
    <t>VIGA NAO APARELHADA *6 X 16* CM, EM MACARANDUBA/MASSARANDUBA, ANGELIM OU EQUIVALENTE DA REGIAO - BRUTA</t>
  </si>
  <si>
    <t>VIGA NAO APARELHADA *6 X 20* CM, EM MACARANDUBA/MASSARANDUBA, ANGELIM OU EQUIVALENTE DA REGIAO - BRUTA</t>
  </si>
  <si>
    <t>VIGA NAO APARELHADA *8 X 16* CM EM MACARANDUBA/MASSARANDUBA, ANGELIM OU EQUIVALENTE DA REGIAO - BRUTA</t>
  </si>
  <si>
    <t>VIGIA DIURNO (HORISTA)</t>
  </si>
  <si>
    <t>VIGIA DIURNO (MENSALISTA)</t>
  </si>
  <si>
    <t>Pintura geral da obra em tinta acrílica de primeira linha em duas demãos em paredes e esmalte sintético brilhante nas portas.</t>
  </si>
  <si>
    <t>Retirada de todos os restos de materiais, entulhos, respingos de tintas e sujeira do pátio. Destinação correta de entulhos.</t>
  </si>
  <si>
    <t>SERVIÇOS COMPLEMENTARES</t>
  </si>
  <si>
    <t>SECRETARIA MUNICIPAL DE SAÚDE</t>
  </si>
  <si>
    <t>CAIXA DE INSPECAO PARA ATERRAMENTO E PARA RAIOS, EM POLIPROPILENO, DIAMETRO = 300 MM X ALTURA = 400 MM (INCLUIDA TAMPA SEM ESCOTILHA)</t>
  </si>
  <si>
    <t>CAIXA DE INSPECAO PARA ATERRAMENTO OU OUTRO USO, EM PVC, DN = 250 X 250 MM (INCLUIDA TAMPA EM FERRO FUNDIDO SEM ESCOTILHA)</t>
  </si>
  <si>
    <t>CAIXA DE INSPECAO PARA ATERRAMENTO OU OUTRO USO, EM PVC, DN = 300 X *300* MM (INCLUIDA TAMPA EM FERRO FUNDIDO SEM ESCOTILHA)</t>
  </si>
  <si>
    <t>CAIXA DE INSPECAO PARA ATERRAMENTO OU OUTRO USO, EM PVC, DN = 300 X 250 MM (INCLUIDA TAMPA EM FERRO FUNDIDO SEM ESCOTILHA)</t>
  </si>
  <si>
    <t>CAIXA DE INSPECAO PARA ATERRAMENTO OU OUTRO USO, EM PVC, DN = 300 X 600 MM (INCLUIDA TAMPA EM FERRO FUNDIDO SEM ESCOTILHA)</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</si>
  <si>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</si>
  <si>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</si>
  <si>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</si>
  <si>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</si>
  <si>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</si>
  <si>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</si>
  <si>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</si>
  <si>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</si>
  <si>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VEDAÇÃO DE BLOCOS VAZADOS DE CONCRETO DE 14X19X39 CM (ESPESSURA 14 CM) E ARGAMASSA DE ASSENTAMENTO COM PREPARO EM BETONEIRA. AF_12/2021</t>
  </si>
  <si>
    <t>ALVENARIA DE VEDAÇÃO DE BLOCO DE SOLO-CIMENTO (TIJOLO ECOLÓGICO) DE 7X15X30CM (ESPESSURA 15CM). AF_05/2020</t>
  </si>
  <si>
    <t>ARGAMASSA TRAÇO 1:0,5:4,5 (EM VOLUME DE CIMENTO, CAL E AREIA MÉDIA ÚMIDA), PREPARO MECÂNICO COM BETONEIRA 250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</si>
  <si>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</si>
  <si>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</si>
  <si>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</si>
  <si>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BETONEIRA 250 L. AF_08/2019</t>
  </si>
  <si>
    <t>ARRASAMENTO MECÂNICO DE ESTACA METÁLICA, PERFIL LAMINADO TIPO H - FAMÍLIA 250. AF_05/2021</t>
  </si>
  <si>
    <t>ARRASAMENTO MECÂNICO DE ESTACA METÁLICA, PERFIL LAMINADO TIPO H - FAMÍLIA 310. AF_05/2021</t>
  </si>
  <si>
    <t>ARRASAMENTO MECÂNICO DE ESTACA METÁLICA, PERFIL LAMINADO TIPO I FAMÍLIA 250. AF_05/2021</t>
  </si>
  <si>
    <t>ASSENTAMENTO DE TUBO DE PEAD CORRUGADO DE DUPLA PAREDE PARA REDE COLETORA DE ESGOTO, DN 300 MM, JUNTA ELÁSTICA INTEGRADA (NÃO INCLUI FORNECIMENTO). AF_01/2021</t>
  </si>
  <si>
    <t>ASSENTAMENTO DE TUBO DE PEAD CORRUGADO DE DUPLA PAREDE PARA REDE COLETORA DE ESGOTO, DN 800 MM, JUNTA ELÁSTICA INTEGRADA (NÃO INCLUI FORNECIMENTO). AF_01/2021</t>
  </si>
  <si>
    <t>ASSENTAMENTO DE TUBO DE PVC CORRUGADO DE DUPLA PAREDE PARA REDE COLETORA DE ESGOTO, DN 400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</si>
  <si>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</si>
  <si>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300 MM, JUNTA ELÁSTICA (NÃO INCLUI FORNECIMENTO). AF_01/2021</t>
  </si>
  <si>
    <t>TUBO DE PVC PARA REDE COLETORA DE ESGOTO DE PAREDE MACIÇA, DN 150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</si>
  <si>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</si>
  <si>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</si>
  <si>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</si>
  <si>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</si>
  <si>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REATERRO MECANIZADO DE VALA COM RETROESCAVADEIRA (CAPACIDADE DA CAÇAMBA DA RETRO: 0,26 M³/POTÊNCIA: 88 HP), LARGURA 0,8 A 1,5 M, PROFUNDIDADE 1,5 A 3,0 M, COM SOLO (SEM SUBSTITUIÇÃO) DE 1ª CATEGORIA E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</si>
  <si>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</si>
  <si>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</si>
  <si>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</si>
  <si>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</si>
  <si>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</si>
  <si>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</si>
  <si>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</si>
  <si>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</si>
  <si>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</si>
  <si>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EQUIPAMENTO DE PROJEÇÃO. ARGAMASSA TRAÇO 1:3 COM PREPARO EM BETONEIRA 400 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</si>
  <si>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</si>
  <si>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</si>
  <si>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</si>
  <si>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</si>
  <si>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TRAÇO 1:4 E EMULSÃO POLIMÉRICA (ADESIVO)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</si>
  <si>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</si>
  <si>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</si>
  <si>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EQUIPAMENTO DE PROJEÇÃO. ARGAMASSA TRAÇO 1:3 COM PREPARO EM BETONEIRA 400 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</si>
  <si>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</si>
  <si>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</si>
  <si>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TRAÇO 1:4 E EMULSÃO POLIMÉRICA (ADESIVO) COM PREPARO MANUAL. AF_10/2022</t>
  </si>
  <si>
    <t>CHAPISCO APLICADO EM ALVENARIA E ESTRUTURAS DE CONCRETO INTERNAS, COM EQUIPAMENTO DE PROJEÇÃO. ARGAMASSA TRAÇO 1:3 COM PREPARO EM BETONEIRA 400 L. AF_10/2022</t>
  </si>
  <si>
    <t>CHAPISCO APLICADO EM ALVENARIA E ESTRUTURAS DE CONCRETO INTERNAS, COM EQUIPAMENTO DE PROJEÇÃO. ARGAMASSA TRAÇO 1:3 COM PREPARO MANUAL. AF_10/2022</t>
  </si>
  <si>
    <t>CHAPISCO APLICADO EM ALVENARIAS E ESTRUTURAS DE CONCRETO INTERNAS, COM COLHER DE PEDREIRO. ARGAMASSA TRAÇO 1:3 COM PREPARO EM BETONEIRA 400L. AF_10/2022</t>
  </si>
  <si>
    <t>CHAPISCO APLICADO EM ALVENARIAS E ESTRUTURAS DE CONCRETO INTERNAS, COM COLHER DE PEDREIRO. ARGAMASSA TRAÇO 1:3 COM PREPARO MANUAL. AF_10/2022</t>
  </si>
  <si>
    <t>CONCRETAGEM DE PILARES, FCK = 25 MPA, COM USO DE BALDES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</si>
  <si>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</si>
  <si>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</si>
  <si>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COMPRESSOR DE AR, VAZAO DE 10 PCM, RESERVATORIO 100 L, PRESSAO DE TRABALHO ENTRE 6,9 E 9,7 BAR POTENCIA 2 HP, TENSAO 110/220 V - CHI DIURNO. AF_05/2023</t>
  </si>
  <si>
    <t>CONJUNTO CILINDRO E BOMBA HIDRÁULICA PARA PROTENSÃO DE MONOBARRAS PARA TIRANTES, ESFORÇO MÁXIMO DE 30 TONELADAS - CHI DIURNO. AF_05/2023</t>
  </si>
  <si>
    <t>CONJUNTO CILINDRO E BOMBA HIDRÁULICA PARA PROTENSÃO DE MONOBARRAS PARA TIRANTES, ESFORÇO MÁXIMO DE 30 TONELADAS - CHP DIURNO. AF_05/2023</t>
  </si>
  <si>
    <t>CONJUNTO MACACO HIDRÁULICO E CENTRAL DE BOMBEAMENTO MOTORIZADO 1,8 KW PARA PROTENSÃO DE MONOCABOS PARA CONCRETO PROTENDIDO, ESFORÇO MÁXIMO DE 20 TONELADAS - CHI DIURNO. AF_05/2022</t>
  </si>
  <si>
    <t>CONJUNTO MACACO HIDRÁULICO E CENTRAL DE BOMBEAMENTO MOTORIZADO 1,8 KW PARA PROTENSÃO DE MONOCABOS PARA CONCRETO PROTENDIDO, ESFORÇO MÁXIMO DE 20 TONELADAS - CHP DIURNO. AF_05/2022</t>
  </si>
  <si>
    <t>CONJUNTO MACACO HIDRÁULICO E CENTRAL DE BOMBEAMENTO MOTORIZADO 1,8 KW PARA PROTENSÃO DE MONOCABOS PARA CONCRETO PROTENDIDO, ESFORÇO MÁXIMO DE 30 TONELADAS - CHI DIURNO. AF_05/2022</t>
  </si>
  <si>
    <t>CONJUNTO MACACO HIDRÁULICO E CENTRAL DE BOMBEAMENTO MOTORIZADO 1,8 KW PARA PROTENSÃO DE MONOCABOS PARA CONCRETO PROTENDIDO, ESFORÇO MÁXIMO DE 30 TONELADAS - CHP DIURNO. AF_05/2022</t>
  </si>
  <si>
    <t>ESCAVADEIRA HIDRÁULICA DE BRAÇO LONGO (LONGO ALCANCE) SOBRE ESTEIRAS, CAÇAMBA 0,52 M3, PESO OPERACIONAL 24 T, POTÊNCIA LÍQUIDA 155 HP - CHP DIURNO. AF_06/2023</t>
  </si>
  <si>
    <t>ESPARGIDOR DE ASFALTO PRESSURIZADO, TANQUE 6 M3 COM ISOLAÇÃO TÉRMICA, AQUECIDO COM 2 MAÇARICOS, COM BARRA ESPARGIDORA 3,60 M, MONTADO SOBRE CAMINHÃO TOCO, PBT 14.300 KG, POTÊNCIA 185 CV - CHI DIURNO. AF_05/2023</t>
  </si>
  <si>
    <t>ESPARGIDOR DE ASFALTO PRESSURIZADO, TANQUE 6 M3 COM ISOLAÇÃO TÉRMICA, AQUECIDO COM 2 MAÇARICOS, COM BARRA ESPARGIDORA 3,60 M, MONTADO SOBRE CAMINHÃO TOCO, PBT 14.300 KG, POTÊNCIA 185 CV - CHP DIURNO. AF_05/2023</t>
  </si>
  <si>
    <t>ESTABILIZADOR DE LINHA E PRESSÃO, CAPACIDADE DE 120 BAR, COM MANÔMETRO DE LEITURA, REGISTRO DE 1 COM RETORNO E LINHA - CHI DIURNO. AF_05/2023</t>
  </si>
  <si>
    <t>ESTABILIZADOR DE LINHA E PRESSÃO, CAPACIDADE DE 120 BAR, COM MANÔMETRO DE LEITURA, REGISTRO DE 1 COM RETORNO E LINHA - CHP DIURNO. AF_05/2023</t>
  </si>
  <si>
    <t>MARTELO DEMOLIDOR ELÉTRICO, COM POTÊNCIA DE 2.000 W, 1.000 IMPACTOS POR MINUTO, PESO DE 30 KG - CHI DIURNO. AF_01/2021</t>
  </si>
  <si>
    <t>MÁQUINA DEMARCADORA DE FAIXA DE TRÁFEGO À FRIO, TRAÇÃO MANUAL, 4 CV, PRESSÃO MAX 3300 PSI, TANQUE 20 L - CHI DIURNO. AF_06/2021</t>
  </si>
  <si>
    <t>MÁQUINA DEMARCADORA DE FAIXA DE TRÁFEGO À FRIO, TRAÇÃO MANUAL, 4 CV, PRESSÃO MAX 3300 PSI, TANQUE 20 L - CHP DIURNO. AF_06/2021</t>
  </si>
  <si>
    <t>MÁQUINA JATO DE PRESSAO PORTÁTIL, CAMARA DE 1 SAIDA, CAPACIDADE 280 L, DIAMETRO 670 MM, BICO DE JATO CURTO VENTURI DE 5/16", MANGUEIRA DE 1" COM COMPRESSOR DE AR REBOCÁVEL 189 PCM E MOTOR DIESEL 63 CV - CHI DIURNO. AF_05/2023</t>
  </si>
  <si>
    <t>MÁQUINA JATO DE PRESSAO PORTÁTIL, CAMARA DE 1 SAIDA, CAPACIDADE 280 L, DIAMETRO 670 MM, BICO DE JATO CURTO VENTURI DE 5/16", MANGUEIRA DE 1" COM COMPRESSOR DE AR REBOCÁVEL 189 PCM E MOTOR DIESEL 63 CV - CHP DIURNO. AF_05/2023</t>
  </si>
  <si>
    <t>PÓRTICO ROLANTE MONOVIGA, PERFIL I, 4 PERNAS, CAPACIDADE 5 T - CHI DIURNO. AF_04/2019</t>
  </si>
  <si>
    <t>PÓRTICO ROLANTE MONOVIGA, PERFIL I, 4 PERNAS, CAPACIDADE 5 T - CHP DIURNO. AF_04/2019</t>
  </si>
  <si>
    <t>RETROESCAVADEIRA SOBRE RODAS COM CARREGADEIRA, PESO OPERACIONAL MÍN. 6,674, POTÊNCIA LÍQ 88 HP, COM MARTELO ROMPEDOR HIDRÁULICO ENTRE 275 A 362 KG - CHI DIURNO. AF_02/2021</t>
  </si>
  <si>
    <t>RETROESCAVADEIRA SOBRE RODAS COM CARREGADEIRA, PESO OPERACIONAL MÍN. 6,674, POTÊNCIA LÍQ 88 HP, COM MARTELO ROMPEDOR HIDRÁULICO ENTRE 275 A 362 KG - CHP DIURNO. AF_02/2021</t>
  </si>
  <si>
    <t>TORRE, COMPOSTA POR GUINCHO MECÂNICO, GUINCHO MANUAL, CABOS DE AÇO, PITEIRA E SOQUETE - CHI DIURNO. AF_05/2023</t>
  </si>
  <si>
    <t>TORRE, COMPOSTA POR GUINCHO MECÂNICO, GUINCHO MANUAL, CABOS DE AÇO, PITEIRA E SOQUETE - CHP DIURNO. AF_05/2023</t>
  </si>
  <si>
    <t>COMPRESSOR DE AR, VAZAO DE 10 PCM, RESERVATORIO 100 L, PRESSAO DE TRABALHO ENTRE 6,9 E 9,7 BAR, POTENCIA 2 HP, TENSAO 110/220 V - DEPRECIAÇÃO. AF_05/2023</t>
  </si>
  <si>
    <t>COMPRESSOR DE AR, VAZAO DE 10 PCM, RESERVATORIO 100 L, PRESSAO DE TRABALHO ENTRE 6,9 E 9,7 BAR, POTENCIA 2 HP, TENSAO 110/220 V - JUROS. AF_05/2023</t>
  </si>
  <si>
    <t>COMPRESSOR DE AR, VAZAO DE 10 PCM, RESERVATORIO 100 L, PRESSAO DE TRABALHO ENTRE 6,9 E 9,7 BAR, POTENCIA 2 HP, TENSAO 110/220 V - MANUTENÇÃO. AF_05/2023</t>
  </si>
  <si>
    <t>CONJUNTO CILINDRO E BOMBA HIDRÁULICA PARA PROTENSÃO DE MONOBARRAS PARA TIRANTES, ESFORÇO MÁXIMO DE 30 TONELADAS - DEPRECIAÇÃO. AF_05/2023</t>
  </si>
  <si>
    <t>CONJUNTO CILINDRO E BOMBA HIDRÁULICA PARA PROTENSÃO DE MONOBARRAS PARA TIRANTES, ESFORÇO MÁXIMO DE 30 TONELADAS - JUROS. AF_05/2023</t>
  </si>
  <si>
    <t>CONJUNTO CILINDRO E BOMBA HIDRÁULICA PARA PROTENSÃO DE MONOBARRAS PARA TIRANTES, ESFORÇO MÁXIMO DE 30 TONELADAS - MANUTENÇÃO. AF_05/2023</t>
  </si>
  <si>
    <t>CONJUNTO CILINDRO E BOMBA HIDRÁULICA PARA PROTENSÃO DE MONOBARRAS PARA TIRANTES, ESFORÇO MÁXIMO DE 30 TONELADAS - MATERIAIS NA OPERAÇÃO. AF_05/2023</t>
  </si>
  <si>
    <t>CONJUNTO MACACO HIDRÁULICO E CENTRAL DE BOMBEAMENTO MOTORIZADO 1,8 KW PARA PROTENSÃO DE MONOCABOS PARA CONCRETO PROTENDIDO, ESFORÇO MÁXIMO DE 20 TONELADAS - DEPRECIAÇÃO. AF_05/2022</t>
  </si>
  <si>
    <t>CONJUNTO MACACO HIDRÁULICO E CENTRAL DE BOMBEAMENTO MOTORIZADO 1,8 KW PARA PROTENSÃO DE MONOCABOS PARA CONCRETO PROTENDIDO, ESFORÇO MÁXIMO DE 20 TONELADAS - JUROS. AF_05/2022</t>
  </si>
  <si>
    <t>CONJUNTO MACACO HIDRÁULICO E CENTRAL DE BOMBEAMENTO MOTORIZADO 1,8 KW PARA PROTENSÃO DE MONOCABOS PARA CONCRETO PROTENDIDO, ESFORÇO MÁXIMO DE 20 TONELADAS - MANUTENÇÃO.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</si>
  <si>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</si>
  <si>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DEPRECIAÇÃO. AF_05/2022</t>
  </si>
  <si>
    <t>CONJUNTO MACACO HIDRÁULICO E CENTRAL DE BOMBEAMENTO MOTORIZADO 1,8 KW PARA PROTENSÃO DE MONOCABOS PARA CONCRETO PROTENDIDO, ESFORÇO MÁXIMO DE 30 TONELADAS - JUROS. AF_05/2022</t>
  </si>
  <si>
    <t>CONJUNTO MACACO HIDRÁULICO E CENTRAL DE BOMBEAMENTO MOTORIZADO 1,8 KW PARA PROTENSÃO DE MONOCABOS PARA CONCRETO PROTENDIDO, ESFORÇO MÁXIMO DE 30 TONELADAS - MANUTENÇÃO. AF_05/2022</t>
  </si>
  <si>
    <t>CONJUNTO MACACO HIDRÁULICO E CENTRAL DE BOMBEAMENTO MOTORIZADO 1,8 KW PARA PROTENSÃO DE MONOCABOS PARA CONCRETO PROTENDIDO, ESFORÇO MÁXIMO DE 30 TONELADAS - MATERIAIS NA OPERAÇÃO. AF_05/2022</t>
  </si>
  <si>
    <t>DESEMPENADEIRA DE CONCRETO, PESO DE 78 KG, 4 PÁS, MOTOR A GASOLINA, POTÊNCIA 5,5 HP MATERIAIS NA OPERAÇÃO. AF_05/2023</t>
  </si>
  <si>
    <t>ESCAVADEIRA HIDRÁULICA DE BRAÇO LONGO (LONGO ALCANCE) SOBRE ESTEIRAS, CAÇAMBA 0,52 M3, PESO OPERACIONAL 24 T, POTÊNCIA LÍQUIDA 155 HP - MATERIAIS NA OPERAÇÃO. AF_06/2023</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</si>
  <si>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</si>
  <si>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</si>
  <si>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</si>
  <si>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</si>
  <si>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MATERIAIS NA OPERAÇÃO. AF_05/2023</t>
  </si>
  <si>
    <t>ESTABILIZADOR DE LINHA E PRESSÃO, CAPACIDADE DE 120 BAR, COM MANÔMETRO DE LEITURA, REGISTRO DE 1 COM RETORNO E LINHA - DEPRECIAÇÃO. AF_05/2023</t>
  </si>
  <si>
    <t>ESTABILIZADOR DE LINHA E PRESSÃO, CAPACIDADE DE 120 BAR, COM MANÔMETRO DE LEITURA, REGISTRO DE 1 COM RETORNO E LINHA - JUROS. AF_05/2023</t>
  </si>
  <si>
    <t>ESTABILIZADOR DE LINHA E PRESSÃO, CAPACIDADE DE 120 BAR, COM MANÔMETRO DE LEITURA, REGISTRO DE 1 COM RETORNO E LINHA - MANUTENÇÃO. AF_05/2023</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</si>
  <si>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</si>
  <si>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</si>
  <si>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</si>
  <si>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</si>
  <si>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</si>
  <si>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</si>
  <si>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</si>
  <si>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GRUA ASCENCIONAL, LANÇA DE 42 M, CAPACIDADE DE 1,5 T A 30 M, ALTURA ATÉ 39 M DEPRECIAÇÃO. AF_05/2023</t>
  </si>
  <si>
    <t>MÁQUINA JATO DE PRESSAO PORTÁTIL, CAMARA DE 1 SAIDA, CAPACIDADE 280 L, DIAMETRO 670 MM, BICO DE JATO CURTO VENTURI DE 5/16", MANGUEIRA DE 1" COM COMPRESSOR DE AR REBOCÁVEL 189 PCM E MOTOR DIESEL 63 CV - DEPRECIAÇÃO. AF_05/2023</t>
  </si>
  <si>
    <t>MÁQUINA JATO DE PRESSAO PORTÁTIL, CAMARA DE 1 SAIDA, CAPACIDADE 280 L, DIAMETRO 670 MM, BICO DE JATO CURTO VENTURI DE 5/16", MANGUEIRA DE 1" COM COMPRESSOR DE AR REBOCÁVEL 189 PCM E MOTOR DIESEL 63 CV - JUROS. AF_05/2023</t>
  </si>
  <si>
    <t>MÁQUINA JATO DE PRESSAO PORTÁTIL, CAMARA DE 1 SAIDA, CAPACIDADE 280 L, DIAMETRO 670 MM, BICO DE JATO CURTO VENTURI DE 5/16", MANGUEIRA DE 1" COM COMPRESSOR DE AR REBOCÁVEL 189 PCM E MOTOR DIESEL 63 CV - MANUTENÇÃO. AF_05/2023</t>
  </si>
  <si>
    <t>MÁQUINA JATO DE PRESSAO PORTÁTIL, CAMARA DE 1 SAIDA, CAPACIDADE 280 L, DIAMETRO 670 MM, BICO DE JATO CURTO VENTURI DE 5/16", MANGUEIRA DE 1" COM COMPRESSOR DE AR REBOCÁVEL 189 PCM E MOTOR DIESEL 63 CV - MATERIAIS NA OPERAÇÃO. AF_05/2023</t>
  </si>
  <si>
    <t>PÓRTICO ROLANTE MONOVIGA, PERFIL I, 4 PERNAS, CAPACIDADE 5 T - DEPRECIAÇÃO. AF_04/2019</t>
  </si>
  <si>
    <t>PÓRTICO ROLANTE MONOVIGA, PERFIL I, 4 PERNAS, CAPACIDADE 5 T - JUROS. AF_04/2019</t>
  </si>
  <si>
    <t>PÓRTICO ROLANTE MONOVIGA, PERFIL I, 4 PERNAS, CAPACIDADE 5 T - MANUTENÇÃO. AF_04/2019</t>
  </si>
  <si>
    <t>PÓRTICO ROLANTE MONOVIGA, PERFIL I, 4 PERNAS, CAPACIDADE 5 T - MATERIAIS NA OPERAÇÃO. AF_04/2019</t>
  </si>
  <si>
    <t>RETROESCAVADEIRA SOBRE RODAS COM CARREGADEIRA, PESO OPERACIONAL MÍN. 6,674, POTÊNCIA LÍQ 88 HP, COM MARTELO ROMPEDOR HIDRÁULICO ENTRE 275 A 362 KG - DEPRECIAÇÃO. AF_02/2021</t>
  </si>
  <si>
    <t>RETROESCAVADEIRA SOBRE RODAS COM CARREGADEIRA, PESO OPERACIONAL MÍN. 6,674, POTÊNCIA LÍQ 88 HP, COM MARTELO ROMPEDOR HIDRÁULICO ENTRE 275 A 362 KG - MANUTENÇÃO. AF_02/2021</t>
  </si>
  <si>
    <t>RETROESCAVADEIRA SOBRE RODAS COM CARREGADEIRA, PESO OPERACIONAL MÍN. 6,674, POTÊNCIA LÍQ 88 HP, COM MARTELO ROMPEDOR HIDRÁULICO ENTRE 275 A 362 KG - MATERIAIS NA OPERAÇÃO. AF_02/2021</t>
  </si>
  <si>
    <t>TORRE, COMPOSTA POR GUINCHO MECÂNICO, GUINCHO MANUAL, CABOS DE AÇO, PITEIRA E SOQUETE - DEPRECIAÇÃO. AF_05/2023</t>
  </si>
  <si>
    <t>TORRE, COMPOSTA POR GUINCHO MECÂNICO, GUINCHO MANUAL, CABOS DE AÇO, PITEIRA E SOQUETE - JUROS. AF_05/2023</t>
  </si>
  <si>
    <t>TORRE, COMPOSTA POR GUINCHO MECÂNICO, GUINCHO MANUAL, CABOS DE AÇO, PITEIRA E SOQUETE - MANUTENÇÃO. AF_05/2023</t>
  </si>
  <si>
    <t>TORRE, COMPOSTA POR GUINCHO MECÂNICO, GUINCHO MANUAL, CABOS DE AÇO, PITEIRA E SOQUETE - MATERIAIS NA OPERAÇÃO. AF_05/2023</t>
  </si>
  <si>
    <t>JUNÇÃO DUPLA DE PVC, SÉRIE NORMAL, PARA ESGOTO PREDIAL, DN 100 X 100 X 100 MM, INSTALADA EM DRENO - FORNECIMENTO E INSTALAÇÃO. AF_07/2021</t>
  </si>
  <si>
    <t>LUVA DE PEAD, DN 100 MM, INSTALADA EM DRENO - FORNECIMENTO E INSTALAÇÃO. AF_07/2021</t>
  </si>
  <si>
    <t>LUVA DE PVC, SÉRIE NORMAL, PARA ESGOTO PREDIAL, DN 100 MM, INSTALADA EM DRENO - FORNECIMENTO E INSTALAÇÃO. AF_07/2021</t>
  </si>
  <si>
    <t>ELETROCALHA LISA OU PERFURADA EM AÇO GALVANIZADO, LARGURA 100MM E ALTURA 50MM, INCLUSIVE EMENDA E FIXAÇÃO - FORNECIMENTO E INSTALAÇÃO. AF_04/2023</t>
  </si>
  <si>
    <t>ESCADA EM CONCRETO ARMADO MOLDADO IN LOCO, FCK 25 MPA, COM 2 LANCES EM L E LAJE CASCATA, FÔRMA EM CHAPA DE MADEIRA COMPENSADA RESINADA. AF_11/2020</t>
  </si>
  <si>
    <t>ESCADA EM CONCRETO ARMADO MOLDADO IN LOCO, FCK 25 MPA, COM 2 LANCES EM L E LAJE PLANA, FÔRMA EM CHAPA DE MADEIRA COMPENSADA RESINADA. AF_11/2020</t>
  </si>
  <si>
    <t>ESCADA EM CONCRETO ARMADO MOLDADO IN LOCO, FCK 25 MPA, COM 2 LANCES EM U E LAJE CASCATA, FÔRMA EM CHAPA DE MADEIRA COMPENSADA RESINADA. AF_11/2020</t>
  </si>
  <si>
    <t>ESCADA EM CONCRETO ARMADO MOLDADO IN LOCO, FCK 25 MPA, COM 2 LANCES EM U E LAJE PLANA, FÔRMA EM CHAPA DE MADEIRA COMPENSADA RESINADA. AF_11/2020</t>
  </si>
  <si>
    <t>ESCADA EM CONCRETO ARMADO MOLDADO IN LOCO, FCK 25 MPA, COM 2 LANCES EM X E LAJE CASCATA, FÔRMA EM CHAPA DE MADEIRA COMPENSADA RESINADA. AF_11/2020</t>
  </si>
  <si>
    <t>ESCADA EM CONCRETO ARMADO MOLDADO IN LOCO, FCK 25 MPA, COM 2 LANCES EM X E LAJE PLANA, FÔRMA EM CHAPA DE MADEIRA COMPENSADA RESINADA. AF_11/2020</t>
  </si>
  <si>
    <t>MONTAGEM E DESMONTAGEM DE FÔRMA PARA ESCADAS, COM 2 LANCES EM "U" E LAJE PLANA, EM MADEIRA SERRADA, 2 UTILIZAÇÕES. AF_11/2020</t>
  </si>
  <si>
    <t>ESCAVAÇÃO HORIZONTAL, INCLUINDO ESCARIFICAÇÃO, CARGA, DESCARGA E TRANSPORTE EM SOLO DE 2A CATEGORIA COM TRATOR DE ESTEIRAS (100HP/LÂMINA: 2,19M3) E CAMINHÃO BASCULANTE DE 10M3,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</si>
  <si>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</si>
  <si>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</si>
  <si>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</si>
  <si>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</si>
  <si>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</si>
  <si>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</si>
  <si>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</si>
  <si>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</si>
  <si>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</si>
  <si>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</si>
  <si>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</si>
  <si>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</si>
  <si>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</si>
  <si>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</si>
  <si>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</si>
  <si>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</si>
  <si>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</si>
  <si>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</si>
  <si>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</si>
  <si>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</si>
  <si>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</si>
  <si>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</si>
  <si>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</si>
  <si>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</si>
  <si>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</si>
  <si>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</si>
  <si>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</si>
  <si>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</si>
  <si>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</si>
  <si>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</si>
  <si>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</si>
  <si>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</si>
  <si>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</si>
  <si>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</si>
  <si>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</si>
  <si>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DESMONTE DE MATERIAL DE 3ª CATEGORIA (BLOCOS DE ROCHAS OU MATACOS), EM VALA, COM MARTELETE PNEUMÁTICO MANUAL - EXCLUSIVE RETIRADA, CARGA E TRANSPORTE. AF_03/2021</t>
  </si>
  <si>
    <t>DESMONTE DE MATERIAL DE 3ª CATEGORIA, EM VALA, COM USO DE EMULSÃO EXPLOSIVA ENCARTUCHADA - EXCLUSIVE RETIRADA, CARGA E TRANSPORTE. AF_03/2021</t>
  </si>
  <si>
    <t>FABRICAÇÃO DE CONJUNTO DE MÓDULO METÁLICO, COMPRIMENTO DE 3,0 M E ALTURA DE 1,8 M (ESTRONCAS DE 1,00 M). AF_08/2020</t>
  </si>
  <si>
    <t>FABRICAÇÃO DE CONJUNTO DE MÓDULO METÁLICO, COMPRIMENTO DE 3,6 M E ALTURA DE 3,0 M (ESTRONCAS DE 2,00 M). AF_08/2020</t>
  </si>
  <si>
    <t>ESTACA HÉLICE CONTÍNUA, DIÂMETRO DE 50 CM, INCLUSO CONCRETO FCK=30MPA E ARMADURA MÍNIMA (EXCLUSIVE BOMBEAMENTO, MOBILIZAÇÃO E DESMOBILIZAÇÃO). AF_12/2019</t>
  </si>
  <si>
    <t>ADUELA/ GALERIA ABERTA PRE-MOLDADA DE CONCRETO ARMADO, SECAO QUADRANGULAR INTERNA DE 1,50 X 1,50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</si>
  <si>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</si>
  <si>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</si>
  <si>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15 CM, TB-45 E FCK DO CONCRETO = 30 MPA FORNECIMENTO E ASSENTAMENTO. AF_01/2023</t>
  </si>
  <si>
    <t>ADUELA/ GALERIA ABERTA PRE-MOLDADA DE CONCRETO ARMADO, SECAO QUADRANGULAR INTERNA DE 2,50 X 2,50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</si>
  <si>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</si>
  <si>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20 CM, TB-45 E FCK DO CONCRETO = 30 MPA FORNECIMENTO E ASSENTAMENTO. AF_01/2023</t>
  </si>
  <si>
    <t>ADUELA/ GALERIA ABERTA PRE-MOLDADA DE CONCRETO ARMADO, SECAO QUADRANGULAR INTERNA DE 3,00 X 3,00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</si>
  <si>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35 CM, TB-45 E FCK DO CONCRETO = 30 MPA FORNECIMENTO E ASSENTAMENTO. AF_01/2023</t>
  </si>
  <si>
    <t>ADUELA/ GALERIA ABERTA PRE-MOLDADA DE CONCRETO ARMADO, SECAO RETANGULAR INTERNA DE 2,00 X 1,50 M (L X A), MISULA DE 20 X 20 CM, C = 1,00 M, ESPESSURA MIN = 20 CM, TB-45 E FCK DO CONCRETO = 30 MPA FORNECIMENTO E ASSENTAMENTO. AF_01/2023</t>
  </si>
  <si>
    <t>ADUELA/ GALERIA ABERTA PRE-MOLDADA DE CONCRETO ARMADO, SECAO RETANGULAR INTERNA DE 2,50 X 1,50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</si>
  <si>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</si>
  <si>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20 CM, TB-45 E FCK DO CONCRETO = 30 MPA FORNECIMENTO E ASSENTAMENTO. AF_01/2023</t>
  </si>
  <si>
    <t>ADUELA/ GALERIA ABERTA PRE-MOLDADA DE CONCRETO ARMADO, SECAO RETANGULAR INTERNA DE 3,00 X 2,00 M (L X A), MISULA DE 20 X 20 CM, C = 1,00 M, ESPESSURA MIN = 15 CM, TB-45 E FCK DO CONCRETO = 30 MPA FORNECIMENTO E ASSENTAMENTO. AF_01/2023</t>
  </si>
  <si>
    <t>ADUELA/ GALERIA ABERTA PRE-MOLDADA DE CONCRETO ARMADO, SECAO RETANGULAR INTERNA DE 3,00 X 2,00 M (L X A), MISULA DE 20 X 20 CM, C = 1,00 M, ESPESSURA MIN = 20 CM, TB-45 E FCK DO CONCRETO = 30 MPA FORNECIMENTO E ASSENTAMENTO. AF_01/2023</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</si>
  <si>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</si>
  <si>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</si>
  <si>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</si>
  <si>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</si>
  <si>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</si>
  <si>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</si>
  <si>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</si>
  <si>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ADUELA/ GALERIA FECHADA PRE-MOLDADA DE CONCRETO ARMADO, SECAO QUADRANGULAR INTERNA DE 3,00 X 3,00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</si>
  <si>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35 CM, TB-45 E FCK DO CONCRETO = 30 MPA FORNECIMENTO E ASSENTAMENTO. AF_01/2023</t>
  </si>
  <si>
    <t>GUARDA-CORPO DE AÇO GALVANIZADO DE 1,10M DE ALTURA, MONTANTES TUBULARES DE 1.1/2 ESPAÇADOS DE 1,20M, TRAVESSA SUPERIOR DE 2, GRADIL FORMADO POR BARRAS CHATAS EM FERRO DE 32X4,8MM, FIXADO COM CHUMBADOR MECÂNICO. AF_04/2019_PS</t>
  </si>
  <si>
    <t>GUARDA-CORPO DE AÇO GALVANIZADO DE 1,10M, MONTANTES TUBULARES DE 100X50MM ESPAÇADOS DE 1,20M, TRAVESSA SUPERIOR DE 3", GRADIL EM CANTONEIRA 51X51X4,8 MM E BARRAS CHATAS NA VERTICAL DE 32X4,8 MM, FIXADO COM ADESIVO ESTRUTURAL EPOXI. AF_04/2019</t>
  </si>
  <si>
    <t>EXECUÇÃO DE SARJETA DE CONCRETO USINADO, MOLDADA IN LOCO EM TRECHO CURVO, 30 CM BASE X 10 CM ALTURA. AF_01/2024</t>
  </si>
  <si>
    <t>EXECUÇÃO DE SARJETA DE CONCRETO USINADO, MOLDADA IN LOCO EM TRECHO CURVO, 30 CM BASE X 15 CM ALTURA. AF_01/2024</t>
  </si>
  <si>
    <t>EXECUÇÃO DE SARJETA DE CONCRETO USINADO, MOLDADA IN LOCO EM TRECHO CURVO, 45 CM BASE X 10 CM ALTURA. AF_01/2024</t>
  </si>
  <si>
    <t>EXECUÇÃO DE SARJETA DE CONCRETO USINADO, MOLDADA IN LOCO EM TRECHO CURVO, 45 CM BASE X 15 CM ALTURA. AF_01/2024</t>
  </si>
  <si>
    <t>EXECUÇÃO DE SARJETA DE CONCRETO USINADO, MOLDADA IN LOCO EM TRECHO CURVO, 60 CM BASE X 10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</si>
  <si>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</si>
  <si>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</si>
  <si>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RETO, 30 CM BASE X 15 CM ALTURA. AF_01/2024</t>
  </si>
  <si>
    <t>EXECUÇÃO DE SARJETA DE CONCRETO USINADO, MOLDADA IN LOCO EM TRECHO RETO, 45 CM BASE X 10 CM ALTURA. AF_01/2024</t>
  </si>
  <si>
    <t>EXECUÇÃO DE SARJETA DE CONCRETO USINADO, MOLDADA IN LOCO EM TRECHO RETO, 45 CM BASE X 15 CM ALTURA. AF_01/2024</t>
  </si>
  <si>
    <t>EXECUÇÃO DE SARJETA DE CONCRETO USINADO, MOLDADA IN LOCO EM TRECHO RETO, 60 CM BASE X 10 CM ALTURA. AF_01/2024</t>
  </si>
  <si>
    <t>EXECUÇÃO DE SARJETA DE CONCRETO USINADO, MOLDADA IN LOCO EM TRECHO RETO, 60 CM BASE X 15 CM ALTURA. AF_01/2024</t>
  </si>
  <si>
    <t>EXECUÇÃO DE SARJETÃO DE CONCRETO USINADO, MOLDADA IN LOCO EM TRECHO RETO, 100 CM BASE X 20 CM ALTURA. AF_01/2024</t>
  </si>
  <si>
    <t>GUIA (MEIO-FIO) CONCRETO, MOLDADA IN LOCO EM TRECHO CURVO COM EXTRUSORA, 13 CM BASE X 22 CM ALTURA. AF_01/2024</t>
  </si>
  <si>
    <t>GUIA (MEIO-FIO) CONCRETO, MOLDADA IN LOCO EM TRECHO CURVO COM EXTRUSORA, 15 CM BASE X 30 CM ALTURA. AF_01/2024</t>
  </si>
  <si>
    <t>GUIA (MEIO-FIO) CONCRETO, MOLDADA IN LOCO EM TRECHO RETO COM EXTRUSORA, 13 CM BASE X 22 CM ALTURA. AF_01/2024</t>
  </si>
  <si>
    <t>GUIA (MEIO-FIO) CONCRETO, MOLDADA IN LOCO EM TRECHO RETO COM EXTRUSORA, 15 CM BASE X 30 CM ALTURA. AF_01/2024</t>
  </si>
  <si>
    <t>GUIA (MEIO-FIO) E SARJETA CONJUGADOS DE CONCRETO, MOLDADA IN LOCO EM TRECHO CURVO COM EXTRUSORA, 45 CM BASE (15 CM BASE DA GUIA + 30 CM BASE DA SARJETA) X 22 CM ALTURA. AF_01/2024</t>
  </si>
  <si>
    <t>GUIA (MEIO-FIO) E SARJETA CONJUGADOS DE CONCRETO, MOLDADA IN LOCO EM TRECHO CURVO COM EXTRUSORA, 60 CM BASE (15 CM BASE DA GUIA + 45 CM BASE DA SARJETA) X 26 CM ALTURA. AF_01/2024</t>
  </si>
  <si>
    <t>GUIA (MEIO-FIO) E SARJETA CONJUGADOS DE CONCRETO, MOLDADA IN LOCO EM TRECHO CURVO COM EXTRUSORA, 65 CM BASE (15 CM BASE DA GUIA + 50 CM BASE DA SARJETA) X 26 CM ALTURA. AF_01/2024</t>
  </si>
  <si>
    <t>GUIA (MEIO-FIO) E SARJETA CONJUGADOS DE CONCRETO, MOLDADA IN LOCO EM TRECHO RETO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</si>
  <si>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</si>
  <si>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RETO COM EXTRUSORA, 65 CM BASE (15 CM BASE DA GUIA + 50 CM BASE DA SARJETA) X 26 CM ALTURA. AF_01/2024</t>
  </si>
  <si>
    <t>DISJUNTOR BAIXA TENSÃO TRIPOLAR A SECO 800A/600V - FORNECIMENTO E INSTALAÇÃO. AF_10/2020</t>
  </si>
  <si>
    <t>DISJUNTOR TERMOMAGNÉTICO TRIPOLAR, CORRENTE NOMINAL DE 125A - FORNECIMENTO E INSTALAÇÃO. AF_10/2020</t>
  </si>
  <si>
    <t>DISJUNTOR TERMOMAGNÉTICO TRIPOLAR, CORRENTE NOMINAL DE 200A - FORNECIMENTO E INSTALAÇÃO. AF_10/2020</t>
  </si>
  <si>
    <t>DISJUNTOR TERMOMAGNÉTICO TRIPOLAR, CORRENTE NOMINAL DE 250A - FORNECIMENTO E INSTALAÇÃO. AF_10/2020</t>
  </si>
  <si>
    <t>DISJUNTOR TERMOMAGNÉTICO TRIPOLAR, CORRENTE NOMINAL DE 400A - FORNECIMENTO E INSTALAÇÃO. AF_10/2020</t>
  </si>
  <si>
    <t>DISJUNTOR TERMOMAGNÉTICO TRIPOLAR, CORRENTE NOMINAL DE 600A - FORNECIMENTO E INSTALAÇÃO. AF_10/2020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</si>
  <si>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</si>
  <si>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</si>
  <si>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</si>
  <si>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</si>
  <si>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ADAPTADOR COM FLANGE E ANEL DE VEDAÇÃO, PVC, SOLDÁVEL, DN 20 MM X 1/2", INSTALADO EM RESERVAÇÃO PREDIAL DE ÁGUA - FORNECIMENTO E INSTALAÇÃO. AF_04/2024</t>
  </si>
  <si>
    <t>ADAPTADOR COM FLANGE E ANEL DE VEDAÇÃO, PVC, SOLDÁVEL, DN 25 MM X 3/4", INSTALADO EM RESERVAÇÃO PREDIAL DE ÁGUA - FORNECIMENTO E INSTALAÇÃO. AF_04/2024</t>
  </si>
  <si>
    <t>ADAPTADOR CURTO COM BOLSA E ROSCA PARA REGISTRO, PVC, SOLDÁVEL, DN 25 MM X 3/4", INSTALADO EM RESERVAÇÃO PREDIAL DE ÁGUA - FORNECIMENTO E INSTALAÇÃO. AF_04/2024</t>
  </si>
  <si>
    <t>CURVA 90 GRAUS, PVC, SOLDÁVEL, DN 25 MM, INSTALADO EM RESERVAÇÃO PREDIAL DE ÁGUA - FORNECIMENTO E INSTALAÇÃO. AF_04/2024</t>
  </si>
  <si>
    <t>JOELHO 90 GRAUS COM BUCHA DE LATÃO, PVC, SOLDÁVEL, DN 25 MM X 3/4", INSTALADO EM RESERVAÇÃO PREDIAL DE ÁGUA - FORNECIMENTO E INSTALAÇÃO. AF_04/2024</t>
  </si>
  <si>
    <t>LUVA PVC, SOLDÁVEL, DN 25 MM, INSTALADO EM RESERVAÇÃO PREDIAL DE ÁGUA - FORNECIMENTO E INSTALAÇÃO. AF_04/2024</t>
  </si>
  <si>
    <t>TUBO, PPR, DN 110 MM, CLASSE PN 12, INSTALADO EM RESERVAÇÃO PREDIAL DE ÁGUA - FORNECIMENTO E INSTALAÇÃO. AF_04/2024</t>
  </si>
  <si>
    <t>TUBO, PPR, DN 110 MM, CLASSE PN 25, INSTALADO EM RESERVAÇÃO PREDIAL DE ÁGUA - FORNECIMENTO E INSTALAÇÃO. AF_04/2024</t>
  </si>
  <si>
    <t>TUBO, PPR, DN 20 MM, CLASSE PN 20, INSTALADO EM RESERVAÇÃO PREDIAL DE ÁGUA - FORNECIMENTO E INSTALAÇÃO. AF_04/2024</t>
  </si>
  <si>
    <t>TUBO, PPR, DN 20 MM, CLASSE PN 25, INSTALADO EM RESERVAÇÃO PREDIAL DE ÁGUA - FORNECIMENTO E INSTALAÇÃO. AF_04/2024</t>
  </si>
  <si>
    <t>TUBO, PPR, DN 25 MM, CLASSE PN 20, INSTALADO EM RESERVAÇÃO PREDIAL DE ÁGUA - FORNECIMENTO E INSTALAÇÃO. AF_04/2024</t>
  </si>
  <si>
    <t>TUBO, PPR, DN 25 MM, CLASSE PN 25, INSTALADO EM RESERVAÇÃO PREDIAL DE ÁGUA - FORNECIMENTO E INSTALAÇÃO. AF_04/2024</t>
  </si>
  <si>
    <t>TUBO, PPR, DN 32 MM, CLASSE PN 12, INSTALADO EM RESERVAÇÃO PREDIAL DE ÁGUA - FORNECIMENTO E INSTALAÇÃO. AF_04/2024</t>
  </si>
  <si>
    <t>TUBO, PPR, DN 32 MM, CLASSE PN 25, INSTALADO EM RESERVAÇÃO PREDIAL DE ÁGUA - FORNECIMENTO E INSTALAÇÃO. AF_04/2024</t>
  </si>
  <si>
    <t>TUBO, PPR, DN 40 MM, CLASSE PN 12, INSTALADO EM RESERVAÇÃO PREDIAL DE ÁGUA - FORNECIMENTO E INSTALAÇÃO. AF_04/2024</t>
  </si>
  <si>
    <t>TUBO, PPR, DN 40 MM, CLASSE PN 25, INSTALADO EM RESERVAÇÃO PREDIAL DE ÁGUA - FORNECIMENTO E INSTALAÇÃO. AF_04/2024</t>
  </si>
  <si>
    <t>TUBO, PPR, DN 50 MM, CLASSE PN 12, INSTALADO EM RESERVAÇÃO PREDIAL DE ÁGUA - FORNECIMENTO E INSTALAÇÃO. AF_04/2024</t>
  </si>
  <si>
    <t>TUBO, PPR, DN 50 MM, CLASSE PN 25, INSTALADO EM RESERVAÇÃO PREDIAL DE ÁGUA - FORNECIMENTO E INSTALAÇÃO. AF_04/2024</t>
  </si>
  <si>
    <t>TUBO, PPR, DN 63 MM, CLASSE PN 12, INSTALADO EM RESERVAÇÃO PREDIAL DE ÁGUA - FORNECIMENTO E INSTALAÇÃO. AF_04/2024</t>
  </si>
  <si>
    <t>TUBO, PPR, DN 63 MM, CLASSE PN 25, INSTALADO EM RESERVAÇÃO PREDIAL DE ÁGUA - FORNECIMENTO E INSTALAÇÃO. AF_04/2024</t>
  </si>
  <si>
    <t>TUBO, PPR, DN 75 MM, CLASSE PN 12, INSTALADO EM RESERVAÇÃO PREDIAL DE ÁGUA - FORNECIMENTO E INSTALAÇÃO. AF_04/2024</t>
  </si>
  <si>
    <t>TUBO, PPR, DN 75 MM, CLASSE PN 25, INSTALADO EM RESERVAÇÃO PREDIAL DE ÁGUA - FORNECIMENTO E INSTALAÇÃO. AF_04/2024</t>
  </si>
  <si>
    <t>TUBO, PPR, DN 90 MM, CLASSE PN 12, INSTALADO EM RESERVAÇÃO PREDIAL DE ÁGUA - FORNECIMENTO E INSTALAÇÃO. AF_04/2024</t>
  </si>
  <si>
    <t>TUBO, PPR, DN 90 MM, CLASSE PN 25, INSTALADO EM RESERVAÇÃO PREDIAL DE ÁGUA - FORNECIMENTO E INSTALAÇÃO. AF_04/2024</t>
  </si>
  <si>
    <t>TUBO, PVC, SOLDÁVEL, DE 25MM, INSTALADO EM RESERVAÇÃO PREDIAL DE ÁGUA - FORNECIMENTO E INSTALAÇÃO. AF_04/2024</t>
  </si>
  <si>
    <t>TÊ COM BUCHA DE LATÃO NA BOLSA CENTRAL, PVC, SOLDÁVEL, DN 25 MM X 3/4", INSTALADO EM RESERVAÇÃO PREDIAL DE ÁGUA - FORNECIMENTO E INSTALAÇÃO. AF_04/2024</t>
  </si>
  <si>
    <t>TÊ DE REDUÇÃO, PVC, SOLDÁVEL, DN 32 MM X 25 MM, INSTALADO EM RESERVAÇÃO PREDIAL DE ÁGUA - FORNECIMENTO E INSTALAÇÃO. AF_04/2024</t>
  </si>
  <si>
    <t>TÊ, PVC, SOLDÁVEL, DN 25 MM INSTALADO EM RESERVAÇÃO PREDIAL DE ÁGUA - FORNECIMENTO E INSTALAÇÃO. AF_04/2024</t>
  </si>
  <si>
    <t>LUVA, PARA INSTALAÇÕES EM PEX ÁGUA, DN 16 MM, COM ANEL DESLIZANTE - FORNECIMENTO E INSTALAÇÃO. AF_02/2023</t>
  </si>
  <si>
    <t>LUVA, PARA INSTALAÇÕES EM PEX ÁGUA, DN 20 MM, COM ANEL DESLIZANTE - FORNECIMENTO E INSTALAÇÃO. AF_02/2023</t>
  </si>
  <si>
    <t>LUVA, PARA INSTALAÇÕES EM PEX ÁGUA, DN 25 MM, COM ANEL DESLIZANTE - FORNECIMENTO E INSTALAÇÃO. AF_02/2023</t>
  </si>
  <si>
    <t>LUVA, PARA INSTALAÇÕES EM PEX ÁGUA, DN 32 MM, COM ANEL DESLIZANTE - FORNECIMENTO E INSTALAÇÃO. AF_02/2023</t>
  </si>
  <si>
    <t>BUCHA DE REDUÇÃO, PPR, 32 X 25, CLASSE PN 25, INSTALADO EM PRUMADA DE ÁGUA FORNECIMENTO E INSTALAÇÃO . AF_08/2022</t>
  </si>
  <si>
    <t>BUCHA DE REDUÇÃO, PPR, 32 X 25, CLASSE PN 25, INSTALADO EM RAMAL DE DISTRIBUIÇÃO DE ÁGUA FORNECIMENTO E INSTALAÇÃO. AF_08/2022</t>
  </si>
  <si>
    <t>BUCHA DE REDUÇÃO, PPR, 40 X 25, CLASSE PN 25, INSTALADO EM PRUMADA DE ÁGUA FORNECIMENTO E INSTALAÇÃO . AF_08/2022</t>
  </si>
  <si>
    <t>BUCHA DE REDUÇÃO, PPR, 40 X 25, CLASSE PN 25, INSTALADO EM RAMAL DE DISTRIBUIÇÃO DE ÁGUA FORNECIMENTO E INSTALAÇÃO. AF_08/2022</t>
  </si>
  <si>
    <t>CONECTOR FÊMEA, PPR, 25 X 1/2", CLASSE PN 25, INSTALADO EM PRUMADA DE ÁGUA FORNECIMENTO E INSTALAÇÃO . AF_08/2022</t>
  </si>
  <si>
    <t>CONECTOR FÊMEA, PPR, 25 X 1/2, CLASSE PN 25, INSTALADO EM RAMAL DE DISTRIBUIÇÃO DE ÁGUA FORNECIMENTO E INSTALAÇÃO. AF_08/2022</t>
  </si>
  <si>
    <t>CONECTOR FÊMEA, PPR, 25 X 1/2, CLASSE PN 25, INSTALADO EM RAMAL OU SUB-RAMAL DE ÁGUA FORNECIMENTO E INSTALAÇÃO. AF_08/2022</t>
  </si>
  <si>
    <t>CONECTOR FÊMEA, PPR, 32 X 3/4", CLASSE PN 25, INSTALADO EM RAMAL DE DISTRIBUIÇÃO DE ÁGUA FORNECIMENTO E INSTALAÇÃO. AF_08/2022</t>
  </si>
  <si>
    <t>CONECTOR MACHO, PPR, 25 X 1/2", CLASSE PN 25, INSTALADO EM PRUMADA DE ÁGUA FORNECIMENTO E INSTALAÇÃO . AF_08/2022</t>
  </si>
  <si>
    <t>CONECTOR MACHO, PPR, 25 X 1/2, CLASSE PN 25, INSTALADO EM RAMAL DE DISTRIBUIÇÃO DE ÁGUA FORNECIMENTO E INSTALAÇÃO. AF_08/2022</t>
  </si>
  <si>
    <t>CONECTOR MACHO, PPR, 25 X 1/2, CLASSE PN 25, INSTALADO EM RAMAL OU SUB-RAMAL DE ÁGUA FORNECIMENTO E INSTALAÇÃO. AF_08/2022</t>
  </si>
  <si>
    <t>CONECTOR MACHO, PPR, 32 X 3/4", CLASSE PN 25, INSTALADO EM RAMAL DE DISTRIBUIÇÃO DE ÁGUA FORNECIMENTO E INSTALAÇÃO. AF_08/2022</t>
  </si>
  <si>
    <t>JOELHO 45 GRAUS, PPR, DN 25 MM, CLASSE PN 25, INSTALADO EM PRUMADA DE ÁGUA FORNECIMENTO E INSTALAÇÃO . AF_08/2022</t>
  </si>
  <si>
    <t>JOELHO 45 GRAUS, PPR, DN 25 MM, CLASSE PN 25, INSTALADO EM RAMAL DE DISTRIBUIÇÃO DE ÁGUA FORNECIMENTO E INSTALAÇÃO. AF_08/2022</t>
  </si>
  <si>
    <t>JOELHO 45 GRAUS, PPR, DN 25 MM, CLASSE PN 25, INSTALADO EM RAMAL OU SUB-RAMAL DE ÁGUA FORNECIMENTO E INSTALAÇÃO. AF_08/2022</t>
  </si>
  <si>
    <t>JOELHO 45 GRAUS, PPR, DN 32 MM, CLASSE PN 25, INSTALADO EM PRUMADA DE ÁGUA FORNECIMENTO E INSTALAÇÃO . AF_08/2022</t>
  </si>
  <si>
    <t>JOELHO 45 GRAUS, PPR, DN 40 MM, CLASSE PN 25, INSTALADO EM PRUMADA DE ÁGUA FORNECIMENTO E INSTALAÇÃO . AF_08/2022</t>
  </si>
  <si>
    <t>JOELHO 45 GRAUS, PPR, DN 50 MM, CLASSE PN 25, INSTALADO EM PRUMADA DE ÁGUA FORNECIMENTO E INSTALAÇÃO . AF_08/2022</t>
  </si>
  <si>
    <t>JOELHO 45 GRAUS, PPR, DN 63 MM, CLASSE PN 25, INSTALADO EM PRUMADA DE ÁGUA FORNECIMENTO E INSTALAÇÃO . AF_08/2022</t>
  </si>
  <si>
    <t>JOELHO 45 GRAUS, PPR, DN 75 MM, CLASSE PN 25, INSTALADO EM PRUMADA DE ÁGUA FORNECIMENTO E INSTALAÇÃO . AF_08/2022</t>
  </si>
  <si>
    <t>JOELHO 90 GRAUS, PPR, DN 110 MM, CLASSE PN 25, INSTALADO EM PRUMADA DE ÁGUA FORNECIMENTO E INSTALAÇÃO . AF_08/2022</t>
  </si>
  <si>
    <t>JOELHO 90 GRAUS, PPR, DN 25 MM, CLASSE PN 25, INSTALADO EM PRUMADA DE ÁGUA FORNECIMENTO E INSTALAÇÃO . AF_08/2022</t>
  </si>
  <si>
    <t>JOELHO 90 GRAUS, PPR, DN 25 MM, CLASSE PN 25, INSTALADO EM RAMAL DE DISTRIBUIÇÃO FORNECIMENTO E INSTALAÇÃO. AF_08/2022</t>
  </si>
  <si>
    <t>JOELHO 90 GRAUS, PPR, DN 25 MM, CLASSE PN 25, INSTALADO EM RAMAL OU SUB-RAMAL DE ÁGUA FORNECIMENTO E INSTALAÇÃO. AF_08/2022</t>
  </si>
  <si>
    <t>JOELHO 90 GRAUS, PPR, DN 32 MM, CLASSE PN 25, INSTALADO EM PRUMADA DE ÁGUA FORNECIMENTO E INSTALAÇÃO . AF_08/2022</t>
  </si>
  <si>
    <t>JOELHO 90 GRAUS, PPR, DN 40 MM, CLASSE PN 25, INSTALADO EM PRUMADA DE ÁGUA FORNECIMENTO E INSTALAÇÃO . AF_08/2022</t>
  </si>
  <si>
    <t>JOELHO 90 GRAUS, PPR, DN 50 MM, CLASSE PN 25, INSTALADO EM PRUMADA DE ÁGUA FORNECIMENTO E INSTALAÇÃO . AF_08/2022</t>
  </si>
  <si>
    <t>JOELHO 90 GRAUS, PPR, DN 63 MM, CLASSE PN 25, INSTALADO EM PRUMADA DE ÁGUA FORNECIMENTO E INSTALAÇÃO . AF_08/2022</t>
  </si>
  <si>
    <t>JOELHO 90 GRAUS, PPR, DN 75 MM, CLASSE PN 25, INSTALADO EM PRUMADA DE ÁGUA FORNECIMENTO E INSTALAÇÃO . AF_08/2022</t>
  </si>
  <si>
    <t>JOELHO 90 GRAUS, PPR, DN 90 MM, CLASSE PN 25, INSTALADO EM PRUMADA DE ÁGUA FORNECIMENTO E INSTALAÇÃO . AF_08/2022</t>
  </si>
  <si>
    <t>LUVA, PPR, DN 110 MM, CLASSE PN 25, INSTALADO EM PRUMADA DE ÁGUA FORNECIMENTO E INSTALAÇÃO. AF_08/2022</t>
  </si>
  <si>
    <t>LUVA, PPR, DN 25 MM, CLASSE PN 25, INSTALADO EM PRUMADA DE ÁGUA FORNECIMENTO E INSTALAÇÃO . AF_08/2022</t>
  </si>
  <si>
    <t>LUVA, PPR, DN 25 MM, CLASSE PN 25, INSTALADO EM RAMAL DE DISTRIBUIÇÃO DE ÁGUA FORNECIMENTO E INSTALAÇÃO. AF_08/2022</t>
  </si>
  <si>
    <t>LUVA, PPR, DN 25 MM, CLASSE PN 25, INSTALADO EM RAMAL OU SUB-RAMAL DE ÁGUA FORNECIMENTO E INSTALAÇÃO. AF_08/2022</t>
  </si>
  <si>
    <t>LUVA, PPR, DN 32 MM, CLASSE PN 25, INSTALADO EM PRUMADA DE ÁGUA FORNECIMENTO E INSTALAÇÃO. AF_08/2022</t>
  </si>
  <si>
    <t>LUVA, PPR, DN 32 MM, CLASSE PN 25, INSTALADO EM RAMAL DE DISTRIBUIÇÃO DE ÁGUA FORNECIMENTO E INSTALAÇÃO. AF_08/2022</t>
  </si>
  <si>
    <t>LUVA, PPR, DN 40 MM, CLASSE PN 25, INSTALADO EM PRUMADA DE ÁGUA FORNECIMENTO E INSTALAÇÃO. AF_08/2022</t>
  </si>
  <si>
    <t>LUVA, PPR, DN 40 MM, CLASSE PN 25, INSTALADO EM RAMAL DE DISTRIBUIÇÃO DE ÁGUA FORNECIMENTO E INSTALAÇÃO.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</si>
  <si>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</si>
  <si>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</si>
  <si>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</si>
  <si>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</si>
  <si>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TUBO, PPR, DN 110, CLASSE PN 12, INSTALADO EM PRUMADA DE ÁGUA FORNECIMENTO E INSTALAÇÃO. AF_08/2022</t>
  </si>
  <si>
    <t>TUBO, PPR, DN 110, CLASSE PN 25, INSTALADO EM PRUMADA DE ÁGUA FORNECIMENTO E INSTALAÇÃO. AF_08/2022</t>
  </si>
  <si>
    <t>TUBO, PPR, DN 25, CLASSE PN 20, INSTALADO EM PRUMADA DE ÁGUA FORNECIMENTO E INSTALAÇÃO. AF_08/2022</t>
  </si>
  <si>
    <t>TUBO, PPR, DN 25, CLASSE PN 20, INSTALADO EM RAMAL DE DISTRIBUIÇÃO DE ÁGUA FORNECIMENTO E INSTALAÇÃO. AF_08/2022</t>
  </si>
  <si>
    <t>TUBO, PPR, DN 25, CLASSE PN 20, INSTALADO EM RAMAL OU SUB-RAMAL DE ÁGUA FORNECIMENTO E INSTALAÇÃO. AF_08/2022</t>
  </si>
  <si>
    <t>TUBO, PPR, DN 25, CLASSE PN 25 INSTALADO EM RAMAL OU SUB-RAMAL DE ÁGUA FORNECIMENTO E INSTALAÇÃO. AF_08/2022</t>
  </si>
  <si>
    <t>TUBO, PPR, DN 25, CLASSE PN 25, INSTALADO EM PRUMADA DE ÁGUA FORNECIMENTO E INSTALAÇÃO. AF_08/2022</t>
  </si>
  <si>
    <t>TUBO, PPR, DN 25, CLASSE PN 25, INSTALADO EM RAMAL DE DISTRIBUIÇÃO DE ÁGUA FORNECIMENTO E INSTALAÇÃO. AF_08/2022</t>
  </si>
  <si>
    <t>TUBO, PPR, DN 32, CLASSE PN 12, INSTALADO EM PRUMADA DE ÁGUA FORNECIMENTO E INSTALAÇÃO. AF_08/2022</t>
  </si>
  <si>
    <t>TUBO, PPR, DN 32, CLASSE PN 12, INSTALADO EM RAMAL DE DISTRIBUIÇÃO DE ÁGUA FORNECIMENTO E INSTALAÇÃO. AF_08/2022</t>
  </si>
  <si>
    <t>TUBO, PPR, DN 32, CLASSE PN 25, INSTALADO EM PRUMADA DE ÁGUA FORNECIMENTO E INSTALAÇÃO. AF_08/2022</t>
  </si>
  <si>
    <t>TUBO, PPR, DN 32, CLASSE PN 25, INSTALADO EM RAMAL DE DISTRIBUIÇÃO DE ÁGUA FORNECIMENTO E INSTALAÇÃO. AF_08/2022</t>
  </si>
  <si>
    <t>TUBO, PPR, DN 40, CLASSE PN 12, INSTALADO EM PRUMADA DE ÁGUA FORNECIMENTO E INSTALAÇÃO. AF_08/2022</t>
  </si>
  <si>
    <t>TUBO, PPR, DN 40, CLASSE PN 12, INSTALADO EM RAMAL DE DISTRIBUIÇÃO DE ÁGUA FORNECIMENTO E INSTALAÇÃO. AF_08/2022</t>
  </si>
  <si>
    <t>TUBO, PPR, DN 40, CLASSE PN 25, INSTALADO EM PRUMADA DE ÁGUA FORNECIMENTO E INSTALAÇÃO. AF_08/2022</t>
  </si>
  <si>
    <t>TUBO, PPR, DN 40, CLASSE PN 25, INSTALADO EM RAMAL DE DISTRIBUIÇÃO DE ÁGUA FORNECIMENTO E INSTALAÇÃO. AF_08/2022</t>
  </si>
  <si>
    <t>TUBO, PPR, DN 50, CLASSE PN 12, INSTALADO EM PRUMADA DE ÁGUA FORNECIMENTO E INSTALAÇÃO. AF_08/2022</t>
  </si>
  <si>
    <t>TUBO, PPR, DN 50, CLASSE PN 25, INSTALADO EM PRUMADA DE ÁGUA FORNECIMENTO E INSTALAÇÃO. AF_08/2022</t>
  </si>
  <si>
    <t>TUBO, PPR, DN 63, CLASSE PN 12, INSTALADO EM PRUMADA DE ÁGUA FORNECIMENTO E INSTALAÇÃO. AF_08/2022</t>
  </si>
  <si>
    <t>TUBO, PPR, DN 63, CLASSE PN 25, INSTALADO EM PRUMADA DE ÁGUA FORNECIMENTO E INSTALAÇÃO. AF_08/2022</t>
  </si>
  <si>
    <t>TUBO, PPR, DN 75, CLASSE PN 12, INSTALADO EM PRUMADA DE ÁGUA FORNECIMENTO E INSTALAÇÃO. AF_08/2022</t>
  </si>
  <si>
    <t>TUBO, PPR, DN 75, CLASSE PN 25, INSTALADO EM PRUMADA DE ÁGUA FORNECIMENTO E INSTALAÇÃO. AF_08/2022</t>
  </si>
  <si>
    <t>TUBO, PPR, DN 90, CLASSE PN 12, INSTALADO EM PRUMADA DE ÁGUA FORNECIMENTO E INSTALAÇÃO. AF_08/2022</t>
  </si>
  <si>
    <t>TUBO, PPR, DN 90, CLASSE PN 25, INSTALADO EM PRUMADA DE ÁGUA FORNECIMENTO E INSTALAÇÃO. AF_08/2022</t>
  </si>
  <si>
    <t>TÊ MISTURADOR, PPR, 25 X 3/4, CLASSE PN 25, INSTALADO EM RAMAL OU SUB-RAMAL DE ÁGUA FORNECIMENTO E INSTALAÇÃO. AF_08/2022</t>
  </si>
  <si>
    <t>TÊ NORMAL, PPR, DN 110 MM, CLASSE PN 25, INSTALADO EM PRUMADA DE ÁGUA FORNECIMENTO E INSTALAÇÃO . AF_08/2022</t>
  </si>
  <si>
    <t>TÊ NORMAL, PPR, DN 25 MM, CLASSE PN 25, INSTALADO EM PRUMADA DE ÁGUA FORNECIMENTO E INSTALAÇÃO . AF_08/2022</t>
  </si>
  <si>
    <t>TÊ NORMAL, PPR, DN 25 MM, CLASSE PN 25, INSTALADO EM RAMAL DE DISTRIBUIÇÃO DE ÁGUA FORNECIMENTO E INSTALAÇÃO. AF_08/2022</t>
  </si>
  <si>
    <t>TÊ NORMAL, PPR, DN 25 MM, CLASSE PN 25, INSTALADO EM RAMAL OU SUB-RAMAL DE ÁGUA FORNECIMENTO E INSTALAÇÃO. AF_08/2022</t>
  </si>
  <si>
    <t>TÊ NORMAL, PPR, DN 32 MM, CLASSE PN 25, INSTALADO EM PRUMADA DE ÁGUA FORNECIMENTO E INSTALAÇÃO . AF_08/2022</t>
  </si>
  <si>
    <t>TÊ NORMAL, PPR, DN 32 MM, CLASSE PN 25, INSTALADO EM RAMAL DE DISTRIBUIÇÃO DE ÁGUA FORNECIMENTO E INSTALAÇÃO. AF_08/2022</t>
  </si>
  <si>
    <t>TÊ NORMAL, PPR, DN 40 MM, CLASSE PN 25, INSTALADO EM PRUMADA DE ÁGUA FORNECIMENTO E INSTALAÇÃO . AF_08/2022</t>
  </si>
  <si>
    <t>TÊ NORMAL, PPR, DN 40 MM, CLASSE PN 25, INSTALADO EM RAMAL DE DISTRIBUIÇÃO DE ÁGUA FORNECIMENTO E INSTALAÇÃO.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</si>
  <si>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</si>
  <si>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</si>
  <si>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</si>
  <si>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</si>
  <si>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ADAPTADOR CURTO COM BOLSA E ROSCA PARA REGISTRO, PVC, SOLDÁVEL, DN 20MM X 1/2, INSTALADO EM RAMAL OU SUB-RAMAL DE ÁGUA - FORNECIMENTO E INSTALAÇÃO. AF_06/2022</t>
  </si>
  <si>
    <t>ADAPTADOR CURTO COM BOLSA E ROSCA PARA REGISTRO, PVC, SOLDÁVEL, DN 25MM X 3/4, INSTALADO EM RAMAL DE DISTRIBUIÇÃO DE ÁGUA - FORNECIMENTO E INSTALAÇÃO. AF_06/2022</t>
  </si>
  <si>
    <t>ADAPTADOR CURTO COM BOLSA E ROSCA PARA REGISTRO, PVC, SOLDÁVEL, DN 25MM X 3/4, INSTALADO EM RAMAL OU SUB-RAMAL DE ÁGUA - FORNECIMENTO E INSTALAÇÃO. AF_06/2022</t>
  </si>
  <si>
    <t>ADAPTADOR CURTO COM BOLSA E ROSCA PARA REGISTRO, PVC, SOLDÁVEL, DN 32MM X 1, INSTALADO EM PRUMADA DE ÁGUA - FORNECIMENTO E INSTALAÇÃO. AF_06/2022</t>
  </si>
  <si>
    <t>ADAPTADOR CURTO COM BOLSA E ROSCA PARA REGISTRO, PVC, SOLDÁVEL, DN 32MM X 1, INSTALADO EM RAMAL DE DISTRIBUIÇÃO DE ÁGUA - FORNECIMENTO E INSTALAÇÃO. AF_06/2022</t>
  </si>
  <si>
    <t>ADAPTADOR CURTO COM BOLSA E ROSCA PARA REGISTRO, PVC, SOLDÁVEL, DN 32MM X 1, INSTALADO EM RAMAL OU SUB-RAMAL DE ÁGUA - FORNECIMENTO E INSTALAÇÃO. AF_06/2022</t>
  </si>
  <si>
    <t>ADAPTADOR CURTO COM BOLSA E ROSCA PARA REGISTRO, PVC, SOLDÁVEL, DN 40MM X 1.1/2, INSTALADO EM PRUMADA DE ÁGUA - FORNECIMENTO E INSTALAÇÃO. AF_06/2022</t>
  </si>
  <si>
    <t>ADAPTADOR CURTO COM BOLSA E ROSCA PARA REGISTRO, PVC, SOLDÁVEL, DN 40MM X 1.1/4, INSTALADO EM PRUMADA DE ÁGUA - FORNECIMENTO E INSTALAÇÃO. AF_06/2022</t>
  </si>
  <si>
    <t>ADAPTADOR CURTO COM BOLSA E ROSCA PARA REGISTRO, PVC, SOLDÁVEL, DN 50MM X 1.1/2, INSTALADO EM PRUMADA DE ÁGUA - FORNECIMENTO E INSTALAÇÃO. AF_06/2022</t>
  </si>
  <si>
    <t>ADAPTADOR CURTO COM BOLSA E ROSCA PARA REGISTRO, PVC, SOLDÁVEL, DN 50MM X 1.1/4, INSTALADO EM PRUMADA DE ÁGUA - FORNECIMENTO E INSTALAÇÃO. AF_06/2022</t>
  </si>
  <si>
    <t>ADAPTADOR CURTO COM BOLSA E ROSCA PARA REGISTRO, PVC, SOLDÁVEL, DN 60MM X 2, INSTALADO EM PRUMADA DE ÁGUA - FORNECIMENTO E INSTALAÇÃO. AF_06/2022</t>
  </si>
  <si>
    <t>ADAPTADOR CURTO COM BOLSA E ROSCA PARA REGISTRO, PVC, SOLDÁVEL, DN 85MM X 3, INSTALADO EM PRUMADA DE ÁGUA - FORNECIMENTO E INSTALAÇÃO. AF_06/2022</t>
  </si>
  <si>
    <t>BUCHA DE REDUÇÃO, LONGA, PVC, SOLDÁVEL, DN 50 X 32 MM, INSTALADO EM PRUMADA DE ÁGUA - FORNECIMENTO E INSTALAÇÃO. AF_06/2022</t>
  </si>
  <si>
    <t>BUCHA DE REDUÇÃO, LONGA, PVC, SOLDÁVEL, DN 50 X 32 MM, INSTALADO EM RAMAL DE DISTRIBUIÇÃO DE ÁGUA - FORNECIMENTO E INSTALAÇÃO. AF_06/2022</t>
  </si>
  <si>
    <t>CURVA DE TRANSPOSIÇÃO, PVC, SOLDÁVEL, DN 20MM, INSTALADO EM RAMAL DE DISTRIBUIÇÃO DE ÁGUA FORNECIMENTO E INSTALAÇÃO. AF_06/2022</t>
  </si>
  <si>
    <t>CURVA DE TRANSPOSIÇÃO, PVC, SOLDÁVEL, DN 25MM, INSTALADO EM PRUMADA DE ÁGUA - FORNECIMENTO E INSTALAÇÃO. AF_06/2022</t>
  </si>
  <si>
    <t>CURVA DE TRANSPOSIÇÃO, PVC, SOLDÁVEL, DN 25MM, INSTALADO EM RAMAL DE DISTRIBUIÇÃO DE ÁGUA FORNECIMENTO E INSTALAÇÃO. AF_06/2022</t>
  </si>
  <si>
    <t>CURVA DE TRANSPOSIÇÃO, PVC, SOLDÁVEL, DN 25MM, INSTALADO EM RAMAL OU SUB-RAMAL DE ÁGUA FORNECIMENTO E INSTALAÇÃO. AF_06/2022</t>
  </si>
  <si>
    <t>CURVA DE TRANSPOSIÇÃO, PVC, SOLDÁVEL, DN 32MM, INSTALADO EM PRUMADA DE ÁGUA FORNECIMENTO E INSTALAÇÃO. AF_06/2022</t>
  </si>
  <si>
    <t>CURVA DE TRANSPOSIÇÃO, PVC, SOLDÁVEL, DN 32MM, INSTALADO EM RAMAL DE DISTRIBUIÇÃO DE ÁGUA FORNECIMENTO E INSTALAÇÃO. AF_06/2022</t>
  </si>
  <si>
    <t>CURVA DE TRANSPOSIÇÃO, PVC, SOLDÁVEL, DN 32MM, INSTALADO EM RAMAL OU SUB-RAMAL DE ÁGUA FORNECIMENTO E INSTALAÇÃO. AF_06/2022</t>
  </si>
  <si>
    <t>JOELHO 90 GRAUS COM BUCHA DE LATÃO, PVC, SOLDÁVEL, DN 25MM, X 1/2 INSTALADO EM RAMAL OU SUB-RAMAL DE ÁGUA - FORNECIMENTO E INSTALAÇÃO. AF_06/2022</t>
  </si>
  <si>
    <t>JOELHO 90 GRAUS COM BUCHA DE LATÃO, PVC, SOLDÁVEL, DN 25MM, X 3/4 INSTALADO EM RAMAL OU SUB-RAMAL DE ÁGUA - FORNECIMENTO E INSTALAÇÃO. AF_06/2022</t>
  </si>
  <si>
    <t>JOELHO 90 GRAUS, PVC, SOLDÁVEL, DN 25MM, X 3/4 INSTALADO EM RAMAL DE DISTRIBUIÇÃO DE ÁGUA - FORNECIMENTO E INSTALAÇÃO. AF_06/2022</t>
  </si>
  <si>
    <t>LUVA COM BUCHA DE LATÃO, PVC, SOLDÁVEL, DN 25MM X 3/4, INSTALADO EM RAMAL DE DISTRIBUIÇÃO DE ÁGUA - FORNECIMENTO E INSTALAÇÃO. AF_06/2022</t>
  </si>
  <si>
    <t>LUVA COM BUCHA DE LATÃO, PVC, SOLDÁVEL, DN 25MM X 3/4, INSTALADO EM RAMAL OU SUB-RAMAL DE ÁGUA - FORNECIMENTO E INSTALAÇÃO. AF_06/2022</t>
  </si>
  <si>
    <t>LUVA COM BUCHA DE LATÃO, PVC, SOLDÁVEL, DN 32MM X 1, INSTALADO EM RAMAL DE DISTRIBUIÇÃO DE ÁGUA FORNECIMENTO E INSTALAÇÃO. AF_06/2022</t>
  </si>
  <si>
    <t>LUVA COM BUCHA DE LATÃO, PVC, SOLDÁVEL, DN 32MM X 1, INSTALADO EM RAMAL OU SUB-RAMAL DE ÁGUA FORNECIMENTO E INSTALAÇÃO. AF_06/2022</t>
  </si>
  <si>
    <t>LUVA COM ROSCA, PVC, SOLDÁVEL, DN 40MM X 1.1/4, INSTALADO EM PRUMADA DE ÁGUA - FORNECIMENTO E INSTALAÇÃO. AF_06/2022</t>
  </si>
  <si>
    <t>LUVA COM ROSCA, PVC, SOLDÁVEL, DN 50MM X 1.1/2, INSTALADO EM PRUMADA DE ÁGUA - FORNECIMENTO E INSTALAÇÃO. AF_06/2022</t>
  </si>
  <si>
    <t>LUVA DE CORRER, PVC, SOLDÁVEL, DN 32MM, INSTALADO EM RAMAL DE DISTRIBUIÇÃO DE ÁGUA FORNECIMENTO E INSTALAÇÃO. AF_06/2022</t>
  </si>
  <si>
    <t>LUVA DE CORRER, PVC, SOLDÁVEL, DN 32MM, INSTALADO EM RAMAL OU SUB-RAMAL DE ÁGUA FORNECIMENTO E INSTALAÇÃO. AF_06/2022</t>
  </si>
  <si>
    <t>LUVA DE CORRER, PVC, SOLDÁVEL, DN 40MM, INSTALADO EM PRUMADA DE ÁGUA FORNECIMENTO E INSTALAÇÃO. AF_06/2022</t>
  </si>
  <si>
    <t>LUVA DE CORRER, PVC, SOLDÁVEL, DN 60MM, INSTALADO EM PRUMADA DE ÁGUA FORNECIMENTO E INSTALAÇÃO. AF_06/2022</t>
  </si>
  <si>
    <t>LUVA DE REDUÇÃO, PVC, SOLDÁVEL, DN 50MM X 25MM, INSTALADO EM PRUMADA DE ÁGUA FORNECIMENTO E INSTALAÇÃO. AF_06/2022</t>
  </si>
  <si>
    <t>LUVA DE REDUÇÃO, PVC, SOLDÁVEL, DN 50MM X 25MM, INSTALADO EM RAMAL DE DISTRIBUIÇÃO DE ÁGUA FORNECIMENTO E INSTALAÇÃO. AF_06/2022</t>
  </si>
  <si>
    <t>LUVA SOLDÁVEL E COM BUCHA DE LATÃO, PVC, SOLDÁVEL, DN 32MM X 1, INSTALADO EM PRUMADA DE ÁGUA FORNECIMENTO E INSTALAÇÃO. AF_06/2022</t>
  </si>
  <si>
    <t>LUVA SOLDÁVEL E COM ROSCA, PVC, SOLDÁVEL, DN 25MM X 3/4, INSTALADO EM RAMAL OU SUB-RAMAL DE ÁGUA - FORNECIMENTO E INSTALAÇÃO. AF_06/2022</t>
  </si>
  <si>
    <t>LUVA SOLDÁVEL E COM ROSCA, PVC, SOLDÁVEL, DN 32MM X 1, INSTALADO EM PRUMADA DE ÁGUA - FORNECIMENTO E INSTALAÇÃO. AF_06/2022</t>
  </si>
  <si>
    <t>LUVA SOLDÁVEL E COM ROSCA, PVC, SOLDÁVEL, DN 32MM X 1, INSTALADO EM RAMAL DE DISTRIBUIÇÃO DE ÁGUA - FORNECIMENTO E INSTALAÇÃO. AF_06/2022</t>
  </si>
  <si>
    <t>LUVA SOLDÁVEL E COM ROSCA, PVC, SOLDÁVEL, DN 32MM X 1, INSTALADO EM RAMAL OU SUB-RAMAL DE ÁGUA - FORNECIMENTO E INSTALAÇÃO. AF_06/2022</t>
  </si>
  <si>
    <t>TÊ COM BUCHA DE LATÃO NA BOLSA CENTRAL, PVC, SOLDÁVEL, DN 20MM X 1/2, INSTALADO EM RAMAL OU SUB-RAMAL DE ÁGUA - FORNECIMENTO E INSTALAÇÃO. AF_06/2022</t>
  </si>
  <si>
    <t>TÊ COM BUCHA DE LATÃO NA BOLSA CENTRAL, PVC, SOLDÁVEL, DN 25MM X 1/2, INSTALADO EM RAMAL OU SUB-RAMAL DE ÁGUA - FORNECIMENTO E INSTALAÇÃO. AF_06/2022</t>
  </si>
  <si>
    <t>TÊ COM BUCHA DE LATÃO NA BOLSA CENTRAL, PVC, SOLDÁVEL, DN 25MM X 3/4, INSTALADO EM RAMAL OU SUB-RAMAL DE ÁGUA - FORNECIMENTO E INSTALAÇÃO. AF_06/2022</t>
  </si>
  <si>
    <t>TÊ COM BUCHA DE LATÃO NA BOLSA CENTRAL, PVC, SOLDÁVEL, DN 32MM X 3/4, INSTALADO EM RAMAL DE DISTRIBUIÇÃO DE ÁGUA - FORNECIMENTO E INSTALAÇÃO. AF_06/2022</t>
  </si>
  <si>
    <t>TÊ COM BUCHA DE LATÃO NA BOLSA CENTRAL, PVC, SOLDÁVEL, DN 32MM X 3/4, INSTALADO EM RAMAL OU SUB-RAMAL DE ÁGUA - FORNECIMENTO E INSTALAÇÃO. AF_06/2022</t>
  </si>
  <si>
    <t>TÊ SOLDÁVEL E COM ROSCA NA BOLSA CENTRAL, PVC, SOLDÁVEL, DN 20MM X 1/2, INSTALADO EM RAMAL DE DISTRIBUIÇÃO DE ÁGUA - FORNECIMENTO E INSTALAÇÃO. AF_06/2022</t>
  </si>
  <si>
    <t>ADAPTADOR, CPVC, SOLDÁVEL, DN 22MM, INSTALADO EM RAMAL DE DISTRIBUIÇÃO DE ÁGUA FORNECIMENTO E INSTALAÇÃO. AF_06/2022</t>
  </si>
  <si>
    <t>ADAPTADOR, CPVC, SOLDÁVEL, DN15MM, INSTALADO EM RAMAL OU SUB-RAMAL DE ÁGUA FORNECIMENTO E INSTALAÇÃO. AF_06/2022</t>
  </si>
  <si>
    <t>ADAPTADOR, CPVC, SOLDÁVEL, DN22MM, INSTALADO EM RAMAL OU SUB-RAMAL DE ÁGUA FORNECIMENTO E INSTALAÇÃO. AF_06/2022</t>
  </si>
  <si>
    <t>BUCHA DE REDUÇÃO, CPVC, SOLDÁVEL, DN22MM X 15MM, INSTALADO EM RAMAL OU SUB-RAMAL DE ÁGUA FORNECIMENTO E INSTALAÇÃO. AF_06/2022</t>
  </si>
  <si>
    <t>BUCHA DE REDUÇÃO, CPVC, SOLDÁVEL, DN28MM X 22MM, INSTALADO EM RAMAL OU SUB-RAMAL DE ÁGUA FORNECIMENTO E INSTALAÇÃO. AF_06/2022</t>
  </si>
  <si>
    <t>BUCHA DE REDUÇÃO, CPVC, SOLDÁVEL, DN35MM X 28MM, INSTALADO EM RAMAL OU SUB-RAMAL DE ÁGUA FORNECIMENTO E INSTALAÇÃO. AF_06/2022</t>
  </si>
  <si>
    <t>CONECTOR, CPVC, SOLDÁVEL, DN 15MM X 1/2, INSTALADO EM RAMAL OU SUB-RAMAL DE ÁGUA FORNECIMENTO E INSTALAÇÃO. AF_06/2022</t>
  </si>
  <si>
    <t>CONECTOR, CPVC, SOLDÁVEL, DN 22MM X 1/2, INSTALADO EM RAMAL OU SUB-RAMAL DE ÁGUA FORNECIMENTO E INSTALAÇÃO. AF_06/2022</t>
  </si>
  <si>
    <t>CONECTOR, CPVC, SOLDÁVEL, DN 28MM X 1, INSTALADO EM RAMAL DE DISTRIBUIÇÃO DE ÁGUA FORNECIMENTO E INSTALAÇÃO. AF_06/2022</t>
  </si>
  <si>
    <t>CONECTOR, CPVC, SOLDÁVEL, DN 28MM X 1, INSTALADO EM RAMAL OU SUB-RAMAL DE ÁGUA FORNECIMENTO E INSTALAÇÃO. AF_06/2022</t>
  </si>
  <si>
    <t>CONECTOR, CPVC, SOLDÁVEL, DN 35MM X 1 1/4, INSTALADO EM PRUMADA DE ÁGUA FORNECIMENTO E INSTALAÇÃO. AF_06/2022</t>
  </si>
  <si>
    <t>CONECTOR, CPVC, SOLDÁVEL, DN 35MM X 1 1/4, INSTALADO EM RAMAL DE DISTRIBUIÇÃO DE ÁGUA - FORNECIMENTO E INSTALAÇÃO. AF_06/2022</t>
  </si>
  <si>
    <t>CONECTOR, CPVC, SOLDÁVEL, DN 35MM X 1 1/4, INSTALADO EM RAMAL OU SUB-RAMAL DE ÁGUA FORNECIMENTO E INSTALAÇÃO. AF_06/2022</t>
  </si>
  <si>
    <t>CONECTOR, CPVC, SOLDÁVEL, DN 42MM X 1.1/2, INSTALADO EM PRUMADA DE ÁGUA FORNECIMENTO E INSTALAÇÃO. AF_06/2022</t>
  </si>
  <si>
    <t>CURVA 90 GRAUS, CPVC, SOLDÁVEL, DN 28MM, INSTALADO EM RAMAL DE DISTRIBUIÇÃO DE ÁGUA FORNECIMENTO E INSTALAÇÃO. AF_06/2022</t>
  </si>
  <si>
    <t>CURVA 90 GRAUS, CPVC, SOLDÁVEL, DN 28MM, INSTALADO EM RAMAL OU SUB-RAMAL DE ÁGUA FORNECIMENTO E INSTALAÇÃO. AF_06/2022</t>
  </si>
  <si>
    <t>CURVA DE TRANSPOSIÇÃO, CPVC, SOLDÁVEL, DN 22MM, INSTALADO EM RAMAL DE DISTRIBUIÇÃO DE ÁGUA FORNECIMENTO E INSTALAÇÃO. AF_06/2022</t>
  </si>
  <si>
    <t>CURVA DE TRANSPOSIÇÃO, CPVC, SOLDÁVEL, DN15MM, INSTALADO EM RAMAL OU SUB-RAMAL DE ÁGUA FORNECIMENTO E INSTALAÇÃO. AF_06/2022</t>
  </si>
  <si>
    <t>CURVA DE TRANSPOSIÇÃO, CPVC, SOLDÁVEL, DN22MM, INSTALADO EM RAMAL OU SUB-RAMAL DE ÁGUA FORNECIMENTO E INSTALAÇÃO. AF_06/2022</t>
  </si>
  <si>
    <t>JOELHO 45 GRAUS, CPVC, SOLDÁVEL, DN 22MM, INSTALADO EM RAMAL DE DISTRIBUIÇÃO DE ÁGUA FORNECIMENTO E INSTALAÇÃO. AF_06/2022</t>
  </si>
  <si>
    <t>JOELHO 45 GRAUS, CPVC, SOLDÁVEL, DN 28MM, INSTALADO EM RAMAL DE DISTRIBUIÇÃO DE ÁGUA FORNECIMENTO E INSTALAÇÃO. AF_06/2022</t>
  </si>
  <si>
    <t>JOELHO 45 GRAUS, CPVC, SOLDÁVEL, DN 28MM, INSTALADO EM RAMAL OU SUB-RAMAL DE ÁGUA FORNECIMENTO E INSTALAÇÃO. AF_06/2022</t>
  </si>
  <si>
    <t>JOELHO 45 GRAUS, CPVC, SOLDÁVEL, DN 35MM, INSTALADO EM RAMAL DE DISTRIBUIÇÃO DE ÁGUA FORNECIMENTO E INSTALAÇÃO. AF_06/2022</t>
  </si>
  <si>
    <t>JOELHO 45 GRAUS, CPVC, SOLDÁVEL, DN 35MM, INSTALADO EM RAMAL OU SUB-RAMAL DE ÁGUA FORNECIMENTO E INSTALAÇÃO. AF_06/2022</t>
  </si>
  <si>
    <t>JOELHO 45 GRAUS, CPVC, SOLDÁVEL, DN 42MM, INSTALADO EM PRUMADA DE ÁGUA FORNECIMENTO E INSTALAÇÃO. AF_06/2022</t>
  </si>
  <si>
    <t>JOELHO 45 GRAUS, CPVC, SOLDÁVEL, DN 54MM, INSTALADO EM PRUMADA DE ÁGUA FORNECIMENTO E INSTALAÇÃO. AF_06/2022</t>
  </si>
  <si>
    <t>JOELHO 45 GRAUS, CPVC, SOLDÁVEL, DN 73MM, INSTALADO EM PRUMADA DE ÁGUA FORNECIMENTO E INSTALAÇÃO. AF_06/2022</t>
  </si>
  <si>
    <t>JOELHO 45 GRAUS, CPVC, SOLDÁVEL, DN 89MM, INSTALADO EM PRUMADA DE ÁGUA FORNECIMENTO E INSTALAÇÃO. AF_06/2022</t>
  </si>
  <si>
    <t>JOELHO 90 GRAUS, CPVC, SOLDÁVEL, DN 22MM, INSTALADO EM RAMAL DE DISTRIBUIÇÃO DE ÁGUA FORNECIMENTO E INSTALAÇÃO. AF_06/2022</t>
  </si>
  <si>
    <t>JOELHO 90 GRAUS, CPVC, SOLDÁVEL, DN 28MM, INSTALADO EM RAMAL DE DISTRIBUIÇÃO DE ÁGUA FORNECIMENTO E INSTALAÇÃO. AF_06/2022</t>
  </si>
  <si>
    <t>JOELHO 90 GRAUS, CPVC, SOLDÁVEL, DN 35MM, INSTALADO EM PRUMADA DE ÁGUA FORNECIMENTO E INSTALAÇÃO. AF_06/2022</t>
  </si>
  <si>
    <t>JOELHO 90 GRAUS, CPVC, SOLDÁVEL, DN 35MM, INSTALADO EM RAMAL DE DISTRIBUIÇÃO DE ÁGUA FORNECIMENTO E INSTALAÇÃO. AF_06/2022</t>
  </si>
  <si>
    <t>JOELHO 90 GRAUS, CPVC, SOLDÁVEL, DN 35MM, INSTALADO EM RAMAL OU SUB-RAMAL DE ÁGUA FORNECIMENTO E INSTALAÇÃO. AF_06/2022</t>
  </si>
  <si>
    <t>JOELHO 90 GRAUS, CPVC, SOLDÁVEL, DN 42MM, INSTALADO EM PRUMADA DE ÁGUA FORNECIMENTO E INSTALAÇÃO. AF_06/2022</t>
  </si>
  <si>
    <t>JOELHO 90 GRAUS, CPVC, SOLDÁVEL, DN 54MM, INSTALADO EM PRUMADA DE ÁGUA FORNECIMENTO E INSTALAÇÃO. AF_06/2022</t>
  </si>
  <si>
    <t>JOELHO 90 GRAUS, CPVC, SOLDÁVEL, DN 73MM, INSTALADO EM PRUMADA DE ÁGUA FORNECIMENTO E INSTALAÇÃO. AF_06/2022</t>
  </si>
  <si>
    <t>JOELHO 90 GRAUS, CPVC, SOLDÁVEL, DN 89MM, INSTALADO EM PRUMADA DE ÁGUA FORNECIMENTO E INSTALAÇÃO. AF_06/2022</t>
  </si>
  <si>
    <t>LUVA DE CORRER, CPVC, SOLDÁVEL, DN 15MM, INSTALADO EM RAMAL OU SUB-RAMAL DE ÁGUA FORNECIMENTO E INSTALAÇÃO. AF_06/2022</t>
  </si>
  <si>
    <t>LUVA DE CORRER, CPVC, SOLDÁVEL, DN 22MM, INSTALADO EM RAMAL DE DISTRIBUIÇÃO DE ÁGUA FORNECIMENTO E INSTALAÇÃO. AF_12/2014</t>
  </si>
  <si>
    <t>LUVA DE CORRER, CPVC, SOLDÁVEL, DN 22MM, INSTALADO EM RAMAL OU SUB-RAMAL DE ÁGUA FORNECIMENTO E INSTALAÇÃO. AF_06/2022</t>
  </si>
  <si>
    <t>LUVA DE CORRER, CPVC, SOLDÁVEL, DN 28MM, INSTALADO EM RAMAL DE DISTRIBUIÇÃO DE ÁGUA FORNECIMENTO E INSTALAÇÃO. AF_06/2022</t>
  </si>
  <si>
    <t>LUVA DE CORRER, CPVC, SOLDÁVEL, DN 28MM, INSTALADO EM RAMAL OU SUB-RAMAL DE ÁGUA FORNECIMENTO E INSTALAÇÃO. AF_06/2022</t>
  </si>
  <si>
    <t>LUVA DE CORRER, CPVC, SOLDÁVEL, DN 35MM, INSTALADO EM PRUMADA DE ÁGUA FORNECIMENTO E INSTALAÇÃO. AF_06/2022</t>
  </si>
  <si>
    <t>LUVA DE CORRER, CPVC, SOLDÁVEL, DN 35MM, INSTALADO EM RAMAL OU SUB-RAMAL DE ÁGUA FORNECIMENTO E INSTALAÇÃO. AF_06/2022</t>
  </si>
  <si>
    <t>LUVA DE CORRER, CPVC, SOLDÁVEL, DN 42MM, INSTALADO EM PRUMADA DE ÁGUA FORNECIMENTO E INSTALAÇÃO. AF_06/2022</t>
  </si>
  <si>
    <t>LUVA DE TRANSIÇÃO, CPVC, SOLDÁVEL, DN 22MM X 25MM, INSTALADO EM RAMAL DE DISTRIBUIÇÃO DE ÁGUA FORNECIMENTO E INSTALAÇÃO. AF_06/2022</t>
  </si>
  <si>
    <t>LUVA DE TRANSIÇÃO, CPVC, SOLDÁVEL, DN 54MM X 2, INSTALADO EM PRUMADA DE ÁGUA FORNECIMENTO E INSTALAÇÃO. AF_06/2022</t>
  </si>
  <si>
    <t>LUVA DE TRANSIÇÃO, CPVC, SOLDÁVEL, DN42MM X 1.1/2, INSTALADO EM PRUMADA DE ÁGUA FORNECIMENTO E INSTALAÇÃO. AF_06/2022</t>
  </si>
  <si>
    <t>LUVA, CPVC, SOLDÁVEL, DN 22MM, INSTALADO EM RAMAL DE DISTRIBUIÇÃO DE ÁGUA FORNECIMENTO E INSTALAÇÃO. AF_06/2022</t>
  </si>
  <si>
    <t>LUVA, CPVC, SOLDÁVEL, DN 22MM, INSTALADO EM RAMAL OU SUB-RAMAL DE ÁGUA FORNECIMENTO E INSTALAÇÃO. AF_06/2022</t>
  </si>
  <si>
    <t>LUVA, CPVC, SOLDÁVEL, DN 28MM, INSTALADO EM RAMAL DE DISTRIBUIÇÃO DE ÁGUA FORNECIMENTO E INSTALAÇÃO. AF_06/2022</t>
  </si>
  <si>
    <t>LUVA, CPVC, SOLDÁVEL, DN 28MM, INSTALADO EM RAMAL OU SUB-RAMAL DE ÁGUA FORNECIMENTO E INSTALAÇÃO. AF_06/2022</t>
  </si>
  <si>
    <t>LUVA, CPVC, SOLDÁVEL, DN 35MM, INSTALADO EM PRUMADA DE ÁGUA FORNECIMENTO E INSTALAÇÃO. AF_06/2022</t>
  </si>
  <si>
    <t>LUVA, CPVC, SOLDÁVEL, DN 35MM, INSTALADO EM RAMAL OU SUB-RAMAL DE ÁGUA FORNECIMENTO E INSTALAÇÃO. AF_06/2022</t>
  </si>
  <si>
    <t>LUVA, CPVC, SOLDÁVEL, DN 42MM, INSTALADO EM PRUMADA DE ÁGUA FORNECIMENTO E INSTALAÇÃO. AF_06/2022</t>
  </si>
  <si>
    <t>LUVA, CPVC, SOLDÁVEL, DN 54MM, INSTALADO EM PRUMADA DE ÁGUA FORNECIMENTO E INSTALAÇÃO. AF_06/2022</t>
  </si>
  <si>
    <t>LUVA, CPVC, SOLDÁVEL, DN 73MM, INSTALADO EM PRUMADA DE ÁGUA FORNECIMENTO E INSTALAÇÃO. AF_06/2022</t>
  </si>
  <si>
    <t>LUVA, CPVC, SOLDÁVEL, DN 89MM, INSTALADO EM PRUMADA DE ÁGUA FORNECIMENTO E INSTALAÇÃO. AF_06/2022</t>
  </si>
  <si>
    <t>TE DE TRANSIÇÃO, CPVC, SOLDÁVEL, DN 15MM X 1/2, INSTALADO EM RAMAL OU SUB-RAMAL DE ÁGUA FORNECIMENTO E INSTALAÇÃO. AF_06/2022</t>
  </si>
  <si>
    <t>TE DE TRANSIÇÃO, CPVC, SOLDÁVEL, DN 22MM X 1/2, INSTALADO EM RAMAL OU SUB-RAMAL DE ÁGUA FORNECIMENTO E INSTALAÇÃO. AF_06/2022</t>
  </si>
  <si>
    <t>TE, CPVC, SOLDÁVEL, DN 42MM, INSTALADO EM PRUMADA DE ÁGUA FORNECIMENTO E INSTALAÇÃO. AF_06/2022</t>
  </si>
  <si>
    <t>TE, CPVC, SOLDÁVEL, DN 42MM, INSTALADO EM RAMAL DE DISTRIBUIÇÃO DE ÁGUA - FORNECIMENTO E INSTALAÇÃO. AF_06/2022</t>
  </si>
  <si>
    <t>TUBO, CPVC, SOLDÁVEL, DN 35MM, INSTALADO EM PRUMADA DE ÁGUA FORNECIMENTO E INSTALAÇÃO. AF_06/2022</t>
  </si>
  <si>
    <t>TUBO, CPVC, SOLDÁVEL, DN 35MM, INSTALADO EM RAMAL DE DISTRIBUIÇÃO DE ÁGUA FORNECIMENTO E INSTALAÇÃO. AF_06/2022</t>
  </si>
  <si>
    <t>TUBO, CPVC, SOLDÁVEL, DN 35MM, INSTALADO EM RAMAL OU SUB-RAMAL DE ÁGUA FORNECIMENTO E INSTALAÇÃO. AF_06/2022</t>
  </si>
  <si>
    <t>TUBO, CPVC, SOLDÁVEL, DN 42MM, INSTALADO EM PRUMADA DE ÁGUA FORNECIMENTO E INSTALAÇÃO. AF_06/2022</t>
  </si>
  <si>
    <t>TUBO, CPVC, SOLDÁVEL, DN 54MM,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</si>
  <si>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</si>
  <si>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</si>
  <si>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TÊ MISTURADOR, CPVC, SOLDÁVEL, DN15MM, INSTALADO EM RAMAL OU SUB-RAMAL DE ÁGUA FORNECIMENTO E INSTALAÇÃO. AF_06/2022</t>
  </si>
  <si>
    <t>TÊ MISTURADOR, CPVC, SOLDÁVEL, DN22MM, INSTALADO EM RAMAL OU SUB-RAMAL DE ÁGUA FORNECIMENTO E INSTALAÇÃO. AF_06/2022</t>
  </si>
  <si>
    <t>TÊ, CPVC, SOLDÁVEL, DN 35MM,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</si>
  <si>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</si>
  <si>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</si>
  <si>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</si>
  <si>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TÊ, CPVC, SOLDÁVEL, DN28MM, INSTALADO EM RAMAL OU SUB-RAMAL DE ÁGUA FORNECIMENTO E INSTALAÇÃO. AF_06/2022</t>
  </si>
  <si>
    <t>TÊ, CPVC, SOLDÁVEL, DN35MM, INSTALADO EM RAMAL OU SUB-RAMAL DE ÁGUA FORNECIMENTO E INSTALAÇÃO. AF_06/2022</t>
  </si>
  <si>
    <t>UNIÃO, CPVC, SOLDÁVEL, DN 22MM, INSTALADO EM RAMAL DE DISTRIBUIÇÃO DE ÁGUA FORNECIMENTO E INSTALAÇÃO. AF_06/2022</t>
  </si>
  <si>
    <t>UNIÃO, CPVC, SOLDÁVEL, DN 28MM, INSTALADO EM RAMAL DE DISTRIBUIÇÃO DE ÁGUA FORNECIMENTO E INSTALAÇÃO. AF_06/2022</t>
  </si>
  <si>
    <t>UNIÃO, CPVC, SOLDÁVEL, DN 42MM, INSTALADO EM RAMAL DE DISTRIBUIÇÃO DE ÁGUA FORNECIMENTO E INSTALAÇÃO. AF_06/2022</t>
  </si>
  <si>
    <t>UNIÃO, CPVC, SOLDÁVEL, DN 54MM, INSTALADO EM PRUMADA DE ÁGUA FORNECIMENTO E INSTALAÇÃO. AF_06/2022</t>
  </si>
  <si>
    <t>UNIÃO, CPVC, SOLDÁVEL, DN 73MM, INSTALADO EM PRUMADA DE ÁGUA FORNECIMENTO E INSTALAÇÃO. AF_06/2022</t>
  </si>
  <si>
    <t>UNIÃO, CPVC, SOLDÁVEL, DN 89MM, INSTALADO EM PRUMADA DE ÁGUA FORNECIMENTO E INSTALAÇÃO. AF_06/2022</t>
  </si>
  <si>
    <t>UNIÃO, CPVC, SOLDÁVEL, DN15MM, INSTALADO EM RAMAL OU SUB-RAMAL DE ÁGUA FORNECIMENTO E INSTALAÇÃO. AF_06/2022</t>
  </si>
  <si>
    <t>UNIÃO, CPVC, SOLDÁVEL, DN22MM, INSTALADO EM RAMAL OU SUB-RAMAL DE ÁGUA FORNECIMENTO E INSTALAÇÃO. AF_06/2022</t>
  </si>
  <si>
    <t>UNIÃO, CPVC, SOLDÁVEL, DN28MM, INSTALADO EM RAMAL OU SUB-RAMAL DE ÁGUA FORNECIMENTO E INSTALAÇÃO. AF_06/2022</t>
  </si>
  <si>
    <t>UNIÃO, CPVC, SOLDÁVEL, DN35MM, INSTALADO EM PRUMADA DE ÁGUA FORNECIMENTO E INSTALAÇÃO. AF_06/2022</t>
  </si>
  <si>
    <t>UNIÃO, CPVC, SOLDÁVEL, DN35MM, INSTALADO EM RAMAL OU SUB-RAMAL DE ÁGUA FORNECIMENTO E INSTALAÇÃO. AF_06/2022</t>
  </si>
  <si>
    <t>UNIÃO, CPVC, SOLDÁVEL, DN42MM, INSTALADO EM PRUMADA DE ÁGUA FORNECIMENTO E INSTALAÇÃO. AF_06/2022</t>
  </si>
  <si>
    <t>PORTA/PAINEL CEGO PARA DIVISÓRIA (N1) - PAINEL CEGO MSO/COMEIA E=35MM, S/ BONECA, INCLUSO BATENTE, TESTEIRO, DOBRADIÇAS E FECHADURA. AF_01/2021</t>
  </si>
  <si>
    <t>PORTA/PAINEL CEGO PARA DIVISÓRIA (N1) PVC E=35MM, S/ BONECA, INCLUSO BATENTE, TESTEIRO, DOBRADIÇAS E FECHADURA. AF_01/2021</t>
  </si>
  <si>
    <t>PORTA/VIDRO PARA DIVISÓRIA (N2) - PAINEL C/ MSO/COMEIA E=35MM, S/ BONECA, INCLUSO BATENTE, TESTEIRO, DOBRADIÇAS E FECHADURA. AF_01/2021</t>
  </si>
  <si>
    <t>LUVA COM REDUÇÃO, EM AÇO, CONEXÃO SOLDADA, DN 25 X 20 MM (1 X 3/4"), INSTALADO EM REDE DE ALIMENTAÇÃO PARA HIDRANTE - FORNECIMENTO E INSTALAÇÃO. AF_10/2020</t>
  </si>
  <si>
    <t>LUVA COM REDUÇÃO, EM AÇO, CONEXÃO SOLDADA, DN 32 X 25 MM (1 1/4" X 1"), INSTALADO EM REDE DE ALIMENTAÇÃO PARA HIDRANTE - FORNECIMENTO E INSTALAÇÃO. AF_10/2020</t>
  </si>
  <si>
    <t>LUVA COM REDUÇÃO, EM AÇO, CONEXÃO SOLDADA, DN 32 X 25 MM (1 1/4" X 1"), INSTALADO EM REDE DE ALIMENTAÇÃO PARA SPRINKLER - FORNECIMENTO E INSTALAÇÃO. AF_10/2020</t>
  </si>
  <si>
    <t>LUVA COM REDUÇÃO, EM AÇO, CONEXÃO SOLDADA, DN 40 X 32 MM (1 1/2" X 1 1/4"), INSTALADO EM REDE DE ALIMENTAÇÃO PARA HIDRANTE - FORNECIMENTO E INSTALAÇÃO. AF_10/2020</t>
  </si>
  <si>
    <t>LUVA COM REDUÇÃO, EM AÇO, CONEXÃO SOLDADA, DN 40 X 32 MM (1 1/2" X 1 1/4"), INSTALADO EM REDE DE ALIMENTAÇÃO PARA SPRINKLER - FORNECIMENTO E INSTALAÇÃO. AF_10/2020</t>
  </si>
  <si>
    <t>LUVA COM REDUÇÃO, EM AÇO, CONEXÃO SOLDADA, DN 50 X 40 MM (2 X 1 1/2"), INSTALADO EM PRUMADAS - FORNECIMENTO E INSTALAÇÃO. AF_10/2020</t>
  </si>
  <si>
    <t>TUBO DE AÇO GALVANIZADO COM COSTURA, CLASSE MÉDIA, CONEXÃO ROSQUEADA, DN 25 (1"), INSTALADO EM RAMAIS E SUB-RAMAIS DE GÁS - FORNECIMENTO E INSTALAÇÃO. AF_10/2020</t>
  </si>
  <si>
    <t>TUBO DE AÇO PRETO SEM COSTURA, CLASSE MÉDIA, CONEXÃO SOLDADA, DN 25 (1"), INSTALADO EM RAMAIS E SUB-RAMAIS DE GÁS - FORNECIMENTO E INSTALAÇÃO. AF_10/2020</t>
  </si>
  <si>
    <t>CONEXÃO FIXA, ROSCA FÊMEA, METÁLICA, PARA INSTALAÇÕES EM PEX MULTICAMADA, DN 16MM X 1/2", CONEXÃO POR CRIMPAGEM - FORNECIMENTO E INSTALAÇÃO. AF_01/2020</t>
  </si>
  <si>
    <t>CONEXÃO FIXA, ROSCA FÊMEA, METÁLICA, PARA INSTALAÇÕES EM PEX MULTICAMADA, DN 20MM X 3/4", CONEXÃO POR CRIMPAGEM - FORNECIMENTO E INSTALAÇÃO. AF_01/2020</t>
  </si>
  <si>
    <t>CONEXÃO FIXA, ROSCA FÊMEA, METÁLICA, PARA INSTALAÇÕES EM PEX MULTICAMADA, DN 26MM X 1", CONEXÃO POR CRIMPAGEM - FORNECIMENTO E INSTALAÇÃO. AF_01/2020</t>
  </si>
  <si>
    <t>CONEXÃO FIXA, ROSCA FÊMEA, METÁLICA, PARA INSTALAÇÕES EM PEX MULTICAMADA, DN 32MM X 1 1/4", CONEXÃO POR CRIMPAGEM - FORNECIMENTO E INSTALAÇÃO. AF_01/2020</t>
  </si>
  <si>
    <t>CONEXÃO FIXA, ROSCA MACHO, METÁLICA, PARA INSTALAÇÕES EM PEX MULTICAMADA, DN 20MM X 3/4", CONEXÃO POR CRIMPAGEM - FORNECIMENTO E INSTALAÇÃO. AF_01/2020</t>
  </si>
  <si>
    <t>CONEXÃO FIXA, ROSCA MACHO, METÁLICA, PARA INSTALAÇÕES EM PEX MULTICAMADA, DN 26MM X 1", CONEXÃO POR CRIMPAGEM - FORNECIMENTO E INSTALAÇÃO. AF_01/2020</t>
  </si>
  <si>
    <t>CONEXÃO FIXA, ROSCA MACHO, METÁLICA, PARA INSTALAÇÕES EM PEX MULTICAMADA, DN 32MM X 1 1/4", CONEXÃO POR CRIMPAGEM - FORNECIMENTO E INSTALAÇÃO. AF_01/2020</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</si>
  <si>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</si>
  <si>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</si>
  <si>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COTOVELO EM COBRE, DN 15 MM, 90 GRAUS, SEM ANEL DE SOLDA, INSTALADO EM RAMAL DE DISTRIBUIÇÃO FORNECIMENTO E INSTALAÇÃO. AF_04/2022</t>
  </si>
  <si>
    <t>CURVA EM COBRE, DN 35 MM, 45 GRAUS, SEM ANEL DE SOLDA, BOLSA X BOLSA, INSTALADO EM PRUMADA DE HIDRÁULICA PREDIAL - FORNECIMENTO E INSTALAÇÃO. AF_04/2022</t>
  </si>
  <si>
    <t>LUVA PASSANTE EM COBRE, DN 28 MM, SEM ANEL DE SOLDA, INSTALADO EM RAMAL E SUB-RAMAL DE HIDRÁULICA PREDIAL - FORNECIMENTO E INSTALAÇÃO. AF_04/2022</t>
  </si>
  <si>
    <t>CURSO DE CAPACITAÇÃO PARA MONTADOR DE TUBO AÇO/EQUIPAMENTOS (ENCARGOS COMPLEMENTARES) - HORISTA</t>
  </si>
  <si>
    <t>CURSO DE CAPACITAÇÃO PARA MOTORISTA DE CAMINHÃO (ENCARGOS COMPLEMENTARES) - MENSALISTA</t>
  </si>
  <si>
    <t>CURSO DE CAPACITAÇÃO PARA SOLDADOR A (PARA SOLDA A SER TESTADA COM RAIOS X) (ENCARGOS COMPLEMENTARES) - HORISTA</t>
  </si>
  <si>
    <t>LOCAÇÃO CONVENCIONAL DE OBRA, UTILIZANDO GABARITO DE TÁBUAS CORRIDAS PONTALETADAS A CADA 1,50M - 2 UTILIZAÇÕES. AF_03/2024</t>
  </si>
  <si>
    <t>LOCAÇÃO CONVENCIONAL DE OBRA, UTILIZANDO GABARITO DE TÁBUAS CORRIDAS PONTALETADAS A CADA 2,00M - 2 UTILIZAÇÕES. AF_03/2024</t>
  </si>
  <si>
    <t>BANCADA GRANITO CINZA 150 X 60 CM, COM CUBA DE EMBUTIR DE AÇO, VÁLVULA AMERICANA EM METAL, SIFÃO FLEXÍVEL EM PVC, ENGATE FLEXÍVEL 30 CM, TORNEIRA CROMADA LONGA, DE PAREDE, 1/2" OU 3/4", P/ COZINHA, PADRÃO POPULAR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</si>
  <si>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</si>
  <si>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MÁRMORE BRANCO 150 X 60 CM, COM CUBA DE EMBUTIR DE AÇO, VÁLVULA AMERICANA E SIFÃO TIPO GARRAFA EM METAL, ENGATE FLEXÍVEL 30 CM, TORNEIRA CROMADA, DE MESA, 1/2" OU 3/4", PARA PIA COZINHA, PADRÃO ALTO - FORNEC.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</si>
  <si>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</si>
  <si>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</si>
  <si>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</si>
  <si>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</si>
  <si>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</si>
  <si>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</si>
  <si>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</si>
  <si>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ENGATE FLEXÍVEL EM INOX, 1/2 X 30CM - FORNECIMENTO E INSTALAÇÃO. AF_01/2020</t>
  </si>
  <si>
    <t>ENGATE FLEXÍVEL EM INOX, 1/2 X 40CM - FORNECIMENTO E INSTALAÇÃO. AF_01/2020</t>
  </si>
  <si>
    <t>SIFÃO DO TIPO FLEXÍVEL EM PVC 1 X 1.1/2 - FORNECIMENTO E INSTALAÇÃO. AF_01/2020</t>
  </si>
  <si>
    <t>SIFÃO DO TIPO GARRAFA/COPO EM PVC 1.1/4 X 1.1/2" - FORNECIMENTO E INSTALAÇÃO. AF_01/2020</t>
  </si>
  <si>
    <t>TANQUE DE MÁRMORE SINTÉTICO COM COLUNA, 22L OU EQUIVALENTE FORNECIMENTO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</si>
  <si>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</si>
  <si>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</si>
  <si>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SANITÁRIO SIFONADO COM CAIXA ACOPLADA LOUÇA BRANCA - PADRÃO MÉDIO, INCLUSO ENGATE FLEXÍVEL EM METAL CROMADO, 1/2 X 40CM - FORNECIMENTO E INSTALAÇÃO. AF_01/2020</t>
  </si>
  <si>
    <t>VASO SANITÁRIO SIFONADO COM CAIXA ACOPLADA LOUÇA BRANCA, INCLUSO ENGATE FLEXÍVEL EM PLÁSTICO BRANCO, 1/2 X 40CM - FORNECIMENTO E INSTALAÇÃO. AF_01/2020</t>
  </si>
  <si>
    <t>EMBOÇO OU MASSA ÚNICA EM ARGAMASSA TRAÇO 1:2:8, PREPARO MECÂNICA COM BETONEIRA 400 L, APLICADA COM PROJETOR TIPO CANEQUINHA EM SUPERFÍCIES INTERNAS DA SACADA, ESPESSURA DE 25 MM, SEM USO DE TELA METÁLICA. AF_08/2022</t>
  </si>
  <si>
    <t>PLANTIO DE ARBUSTO OU CERCA VIVA. AF_07/2024</t>
  </si>
  <si>
    <t>PAREDE COM SISTEMA EM CHAPAS DE GESSO PARA DRYWALL, USO INTERNO, COM UMA FACE SIMPLES E OUTRA FACE DUPLA E ESTRUTURA METÁLICA COM GUIAS DUPLAS PARA PAREDES COM ÁREA LÍQUIDA MAIOR OU IGUAL A 6 M2, COM VÃOS. AF_07/2023_PS</t>
  </si>
  <si>
    <t>EXECUÇÃO DE PASSEIO EM PISO INTERTRAVADO, COM BLOCO RAQUETE 22 X 13,5 CM, ESPESSURA 6 CM. AF_10/2022</t>
  </si>
  <si>
    <t>EXECUÇÃO DE PAVIMENTO EM PISO INTERTRAVADO, COM BLOCO RAQUETE 22 X 13,5 CM, ESPESSURA 6 CM. AF_10/2022</t>
  </si>
  <si>
    <t>FACHADA EM VIDRO NO SISTEMA SPIDER GLASS, CONSIDERANDO MÓDULOS DE 2,00 X 2,50 M, FIXADO EM ESTRUTURA METÁLICA FORNECIMENTO E INSTALAÇÃO. AF_06/2022</t>
  </si>
  <si>
    <t>PINTURA COM TINTA ALQUÍDICA DE ACABAMENTO (ESMALTE SINTÉTICO BRILHANTE) PULVERIZADA SOBRE PERFIL METÁLICO EXECUTADO EM FÁBRICA (POR DEMÃO). AF_01/2020_PE</t>
  </si>
  <si>
    <t>PINTURA COM TINTA ALQUÍDICA DE ACABAMENTO (ESMALTE SINTÉTICO BRILHANTE) PULVERIZADA SOBRE SUPERFÍCIES METÁLICAS (EXCETO PERFIL) EXECUTADO EM OBRA (POR DEMÃO). AF_01/2020_PE</t>
  </si>
  <si>
    <t>PINTURA DE EIXO VIÁRIO COM TINTA RETRORREFLETIVA A BASE DE RESINA ACRÍLICA COM MICROESFERAS DE VIDRO, E = 10 CM, APLICAÇÃO MECÂNICA COM DEMARCADORA A TRAÇÃO MANUAL. AF_05/2021</t>
  </si>
  <si>
    <t>PINTURA DE EIXO VIÁRIO SOBRE ASFALTO COM TINTA RETRORREFLETIVA A BASE DE RESINA ACRÍLICA COM MICROESFERAS DE VIDRO, E = 10 CM, APLICAÇÃO MECÂNICA COM DEMARCADORA AUTOPROPELIDA. AF_05/2021</t>
  </si>
  <si>
    <t>PINTURA DE FAIXA DE PEDESTRE OU ZEBRADA COM TINTA ACRÍLICA, E = 30 CM, APLICAÇÃO MANUAL. AF_05/2021</t>
  </si>
  <si>
    <t>PINTURA DE FAIXA DE PEDESTRE OU ZEBRADA COM TINTA ACRÍLICA, E = 30 CM, APLICAÇÃO MECÂNICA COM DEMARCADORA A TRAÇÃO MANUAL. AF_05/2021</t>
  </si>
  <si>
    <t>PINTURA DE FAIXA DE PEDESTRE OU ZEBRADA COM TINTA EPÓXI, E = 30 CM, APLICAÇÃO MANUAL. AF_05/2021</t>
  </si>
  <si>
    <t>PINTURA DE NÚMEROS E LETRAS PARA SINALIZAÇÃO HORIZONTAL, ALTURA 100 MM, APLICADOR SPRAY E MOLDE PLÁSTICO. AF_05/2021</t>
  </si>
  <si>
    <t>PISO EM PEDRA ASSENTADO SOBRE ARGAMASSA 1:3 (CIMENTO E AREIA). AF_09/2020</t>
  </si>
  <si>
    <t>ASSENTAMENTO DE POSTE DE CONCRETO COM COMPRIMENTO NOMINAL DE 10 M, CARGA NOMINAL DE 1000 DAN, ENGASTAMENTO BASE CONCRETADA COM 1 M DE CONCRETO E 0,6 M DE SOLO (NÃO INCLUI FORNECIMENTO). AF_04/2025</t>
  </si>
  <si>
    <t>ASSENTAMENTO DE POSTE DE CONCRETO COM COMPRIMENTO NOMINAL DE 10 M, CARGA NOMINAL DE 300 DAN, ENGASTAMENTO BASE CONCRETADA COM 1 M DE CONCRETO E 0,6 M DE SOLO (NÃO INCLUI FORNECIMENTO). AF_04/2025</t>
  </si>
  <si>
    <t>ASSENTAMENTO DE POSTE DE CONCRETO COM COMPRIMENTO NOMINAL DE 10 M, CARGA NOMINAL DE 600 DAN, ENGASTAMENTO BASE CONCRETADA COM 1 M DE CONCRETO E 0,6 M DE SOLO (NÃO INCLUI FORNECIMENTO). AF_04/2025</t>
  </si>
  <si>
    <t>ASSENTAMENTO DE POSTE DE CONCRETO COM COMPRIMENTO NOMINAL DE 10 M, CARGA NOMINAL MAIOR QUE 1000 DAN, ENGASTAMENTO SIMPLES COM 1,6 M DE SOLO (NÃO INCLUI FORNECIMENTO). AF_04/2025</t>
  </si>
  <si>
    <t>ASSENTAMENTO DE POSTE DE CONCRETO COM COMPRIMENTO NOMINAL DE 10 M, CARGA NOMINAL MENOR OU IGUAL A 1000 DAN, ENGASTAMENTO SIMPLES COM 1,6 M DE SOLO (NÃO INCLUI FORNECIMENTO). AF_04/2025</t>
  </si>
  <si>
    <t>ASSENTAMENTO DE POSTE DE CONCRETO COM COMPRIMENTO NOMINAL DE 10,5 M, CARGA NOMINAL DE 1000 DAN, ENGASTAMENTO BASE CONCRETADA COM 1 M DE CONCRETO E 0,65 M DE SOLO (NÃO INCLUI FORNECIMENTO). AF_04/2025</t>
  </si>
  <si>
    <t>ASSENTAMENTO DE POSTE DE CONCRETO COM COMPRIMENTO NOMINAL DE 10,5 M, CARGA NOMINAL DE 300 DAN, ENGASTAMENTO BASE CONCRETADA COM 1 M DE CONCRETO E 0,65 M DE SOLO (NÃO INCLUI FORNECIMENTO). AF_04/2025</t>
  </si>
  <si>
    <t>ASSENTAMENTO DE POSTE DE CONCRETO COM COMPRIMENTO NOMINAL DE 10,5 M, CARGA NOMINAL DE 600 DAN, ENGASTAMENTO BASE CONCRETADA COM 1 M DE CONCRETO E 0,65 M DE SOLO (NÃO INCLUI FORNECIMENTO). AF_04/2025</t>
  </si>
  <si>
    <t>ASSENTAMENTO DE POSTE DE CONCRETO COM COMPRIMENTO NOMINAL DE 10,5 M, CARGA NOMINAL MAIOR QUE 1000 DAN, ENGASTAMENTO SIMPLES COM 1,65 M DE SOLO (NÃO INCLUI FORNECIMENTO). AF_04/2025</t>
  </si>
  <si>
    <t>ASSENTAMENTO DE POSTE DE CONCRETO COM COMPRIMENTO NOMINAL DE 10,5 M, CARGA NOMINAL MENOR OU IGUAL A 1000 DAN, ENGASTAMENTO SIMPLES COM 1,65 M DE SOLO (NÃO INCLUI FORNECIMENTO). AF_04/2025</t>
  </si>
  <si>
    <t>ASSENTAMENTO DE POSTE DE CONCRETO COM COMPRIMENTO NOMINAL DE 11 M, CARGA NOMINAL DE 1000 DAN, ENGASTAMENTO BASE CONCRETADA COM 1 M DE CONCRETO E 0,7 M DE SOLO (NÃO INCLUI FORNECIMENTO). AF_04/2025</t>
  </si>
  <si>
    <t>ASSENTAMENTO DE POSTE DE CONCRETO COM COMPRIMENTO NOMINAL DE 11 M, CARGA NOMINAL DE 300 DAN, ENGASTAMENTO BASE CONCRETADA COM 1 M DE CONCRETO E 0,7 M DE SOLO (NÃO INCLUI FORNECIMENTO). AF_04/2025</t>
  </si>
  <si>
    <t>ASSENTAMENTO DE POSTE DE CONCRETO COM COMPRIMENTO NOMINAL DE 11 M, CARGA NOMINAL DE 400 DAN, ENGASTAMENTO BASE CONCRETADA COM 1 M DE CONCRETO E 0,7 M DE SOLO (NÃO INCLUI FORNECIMENTO). AF_04/2025</t>
  </si>
  <si>
    <t>ASSENTAMENTO DE POSTE DE CONCRETO COM COMPRIMENTO NOMINAL DE 11 M, CARGA NOMINAL DE 600 DAN, ENGASTAMENTO BASE CONCRETADA COM 1 M DE CONCRETO E 0,7 M DE SOLO (NÃO INCLUI FORNECIMENTO). AF_04/2025</t>
  </si>
  <si>
    <t>ASSENTAMENTO DE POSTE DE CONCRETO COM COMPRIMENTO NOMINAL DE 11 M, CARGA NOMINAL MAIOR QUE 1000 DAN, ENGASTAMENTO SIMPLES COM 1,7 M DE SOLO (NÃO INCLUI FORNECIMENTO). AF_04/2025</t>
  </si>
  <si>
    <t>ASSENTAMENTO DE POSTE DE CONCRETO COM COMPRIMENTO NOMINAL DE 11 M, CARGA NOMINAL MENOR OU IGUAL A 1000 DAN, ENGASTAMENTO SIMPLES COM 1,7 M DE SOLO (NÃO INCLUI FORNECIMENTO). AF_04/2025</t>
  </si>
  <si>
    <t>ASSENTAMENTO DE POSTE DE CONCRETO COM COMPRIMENTO NOMINAL DE 12 M, CARGA NOMINAL DE 1000 DAN, ENGASTAMENTO BASE CONCRETADA COM 1 M DE CONCRETO E 0,8 M DE SOLO (NÃO INCLUI FORNECIMENTO). AF_04/2025</t>
  </si>
  <si>
    <t>ASSENTAMENTO DE POSTE DE CONCRETO COM COMPRIMENTO NOMINAL DE 12 M, CARGA NOMINAL DE 400 DAN, ENGASTAMENTO BASE CONCRETADA COM 1 M DE CONCRETO E 0,8 M DE SOLO (NÃO INCLUI FORNECIMENTO). AF_04/2025</t>
  </si>
  <si>
    <t>ASSENTAMENTO DE POSTE DE CONCRETO COM COMPRIMENTO NOMINAL DE 12 M, CARGA NOMINAL DE 600 DAN, ENGASTAMENTO BASE CONCRETADA COM 1 M DE CONCRETO E 0,8 M DE SOLO (NÃO INCLUI FORNECIMENTO). AF_04/2025</t>
  </si>
  <si>
    <t>ASSENTAMENTO DE POSTE DE CONCRETO COM COMPRIMENTO NOMINAL DE 12 M, CARGA NOMINAL MAIOR QUE 1000 DAN, ENGASTAMENTO SIMPLES COM 1,8 M DE SOLO (NÃO INCLUI FORNECIMENTO). AF_04/2025</t>
  </si>
  <si>
    <t>ASSENTAMENTO DE POSTE DE CONCRETO COM COMPRIMENTO NOMINAL DE 12 M, CARGA NOMINAL MENOR OU IGUAL A 1000 DAN, ENGASTAMENTO SIMPLES COM 1,8 M DE SOLO (NÃO INCLUI FORNECIMENTO). AF_04/2025</t>
  </si>
  <si>
    <t>ASSENTAMENTO DE POSTE DE CONCRETO COM COMPRIMENTO NOMINAL DE 13 M, CARGA NOMINAL DE 1000 DAN, ENGASTAMENTO BASE CONCRETADA COM 1 M DE CONCRETO E 0,9 M DE SOLO - SOMENTE INSTALAÇÃO, SEM FORNECIMENTO. AF_04/2025</t>
  </si>
  <si>
    <t>ASSENTAMENTO DE POSTE DE CONCRETO COM COMPRIMENTO NOMINAL DE 13 M, CARGA NOMINAL DE 600 DAN, ENGASTAMENTO BASE CONCRETADA COM 1 M DE CONCRETO E 0,9 M DE SOLO (NÃO INCLUI FORNECIMENTO). AF_04/2025</t>
  </si>
  <si>
    <t>ASSENTAMENTO DE POSTE DE CONCRETO COM COMPRIMENTO NOMINAL DE 13 M, CARGA NOMINAL MAIOR QUE 1000 DAN, ENGASTAMENTO SIMPLES COM 1,9 M DE SOLO (NÃO INCLUI FORNECIMENTO). AF_04/2025</t>
  </si>
  <si>
    <t>ASSENTAMENTO DE POSTE DE CONCRETO COM COMPRIMENTO NOMINAL DE 13 M, CARGA NOMINAL MENOR OU IGUAL A 1000 DAN, ENGASTAMENTO SIMPLES COM 1,9 M DE SOLO (NÃO INCLUI FORNECIMENTO). AF_04/2025</t>
  </si>
  <si>
    <t>ASSENTAMENTO DE POSTE DE CONCRETO COM COMPRIMENTO NOMINAL DE 13,5 M, CARGA NOMINAL MAIOR QUE 1000 DAN, ENGASTAMENTO SIMPLES COM 1,95 M DE SOLO (NÃO INCLUI FORNECIMENTO). AF_04/2025</t>
  </si>
  <si>
    <t>ASSENTAMENTO DE POSTE DE CONCRETO COM COMPRIMENTO NOMINAL DE 13,5 M, CARGA NOMINAL MENOR OU IGUAL A 1000 DAN, ENGASTAMENTO SIMPLES COM 1,95 M DE SOLO (NÃO INCLUI FORNECIMENTO). AF_04/2025</t>
  </si>
  <si>
    <t>ASSENTAMENTO DE POSTE DE CONCRETO COM COMPRIMENTO NOMINAL DE 14 M, CARGA NOMINAL MAIOR QUE 1000 DAN, ENGASTAMENTO SIMPLES COM 2 M DE SOLO (NÃO INCLUI FORNECIMENTO). AF_04/2025</t>
  </si>
  <si>
    <t>ASSENTAMENTO DE POSTE DE CONCRETO COM COMPRIMENTO NOMINAL DE 14 M, CARGA NOMINAL MENOR OU IGUAL A 1000 DAN, ENGASTAMENTO SIMPLES COM 2 M DE SOLO (NÃO INCLUI FORNECIMENTO). AF_04/2025</t>
  </si>
  <si>
    <t>ASSENTAMENTO DE POSTE DE CONCRETO COM COMPRIMENTO NOMINAL DE 15 M, CARGA NOMINAL MAIOR QUE 1000 DAN, ENGASTAMENTO SIMPLES COM 2,1 M DE SOLO (NÃO INCLUI FORNECIMENTO). AF_04/2025</t>
  </si>
  <si>
    <t>ASSENTAMENTO DE POSTE DE CONCRETO COM COMPRIMENTO NOMINAL DE 15 M, CARGA NOMINAL MENOR OU IGUAL A 1000 DAN, ENGASTAMENTO SIMPLES COM 2,1 M DE SOLO (NÃO INCLUI FORNECIMENTO). AF_04/2025</t>
  </si>
  <si>
    <t>ASSENTAMENTO DE POSTE DE CONCRETO COM COMPRIMENTO NOMINAL DE 18 M, CARGA NOMINAL MAIOR QUE 1000 DAN, ENGASTAMENTO SIMPLES COM 2,4 M DE SOLO (NÃO INCLUI FORNECIMENTO). AF_04/2025</t>
  </si>
  <si>
    <t>ASSENTAMENTO DE POSTE DE CONCRETO COM COMPRIMENTO NOMINAL DE 18 M, CARGA NOMINAL MENOR OU IGUAL A 1000 DAN, ENGASTAMENTO SIMPLES COM 2,4 M DE SOLO (NÃO INCLUI FORNECIMENTO). AF_04/2025</t>
  </si>
  <si>
    <t>ASSENTAMENTO DE POSTE DE CONCRETO COM COMPRIMENTO NOMINAL DE 20 M, CARGA NOMINAL MAIOR QUE 1000, ENGASTAMENTO SIMPLES COM 2,6 M DE SOLO (NÃO INCLUI FORNECIMENTO). AF_04/2025</t>
  </si>
  <si>
    <t>ASSENTAMENTO DE POSTE DE CONCRETO COM COMPRIMENTO NOMINAL DE 20 M, CARGA NOMINAL MENOR OU IGUAL A 1000 DAN, ENGASTAMENTO SIMPLES COM 2,6 M DE SOLO (NÃO INCLUI FORNECIMENTO). AF_04/2025</t>
  </si>
  <si>
    <t>ASSENTAMENTO DE POSTE DE CONCRETO COM COMPRIMENTO NOMINAL DE 9 M, CARGA NOMINAL DE 1000 DAN, ENGASTAMENTO BASE CONCRETADA COM 1 M DE CONCRETO E 0,5 M DE SOLO (NÃO INCLUI FORNECIMENTO). AF_04/2025</t>
  </si>
  <si>
    <t>ASSENTAMENTO DE POSTE DE CONCRETO COM COMPRIMENTO NOMINAL DE 9 M, CARGA NOMINAL DE 150 DAN, ENGASTAMENTO BASE CONCRETADA COM 1 M DE CONCRETO E 0,5 M DE SOLO (NÃO INCLUI FORNECIMENTO). AF_04/2025</t>
  </si>
  <si>
    <t>ASSENTAMENTO DE POSTE DE CONCRETO COM COMPRIMENTO NOMINAL DE 9 M, CARGA NOMINAL DE 300 DAN, ENGASTAMENTO BASE CONCRETADA COM 1 M DE CONCRETO E 0,5 M DE SOLO (NÃO INCLUI FORNECIMENTO). AF_04/2025</t>
  </si>
  <si>
    <t>ASSENTAMENTO DE POSTE DE CONCRETO COM COMPRIMENTO NOMINAL DE 9 M, CARGA NOMINAL DE 400 DAN, ENGASTAMENTO BASE CONCRETADA COM 1 M DE CONCRETO E 0,5 M DE SOLO (NÃO INCLUI FORNECIMENTO). AF_04/2025</t>
  </si>
  <si>
    <t>ASSENTAMENTO DE POSTE DE CONCRETO COM COMPRIMENTO NOMINAL DE 9 M, CARGA NOMINAL DE 600 DAN, ENGASTAMENTO BASE CONCRETADA COM 1 M DE CONCRETO E 0,5 M DE SOLO (NÃO INCLUI FORNECIMENTO). AF_04/2025</t>
  </si>
  <si>
    <t>ASSENTAMENTO DE POSTE DE CONCRETO COM COMPRIMENTO NOMINAL DE 9 M, CARGA NOMINAL MENOR OU IGUAL A 1000 DAN, ENGASTAMENTO SIMPLES COM 1,5 M DE SOLO (NÃO INCLUI FORNECIMENTO). AF_04/2025</t>
  </si>
  <si>
    <t>CORDOALHA DE ACO 7,9 (5/16) 7*2,64MM ZINCAGEM TIPO A E 13% DE IACS - FORNECIMENTO E INSTALAÇÃO. AF_04/2025</t>
  </si>
  <si>
    <t>CORDOALHA DE ACO 7,9 (5/16) 7*2,64MM ZINCAGEM TIPO B E 13% DE IACS - FORNECIMENTO E INSTALAÇÃO. AF_04/2025</t>
  </si>
  <si>
    <t>CORDOALHA DE ACO 9,5 (3/8) 7*3,05MM ZINCAGEM TIPO A E 13% DE IACS - FORNECIMENTO E INSTALAÇÃO. AF_04/2025</t>
  </si>
  <si>
    <t>CORDOALHA DE ACO 9,5(3/8) 7*3,05MM ZINCAGEM TIPO B E 13% DE IACS - FORNECIMENTO E INSTALAÇÃO. AF_04/2025</t>
  </si>
  <si>
    <t>ESTRUTURA DE ESTAIAMENTO PARA POSTES DE CONCRETO ANCORA CONCRETO - FORNECIMENTO E INSTALAÇÃO. AF_04/2025</t>
  </si>
  <si>
    <t>ESTRUTURA DE ESTAIAMENTO PARA POSTES DE CONCRETO CRUZETA A POSTE M3 E B3 - FORNECIMENTO E INSTALAÇÃO. AF_04/2025</t>
  </si>
  <si>
    <t>ESTRUTURA DE ESTAIAMENTO PARA POSTES DE CONCRETO CRUZETA A POSTE N3 - FORNECIMENTO E INSTALAÇÃO. AF_04/2025</t>
  </si>
  <si>
    <t>ESTRUTURA DE ESTAIAMENTO PARA POSTES DE CONCRETO HTE - FORNECIMENTO E INSTALAÇÃO. AF_04/2025</t>
  </si>
  <si>
    <t>ESTRUTURA DE ESTAIAMENTO PARA POSTES DE CONCRETO POSTE A POSTE - FORNECIMENTO E INSTALAÇÃO. AF_04/2025</t>
  </si>
  <si>
    <t>POSTE DE AÇO CÔNICO CONTÍNUO CURVO DUPLO, ENGASTAMENTO SIMPLES COM 1 M DE SOLO, H=6M - FORNECIMENTO E INSTALAÇÃO. AF_04/2025</t>
  </si>
  <si>
    <t>POSTE DE AÇO CÔNICO CONTÍNUO CURVO DUPLO, ENGASTAMENTO SIMPLES COM 1 M DE SOLO, H=7M - FORNECIMENTO E INSTALAÇÃO. AF_04/2025</t>
  </si>
  <si>
    <t>POSTE DE AÇO CÔNICO CONTÍNUO CURVO DUPLO, ENGASTAMENTO SIMPLES COM 1 M DE SOLO, H=8M - FORNECIMENTO E INSTALAÇÃO. AF_04/2025</t>
  </si>
  <si>
    <t>POSTE DE AÇO CÔNICO CONTÍNUO CURVO DUPLO, ENGASTAMENTO SIMPLES COM 1 M DE SOLO, H=9M - FORNECIMENTO E INSTALAÇÃO. AF_04/2025</t>
  </si>
  <si>
    <t>POSTE DE AÇO CÔNICO CONTÍNUO CURVO DUPLO, FLANGEADO, H=6M - FORNECIMENTO E INSTALAÇÃO. AF_04/2025</t>
  </si>
  <si>
    <t>POSTE DE AÇO CÔNICO CONTÍNUO CURVO DUPLO, FLANGEADO, H=7M - FORNECIMENTO E INSTALAÇÃO. AF_04/2025</t>
  </si>
  <si>
    <t>POSTE DE AÇO CÔNICO CONTÍNUO CURVO DUPLO, FLANGEADO, H=8M - FORNECIMENTO E INSTALAÇÃO. AF_04/2025</t>
  </si>
  <si>
    <t>POSTE DE AÇO CÔNICO CONTÍNUO CURVO DUPLO, FLANGEADO, H=9M - FORNECIMENTO E INSTALAÇÃO. AF_04/2025</t>
  </si>
  <si>
    <t>POSTE DE AÇO CÔNICO CONTÍNUO CURVO SIMPLES, ENGASTAMENTO SIMPLES COM 0,5 M DE SOLO, H=5M - FORNECIMENTO E INSTALAÇÃO. AF_04/2025</t>
  </si>
  <si>
    <t>POSTE DE AÇO CÔNICO CONTÍNUO CURVO SIMPLES, ENGASTAMENTO SIMPLES COM 1 M DE SOLO, H=6M - FORNECIMENTO E INSTALAÇÃO. AF_04/2025</t>
  </si>
  <si>
    <t>POSTE DE AÇO CÔNICO CONTÍNUO CURVO SIMPLES, ENGASTAMENTO SIMPLES COM 1 M DE SOLO, H=7M - FORNECIMENTO E INSTALAÇÃO. AF_04/2025</t>
  </si>
  <si>
    <t>POSTE DE AÇO CÔNICO CONTÍNUO CURVO SIMPLES, ENGASTAMENTO SIMPLES COM 1 M DE SOLO, H=8M - FORNECIMENTO E INSTALAÇÃO. AF_04/2025</t>
  </si>
  <si>
    <t>POSTE DE AÇO CÔNICO CONTÍNUO CURVO SIMPLES, ENGASTAMENTO SIMPLES COM 1 M DE SOLO, H=9M - FORNECIMENTO E INSTALAÇÃO. AF_04/2025</t>
  </si>
  <si>
    <t>POSTE DE AÇO CÔNICO CONTÍNUO CURVO SIMPLES, FLANGEADO, H=5M - FORNECIMENTO E INSTALAÇÃO. AF_04/2025</t>
  </si>
  <si>
    <t>POSTE DE AÇO CÔNICO CONTÍNUO CURVO SIMPLES, FLANGEADO, H=6M - FORNECIMENTO E INSTALAÇÃO. AF_04/2025</t>
  </si>
  <si>
    <t>POSTE DE AÇO CÔNICO CONTÍNUO CURVO SIMPLES, FLANGEADO, H=7M - FORNECIMENTO E INSTALAÇÃO. AF_04/2025</t>
  </si>
  <si>
    <t>POSTE DE AÇO CÔNICO CONTÍNUO CURVO SIMPLES, FLANGEADO, H=8M - FORNECIMENTO E INSTALAÇÃO. AF_04/2025</t>
  </si>
  <si>
    <t>POSTE DE AÇO CÔNICO CONTÍNUO CURVO SIMPLES, FLANGEADO, H=9M - FORNECIMENTO E INSTALAÇÃO. AF_04/2025</t>
  </si>
  <si>
    <t>POSTE DE AÇO CÔNICO CONTÍNUO RETO, ENGASTAMENTO SIMPLES COM 0,5 M DE SOLO, H=5M - FORNECIMENTO E INSTALAÇÃO. AF_04/2025</t>
  </si>
  <si>
    <t>POSTE DE AÇO CÔNICO CONTÍNUO RETO, ENGASTAMENTO SIMPLES COM 1 M DE SOLO, H=6M - FORNECIMENTO E INSTALAÇÃO. AF_04/2025</t>
  </si>
  <si>
    <t>POSTE DE AÇO CÔNICO CONTÍNUO RETO, ENGASTAMENTO SIMPLES COM 1 M DE SOLO, H=7M - FORNECIMENTO E INSTALAÇÃO. AF_04/2025</t>
  </si>
  <si>
    <t>POSTE DE AÇO CÔNICO CONTÍNUO RETO, ENGASTAMENTO SIMPLES COM 1 M DE SOLO, H=8M - FORNECIMENTO E INSTALAÇÃO. AF_04/2025</t>
  </si>
  <si>
    <t>POSTE DE AÇO CÔNICO CONTÍNUO RETO, ENGASTAMENTO SIMPLES COM 1 M DE SOLO, H=9M - FORNECIMENTO E INSTALAÇÃO. AF_04/2025</t>
  </si>
  <si>
    <t>POSTE DE AÇO CÔNICO CONTÍNUO RETO, FLANGEADO, H=5M - FORNECIMENTO E INSTALAÇÃO. AF_04/2025</t>
  </si>
  <si>
    <t>POSTE DE AÇO CÔNICO CONTÍNUO RETO, FLANGEADO, H=6M - FORNECIMENTO E INSTALAÇÃO. AF_04/2025</t>
  </si>
  <si>
    <t>POSTE DE AÇO CÔNICO CONTÍNUO RETO, FLANGEADO, H=7M - FORNECIMENTO E INSTALAÇÃO. AF_04/2025</t>
  </si>
  <si>
    <t>POSTE DE AÇO CÔNICO CONTÍNUO RETO, FLANGEADO, H=8M - FORNECIMENTO E INSTALAÇÃO. AF_04/2025</t>
  </si>
  <si>
    <t>POSTE DE AÇO CÔNICO CONTÍNUO RETO, FLANGEADO, H=9M - FORNECIMENTO E INSTALAÇÃO. AF_04/2025</t>
  </si>
  <si>
    <t>POSTE DECORATIVO PARA JARDIM EM AÇO TUBULAR, H = *2,5* M, SEM LUMINÁRIA - FORNECIMENTO E INSTALAÇÃO. AF_04/2025</t>
  </si>
  <si>
    <t>ACRÉSCIMO PARA POÇO DE VISITA CIRCULAR PARA ESGOTO, EM ALVENARIA COM TIJOLOS CERÂMICOS MACIÇOS, DIÂMETRO INTERNO = 1 M. AF_12/2020</t>
  </si>
  <si>
    <t>ACRÉSCIMO PARA POÇO DE VISITA CIRCULAR PARA ESGOTO, EM ALVENARIA COM TIJOLOS CERÂMICOS MACIÇOS, DIÂMETRO INTERNO = 1,5 M. AF_12/2020</t>
  </si>
  <si>
    <t>ACRÉSCIMO PARA POÇO DE VISITA CIRCULAR PARA ESGOTO, EM CONCRETO PRÉ-MOLDADO, DIÂMETRO INTERNO = 1,5 M.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</si>
  <si>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</si>
  <si>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</si>
  <si>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</si>
  <si>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</si>
  <si>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</si>
  <si>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RETANGULAR PARA ESGOTO, EM ALVENARIA COM BLOCOS DE CONCRETO, DIMENSÕES INTERNAS = 1X1 M, PROFUNDIDADE = 1,40 M, EXCLUINDO TAMPÃO. AF_12/2020</t>
  </si>
  <si>
    <t>CHUMBAMENTO PONTUAL DE ABERTURA EM LAJE COM PASSAGEM DE 1 TUBO COM DIÂMETRO DE 50 MM. AF_09/2023</t>
  </si>
  <si>
    <t>CHUMBAMENTO PONTUAL DE ABERTURA EM LAJE COM PASSAGEM DE 5 TUBOS COM DIÂMETROS DE 50 MM. AF_09/2023</t>
  </si>
  <si>
    <t>FIXAÇÃO DE DUTOS FLEXÍVEIS CIRCULARES, DIÂMETRO 109 MM OU 4", COM ABRAÇADEIRA METÁLICA FLEXÍVEL FIXADA DIRETAMENTE NA LAJE, SOMENTE MÃO DE OBRA. AF_09/2023</t>
  </si>
  <si>
    <t>FIXAÇÃO DE DUTOS FLEXÍVEIS CIRCULARES, DIÂMETRO 109 MM OU 4", COM ABRAÇADEIRA METÁLICA FLEXÍVEL FIXADA DIRETAMENTE NA LAJE. AF_09/2023</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</si>
  <si>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</si>
  <si>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</si>
  <si>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</si>
  <si>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</si>
  <si>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REASSENTAMENTO DE BLOCOS 16 FACES PARA PISO INTERTRAVADO, ESPESSURA DE 4 CM, EM CALÇADA, COM REAPROVEITAMENTO DOS BLOCOS 16 FACES - INCLUSO RETIRADA E COLOCAÇÃO DO MATERIAL. AF_12/2020</t>
  </si>
  <si>
    <t>REASSENTAMENTO DE BLOCOS RETANGULAR PARA PISO INTERTRAVADO, ESPESSURA DE 4 CM, EM CALÇADA, COM REAPROVEITAMENTO DOS BLOCOS RETANGULAR - INCLUSO RETIRADA E COLOCAÇÃO DO MATERIAL. AF_12/2020</t>
  </si>
  <si>
    <t>REASSENTAMENTO DE PEDRAS POLIÉDRICAS, REJUNTAMENTO COM PÓ DE PEDRA, COM REAPROVEITAMENTO DAS PEDRAS POLIÉDRICAS - INCLUSO RETIRADA E COLOCAÇÃO DO MATERIAL. AF_12/2020</t>
  </si>
  <si>
    <t>REVESTIMENTO CERÂMICO PARA PAREDES EXTERNAS, COM PLACAS TIPO GRÊS OU SEMIGRÊS, FORMATO MENOR OU IGUAL A 200 CM2, ALINHADAS A PRUMO, APLICADO EM SUPERFÍCIES INTERNAS DE SACADA. AF_02/2023</t>
  </si>
  <si>
    <t>REVESTIMENTO CERÂMICO PARA PAREDES EXTERNAS, COM PLACAS TIPO GRÊS OU SEMIGRÊS, FORMATO MENOR OU IGUAL A 200 CM2, DISPOSTAS EM AMARRAÇÃO, APLICADO EM SUPERFÍCIES INTERNAS DE SACADA. AF_02/2023</t>
  </si>
  <si>
    <t>REVESTIMENTO CERÂMICO PARA PAREDES INTERNAS COM PLACAS TIPO ESMALTADA DE DIMENSÕES 20X20 CM APLICADAS NA ALTURA INTEIRA DAS PAREDES. AF_02/2023_PE</t>
  </si>
  <si>
    <t>FORNECIMENTO E INSTALAÇÃO DE SUPORTE DE MADEIRA PARA PLACAS DE SINALIZAÇÃO, EM SOLO, COM H= DE 2,5 M E SEÇÃO DE 7,5 X 7,5 CM. AF_03/2022</t>
  </si>
  <si>
    <t>BASE METÁLICA PARA MASTRO 1 ½" PARA SPDA - FORNECIMENTO E INSTALAÇÃO. AF_08/2023</t>
  </si>
  <si>
    <t>HIDRÔMETRO DN 2", 30 M³/H - FORNECIMENTO E INSTALAÇÃO. AF_03/2024</t>
  </si>
  <si>
    <t>RETIRADA E RECOLOCAÇÃO DE TELHA CERÂMICA CAPA-CANAL, COM ATÉ DUAS ÁGUAS, INCLUSO IÇAMENTO. AF_07/2019</t>
  </si>
  <si>
    <t>RETIRADA E RECOLOCAÇÃO DE TELHA CERÂMICA CAPA-CANAL, COM MAIS DE DUAS ÁGUAS, INCLUSO IÇAMENTO. AF_07/2019</t>
  </si>
  <si>
    <t>RETIRADA E RECOLOCAÇÃO DE TELHA CERÂMICA DE ENCAIXE, COM ATÉ DUAS ÁGUAS, INCLUSO IÇAMENTO. AF_07/2019</t>
  </si>
  <si>
    <t>RETIRADA E RECOLOCAÇÃO DE TELHA CERÂMICA DE ENCAIXE, COM MAIS DE DUAS ÁGUAS, INCLUSO IÇAMENTO. AF_07/2019</t>
  </si>
  <si>
    <t>CARGA, MANOBRA E DESCARGA DE ENTULHO EM CAMINHÃO BASCULANTE 10 M³ - CARGA COM ESCAVADEIRA HIDRÁULICA (CAÇAMBA DE 0,80 M³ / 111 HP) E DESCARGA LIVRE (UNIDADE: M3).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</si>
  <si>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</si>
  <si>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M3).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</si>
  <si>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</si>
  <si>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M3). AF_07/2020</t>
  </si>
  <si>
    <t>CARGA, MANOBRA E DESCARGA DE ENTULHO EM CAMINHÃO BASCULANTE 18 M³ - CARGA COM ESCAVADEIRA HIDRÁULICA (CAÇAMBA DE 0,80 M³ / 111 HP) E DESCARGA LIVRE (UNIDADE: T). AF_07/2020</t>
  </si>
  <si>
    <t>CARGA, MANOBRA E DESCARGA DE ENTULHO EM CAMINHÃO BASCULANTE 6 M³ - CARGA COM ESCAVADEIRA HIDRÁULICA (CAÇAMBA DE 0,80 M³ / 111 HP) E DESCARGA LIVRE (UNIDADE: M3). AF_07/2020</t>
  </si>
  <si>
    <t>CARGA, MANOBRA E DESCARGA DE ENTULHO EM CAMINHÃO BASCULANTE 6 M³ - CARGA COM ESCAVADEIRA HIDRÁULICA (CAÇAMBA DE 0,80 M³ / 111 HP) E DESCARGA LIVRE (UNIDADE: T). AF_07/2020</t>
  </si>
  <si>
    <t>TRANSPORTE COM CAMINHÃO CARROCERIA COM GUINDAUTO (MUNCK), MOMENTO MÁXIMO DE CARGA 11,7 TM,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</si>
  <si>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</si>
  <si>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</si>
  <si>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</si>
  <si>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URBANA PAVIMENTADA, DMT ATÉ 30KM (UNIDADE: TXKM). AF_07/2020</t>
  </si>
  <si>
    <t>TRANSPORTE COM CAMINHÃO TANQUE DE TRANSPORTE DE MATERIAL ASFÁLTICO DE 20000 L, EM VIA URBANA EM REVESTIMENTO PRIMÁRIO (UNIDADE: TXKM).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</si>
  <si>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</si>
  <si>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</si>
  <si>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ASSENTAMENTO DE CONEXÃO COM 1 ACESSO, FERRO FUNDIDO PARA REDE DE ÁGUA, DN 100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</si>
  <si>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</si>
  <si>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</si>
  <si>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</si>
  <si>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</si>
  <si>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</si>
  <si>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</si>
  <si>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</si>
  <si>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</si>
  <si>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</si>
  <si>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</si>
  <si>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</si>
  <si>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</si>
  <si>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</si>
  <si>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</si>
  <si>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</si>
  <si>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</si>
  <si>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</si>
  <si>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</si>
  <si>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</si>
  <si>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</si>
  <si>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</si>
  <si>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</si>
  <si>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</si>
  <si>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</si>
  <si>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</si>
  <si>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</si>
  <si>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</si>
  <si>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</si>
  <si>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</si>
  <si>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</si>
  <si>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</si>
  <si>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</si>
  <si>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</si>
  <si>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</si>
  <si>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</si>
  <si>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</si>
  <si>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</si>
  <si>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</si>
  <si>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</si>
  <si>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</si>
  <si>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</si>
  <si>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</si>
  <si>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</si>
  <si>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</si>
  <si>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</si>
  <si>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</si>
  <si>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</si>
  <si>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REGISTRO DE ESFERA, PVC, SOLDÁVEL, COM VOLANTE, DN 20 MM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</si>
  <si>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</si>
  <si>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</si>
  <si>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</si>
  <si>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</si>
  <si>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</si>
  <si>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PRESSÃO BRUTO, LATÃO, ROSCÁVEL, 3/4''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</si>
  <si>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</si>
  <si>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</si>
  <si>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</si>
  <si>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</si>
  <si>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</si>
  <si>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VÁLVULA DE RETENÇÃO HORIZONTAL, DE BRONZE, ROSCÁVEL, 1 1/2" - FORNECIMENTO E INSTALAÇÃO. AF_08/2021</t>
  </si>
  <si>
    <t>VÁLVULA DE RETENÇÃO HORIZONTAL, DE BRONZE, ROSCÁVEL, 2" - FORNECIMENTO E INSTALAÇÃO. AF_08/2021</t>
  </si>
  <si>
    <t>Roçar e varrer a área do entorno do prédio a 3,00 m de distancia das paredes laterais e dos fundos e até a estrada.</t>
  </si>
  <si>
    <t>Registro da obra no CREA TO.</t>
  </si>
  <si>
    <t>SERVIÇOS PRELIMINARES</t>
  </si>
  <si>
    <t>A quantidade e qualidade dos serviços deve ser aferida na obra para efeito de pagamentos pela fiscalização.</t>
  </si>
  <si>
    <t>11.2</t>
  </si>
  <si>
    <t>11.3</t>
  </si>
  <si>
    <t>11.4</t>
  </si>
  <si>
    <t>11.5</t>
  </si>
  <si>
    <t>REFORMA DA UBS BOA ESPERANÇA.</t>
  </si>
  <si>
    <t>Retirar de forma manual sem reaproveitamento o piso da recepção.</t>
  </si>
  <si>
    <t>Retirar as portas danificadas para substituição.</t>
  </si>
  <si>
    <t>Refazer o piso da recepção.</t>
  </si>
  <si>
    <t>Instalar as novas portas.</t>
  </si>
  <si>
    <t>Limpeza rigorosa da obra; pisos, paredes e vidros, vistoria e entrega da obra,</t>
  </si>
  <si>
    <t>Limpeza rigorosa das calhas.</t>
  </si>
  <si>
    <t>11.6</t>
  </si>
  <si>
    <t>11.7</t>
  </si>
  <si>
    <t>11.8</t>
  </si>
  <si>
    <t>COTAÇÃO</t>
  </si>
  <si>
    <t>01 - CONFECÇÃO DE TESTEIRA EM ACM NA CORES AZUL BRILHO NOS FORMATOS DE
4,80X3,35X3,35X0,45
01 - CONFECÇÃO DE FORRO EM PVC + 3 SPORT
01 - PLOTAGEM DE PORTE DE VIDRO, ADESIVO PERFURADO
01 - CONFECÇÃO DE LETREIRO EM ACM COM FECHAMENTO EM ACM, RELEVO 5CM
01 - 5 REFLOTORES DE 50 VOLTS CADA , SUPORTE EM METALON</t>
  </si>
  <si>
    <t>11.9</t>
  </si>
  <si>
    <t>11.10</t>
  </si>
  <si>
    <t>Plantio de grama e palmeiras na área externa frontal.</t>
  </si>
  <si>
    <t>Revitalização da fachada com instalação de comunicação visual, refletores de LED de 50w, plotagem da porta e cobertura.</t>
  </si>
  <si>
    <t>REFERÊNCIAS DE PREÇOS DE INSUMOS E SERVIÇOS</t>
  </si>
  <si>
    <t>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</si>
</sst>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0.0"/>
    <numFmt numFmtId="165" formatCode="_-* #,##0.000_-;\-* #,##0.000_-;_-* &quot;-&quot;??_-;_-@_-"/>
    <numFmt numFmtId="166" formatCode="dd/mm/yy;@"/>
    <numFmt numFmtId="167" formatCode="_(* #,##0.00_);_(* \(#,##0.00\);_(* &quot;-&quot;??_);_(@_)"/>
    <numFmt numFmtId="168" formatCode="0.0%"/>
    <numFmt numFmtId="169" formatCode="[$-416]mmmm\-yy;@"/>
    <numFmt numFmtId="170" formatCode="_-* #,##0.0000_-;\-* #,##0.0000_-;_-* &quot;-&quot;??_-;_-@_-"/>
  </numFmts>
  <fonts count="44" x14ac:knownFonts="1">
    <font>
      <sz val="10"/>
      <color rgb="FF000000"/>
      <name val="Times New Roman"/>
      <charset val="204"/>
    </font>
    <font>
      <sz val="11"/>
      <color theme="1"/>
      <name val="Calibri"/>
      <family val="2"/>
      <scheme val="minor"/>
    </font>
    <font>
      <sz val="10"/>
      <color rgb="FF000000"/>
      <name val="Times New Roman"/>
      <family val="1"/>
    </font>
    <font>
      <sz val="8"/>
      <name val="Arial"/>
      <family val="2"/>
    </font>
    <font>
      <b/>
      <sz val="8"/>
      <name val="Arial"/>
      <family val="2"/>
    </font>
    <font>
      <sz val="8"/>
      <color rgb="FF000000"/>
      <name val="Times New Roman"/>
      <family val="1"/>
    </font>
    <font>
      <sz val="8"/>
      <color rgb="FF000000"/>
      <name val="Arial"/>
      <family val="2"/>
    </font>
    <font>
      <b/>
      <sz val="8"/>
      <color rgb="FF000000"/>
      <name val="Arial"/>
      <family val="2"/>
    </font>
    <font>
      <b/>
      <sz val="9"/>
      <color theme="1"/>
      <name val="Arial"/>
      <family val="2"/>
    </font>
    <font>
      <sz val="12"/>
      <color theme="1"/>
      <name val="Arial"/>
      <family val="2"/>
    </font>
    <font>
      <b/>
      <sz val="8"/>
      <color theme="1"/>
      <name val="Arial"/>
      <family val="2"/>
    </font>
    <font>
      <b/>
      <sz val="11"/>
      <color theme="1"/>
      <name val="Calibri"/>
      <family val="2"/>
      <scheme val="minor"/>
    </font>
    <font>
      <b/>
      <sz val="11"/>
      <color theme="1"/>
      <name val="Arial"/>
      <family val="2"/>
    </font>
    <font>
      <sz val="10"/>
      <name val="Arial"/>
      <family val="2"/>
    </font>
    <font>
      <b/>
      <sz val="10"/>
      <name val="Arial"/>
      <family val="2"/>
    </font>
    <font>
      <sz val="10"/>
      <color theme="0"/>
      <name val="Arial"/>
      <family val="2"/>
    </font>
    <font>
      <b/>
      <sz val="9"/>
      <name val="Arial"/>
      <family val="2"/>
    </font>
    <font>
      <sz val="9"/>
      <name val="Arial"/>
      <family val="2"/>
    </font>
    <font>
      <b/>
      <sz val="10"/>
      <color theme="3"/>
      <name val="Arial"/>
      <family val="2"/>
    </font>
    <font>
      <sz val="11"/>
      <name val="Calibri"/>
      <family val="2"/>
      <scheme val="minor"/>
    </font>
    <font>
      <b/>
      <sz val="11"/>
      <name val="Calibri"/>
      <family val="2"/>
      <scheme val="minor"/>
    </font>
    <font>
      <b/>
      <sz val="10"/>
      <color rgb="FF000000"/>
      <name val="Times New Roman"/>
      <family val="1"/>
    </font>
    <font>
      <b/>
      <sz val="9"/>
      <color rgb="FF000000"/>
      <name val="Arial"/>
      <family val="2"/>
    </font>
    <font>
      <b/>
      <sz val="12"/>
      <color theme="1"/>
      <name val="Calibri"/>
      <family val="2"/>
      <scheme val="minor"/>
    </font>
    <font>
      <sz val="12"/>
      <color rgb="FF000000"/>
      <name val="Times New Roman"/>
      <family val="1"/>
    </font>
    <font>
      <b/>
      <sz val="10"/>
      <color rgb="FF000000"/>
      <name val="Arial"/>
      <family val="2"/>
    </font>
    <font>
      <b/>
      <sz val="10"/>
      <color rgb="FFFF0000"/>
      <name val="Arial"/>
      <family val="2"/>
    </font>
    <font>
      <b/>
      <sz val="9"/>
      <color theme="1"/>
      <name val="Calibri"/>
      <family val="2"/>
      <scheme val="minor"/>
    </font>
    <font>
      <b/>
      <sz val="11"/>
      <color theme="3"/>
      <name val="Arial"/>
      <family val="2"/>
    </font>
    <font>
      <b/>
      <sz val="9"/>
      <color theme="3"/>
      <name val="Arial"/>
      <family val="2"/>
    </font>
    <font>
      <sz val="10"/>
      <color rgb="FF000000"/>
      <name val="Times New Roman"/>
      <family val="1"/>
    </font>
    <font>
      <b/>
      <sz val="10"/>
      <color theme="1"/>
      <name val="Arial"/>
      <family val="2"/>
    </font>
    <font>
      <sz val="8"/>
      <name val="Times New Roman"/>
      <family val="1"/>
    </font>
    <font>
      <b/>
      <sz val="12"/>
      <color rgb="FFFF0000"/>
      <name val="Times New Roman"/>
      <family val="1"/>
    </font>
    <font>
      <sz val="9"/>
      <color rgb="FF000000"/>
      <name val="Arial"/>
      <family val="2"/>
    </font>
    <font>
      <sz val="9"/>
      <color rgb="FF000000"/>
      <name val="Times New Roman"/>
      <family val="1"/>
    </font>
    <font>
      <b/>
      <sz val="10"/>
      <name val="Tahoma"/>
      <family val="2"/>
    </font>
    <font>
      <sz val="10"/>
      <name val="Tahoma"/>
      <family val="2"/>
    </font>
    <font>
      <u/>
      <sz val="10"/>
      <color theme="10"/>
      <name val="Times New Roman"/>
      <charset val="204"/>
    </font>
    <font>
      <sz val="10"/>
      <color rgb="FF000000"/>
      <name val="Segoe UI"/>
      <family val="2"/>
    </font>
    <font>
      <b/>
      <sz val="8"/>
      <name val="Times New Roman"/>
      <family val="1"/>
    </font>
    <font>
      <b/>
      <sz val="8"/>
      <color rgb="FF000000"/>
      <name val="Segoe UI"/>
      <family val="2"/>
    </font>
    <font>
      <b/>
      <sz val="8"/>
      <color rgb="FFFF0000"/>
      <name val="Arial"/>
      <family val="2"/>
    </font>
    <font>
      <b/>
      <sz val="9"/>
      <color rgb="FFFF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11">
    <xf numFmtId="0" fontId="0" fillId="0" borderId="0"/>
    <xf numFmtId="43" fontId="2" fillId="0" borderId="0" applyFont="0" applyFill="0" applyBorder="0" applyAlignment="0" applyProtection="0"/>
    <xf numFmtId="0" fontId="1" fillId="0" borderId="0"/>
    <xf numFmtId="167" fontId="13" fillId="0" borderId="0" applyFont="0" applyFill="0" applyBorder="0" applyAlignment="0" applyProtection="0"/>
    <xf numFmtId="9" fontId="13" fillId="0" borderId="0" applyFont="0" applyFill="0" applyBorder="0" applyAlignment="0" applyProtection="0"/>
    <xf numFmtId="0" fontId="13" fillId="0" borderId="0"/>
    <xf numFmtId="9" fontId="13" fillId="0" borderId="0" applyFont="0" applyFill="0" applyBorder="0" applyAlignment="0" applyProtection="0"/>
    <xf numFmtId="43" fontId="2" fillId="0" borderId="0" applyFont="0" applyFill="0" applyBorder="0" applyAlignment="0" applyProtection="0"/>
    <xf numFmtId="0" fontId="13" fillId="0" borderId="0"/>
    <xf numFmtId="9" fontId="30" fillId="0" borderId="0" applyFont="0" applyFill="0" applyBorder="0" applyAlignment="0" applyProtection="0"/>
    <xf numFmtId="0" fontId="38" fillId="0" borderId="0" applyNumberFormat="0" applyFill="0" applyBorder="0" applyAlignment="0" applyProtection="0"/>
  </cellStyleXfs>
  <cellXfs count="276">
    <xf numFmtId="0" fontId="0" fillId="0" borderId="0" xfId="0" applyAlignment="1">
      <alignment horizontal="left" vertical="top"/>
    </xf>
    <xf numFmtId="0" fontId="3" fillId="0" borderId="0" xfId="0" applyFont="1"/>
    <xf numFmtId="0" fontId="9" fillId="0" borderId="0" xfId="2" applyFont="1" applyAlignment="1">
      <alignment vertical="center"/>
    </xf>
    <xf numFmtId="0" fontId="8" fillId="0" borderId="0" xfId="2" applyFont="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0" fillId="0" borderId="1" xfId="2" applyFont="1" applyBorder="1" applyAlignment="1">
      <alignment vertical="center"/>
    </xf>
    <xf numFmtId="0" fontId="10" fillId="0" borderId="1" xfId="2" applyFont="1" applyBorder="1" applyAlignment="1">
      <alignment horizontal="center" vertical="center"/>
    </xf>
    <xf numFmtId="17" fontId="10" fillId="0" borderId="2" xfId="2" applyNumberFormat="1" applyFont="1" applyBorder="1" applyAlignment="1">
      <alignment horizontal="center" vertical="center"/>
    </xf>
    <xf numFmtId="0" fontId="12" fillId="0" borderId="0" xfId="2" applyFont="1" applyAlignment="1">
      <alignment vertical="center"/>
    </xf>
    <xf numFmtId="0" fontId="0" fillId="0" borderId="0" xfId="0"/>
    <xf numFmtId="0" fontId="14" fillId="0" borderId="17" xfId="0" applyFont="1" applyBorder="1"/>
    <xf numFmtId="10" fontId="13" fillId="0" borderId="22" xfId="4" applyNumberFormat="1" applyFont="1" applyBorder="1"/>
    <xf numFmtId="165" fontId="13" fillId="0" borderId="23" xfId="0" applyNumberFormat="1" applyFont="1" applyBorder="1"/>
    <xf numFmtId="43" fontId="13" fillId="0" borderId="23" xfId="0" applyNumberFormat="1" applyFont="1" applyBorder="1"/>
    <xf numFmtId="0" fontId="0" fillId="0" borderId="9" xfId="0" applyBorder="1"/>
    <xf numFmtId="0" fontId="0" fillId="0" borderId="32" xfId="0" applyBorder="1"/>
    <xf numFmtId="0" fontId="0" fillId="0" borderId="0" xfId="0" applyAlignment="1">
      <alignment wrapText="1"/>
    </xf>
    <xf numFmtId="0" fontId="0" fillId="0" borderId="0" xfId="0" applyAlignment="1">
      <alignment vertical="center"/>
    </xf>
    <xf numFmtId="0" fontId="16" fillId="0" borderId="1" xfId="5" applyFont="1" applyBorder="1" applyAlignment="1">
      <alignment vertical="center" wrapText="1"/>
    </xf>
    <xf numFmtId="0" fontId="0" fillId="0" borderId="8" xfId="0" applyBorder="1"/>
    <xf numFmtId="0" fontId="13" fillId="0" borderId="32" xfId="0" applyFont="1" applyBorder="1"/>
    <xf numFmtId="0" fontId="21" fillId="0" borderId="32" xfId="0" applyFont="1" applyBorder="1"/>
    <xf numFmtId="0" fontId="21" fillId="0" borderId="0" xfId="0" applyFont="1"/>
    <xf numFmtId="0" fontId="0" fillId="0" borderId="3" xfId="0" applyBorder="1" applyAlignment="1">
      <alignment horizontal="left" vertical="top"/>
    </xf>
    <xf numFmtId="0" fontId="0" fillId="0" borderId="2" xfId="0" applyBorder="1" applyAlignment="1">
      <alignment horizontal="left" vertical="top"/>
    </xf>
    <xf numFmtId="0" fontId="8" fillId="0" borderId="11" xfId="2" applyFont="1" applyBorder="1" applyAlignment="1">
      <alignment vertical="center"/>
    </xf>
    <xf numFmtId="43" fontId="0" fillId="0" borderId="0" xfId="1" applyFont="1" applyFill="1" applyBorder="1" applyAlignment="1">
      <alignment horizontal="left" vertical="top"/>
    </xf>
    <xf numFmtId="43" fontId="13" fillId="0" borderId="23" xfId="1" applyFont="1" applyBorder="1"/>
    <xf numFmtId="43" fontId="9" fillId="0" borderId="0" xfId="1" applyFont="1" applyAlignment="1">
      <alignment vertical="center"/>
    </xf>
    <xf numFmtId="0" fontId="8" fillId="0" borderId="31" xfId="2" applyFont="1" applyBorder="1" applyAlignment="1">
      <alignment vertical="center"/>
    </xf>
    <xf numFmtId="0" fontId="8" fillId="0" borderId="32" xfId="2" applyFont="1" applyBorder="1" applyAlignment="1">
      <alignment vertical="center"/>
    </xf>
    <xf numFmtId="0" fontId="23" fillId="0" borderId="9" xfId="0" applyFont="1" applyBorder="1"/>
    <xf numFmtId="0" fontId="24" fillId="0" borderId="9" xfId="0" applyFont="1" applyBorder="1"/>
    <xf numFmtId="0" fontId="7" fillId="0" borderId="1" xfId="0" applyFont="1" applyBorder="1" applyAlignment="1">
      <alignment horizontal="left" vertical="center"/>
    </xf>
    <xf numFmtId="0" fontId="7" fillId="0" borderId="3" xfId="0" applyFont="1" applyBorder="1" applyAlignment="1">
      <alignment horizontal="left" vertical="center"/>
    </xf>
    <xf numFmtId="0" fontId="0" fillId="0" borderId="0" xfId="0" applyAlignment="1">
      <alignment horizontal="left" vertical="center"/>
    </xf>
    <xf numFmtId="2" fontId="14" fillId="0" borderId="1" xfId="0" applyNumberFormat="1" applyFont="1" applyBorder="1" applyAlignment="1">
      <alignment vertical="center" wrapText="1"/>
    </xf>
    <xf numFmtId="2" fontId="14" fillId="0" borderId="2" xfId="0" applyNumberFormat="1" applyFont="1" applyBorder="1" applyAlignment="1">
      <alignment vertical="center" wrapText="1"/>
    </xf>
    <xf numFmtId="0" fontId="5" fillId="0" borderId="6" xfId="0" applyFont="1" applyBorder="1" applyAlignment="1">
      <alignment horizontal="center" vertical="center" wrapText="1"/>
    </xf>
    <xf numFmtId="2" fontId="14" fillId="0" borderId="3" xfId="0" applyNumberFormat="1" applyFont="1" applyBorder="1" applyAlignment="1">
      <alignment horizontal="center" vertical="center" wrapText="1"/>
    </xf>
    <xf numFmtId="164" fontId="6" fillId="0" borderId="48" xfId="0" applyNumberFormat="1" applyFont="1" applyBorder="1" applyAlignment="1">
      <alignment horizontal="center" vertical="center" shrinkToFit="1"/>
    </xf>
    <xf numFmtId="43" fontId="3" fillId="0" borderId="4" xfId="1" applyFont="1" applyFill="1" applyBorder="1" applyAlignment="1">
      <alignment horizontal="center" vertical="center" wrapText="1"/>
    </xf>
    <xf numFmtId="43" fontId="3" fillId="0" borderId="4" xfId="1" applyFont="1" applyFill="1" applyBorder="1" applyAlignment="1">
      <alignment horizontal="right" vertical="center" wrapText="1"/>
    </xf>
    <xf numFmtId="43" fontId="3" fillId="0" borderId="49" xfId="1" applyFont="1" applyFill="1" applyBorder="1" applyAlignment="1">
      <alignment horizontal="right" vertical="center" wrapText="1"/>
    </xf>
    <xf numFmtId="0" fontId="0" fillId="0" borderId="8" xfId="0" applyBorder="1" applyAlignment="1">
      <alignment horizontal="left" vertical="top"/>
    </xf>
    <xf numFmtId="0" fontId="0" fillId="0" borderId="9" xfId="0" applyBorder="1" applyAlignment="1">
      <alignment horizontal="left" vertical="top"/>
    </xf>
    <xf numFmtId="0" fontId="0" fillId="0" borderId="9" xfId="0" applyBorder="1" applyAlignment="1">
      <alignment wrapText="1"/>
    </xf>
    <xf numFmtId="0" fontId="27" fillId="0" borderId="3" xfId="0" applyFont="1" applyBorder="1" applyAlignment="1">
      <alignment vertical="center"/>
    </xf>
    <xf numFmtId="0" fontId="23" fillId="0" borderId="3" xfId="0" applyFont="1" applyBorder="1" applyAlignment="1">
      <alignment vertical="center"/>
    </xf>
    <xf numFmtId="0" fontId="23" fillId="0" borderId="2" xfId="0" applyFont="1" applyBorder="1" applyAlignment="1">
      <alignment vertical="center"/>
    </xf>
    <xf numFmtId="0" fontId="21" fillId="0" borderId="1" xfId="0" applyFont="1" applyBorder="1"/>
    <xf numFmtId="0" fontId="4" fillId="0" borderId="7" xfId="0" applyFont="1" applyBorder="1" applyAlignment="1">
      <alignment horizontal="center" vertical="center" wrapText="1"/>
    </xf>
    <xf numFmtId="0" fontId="0" fillId="0" borderId="11" xfId="0" applyBorder="1"/>
    <xf numFmtId="0" fontId="19" fillId="0" borderId="12" xfId="0" applyFont="1" applyBorder="1"/>
    <xf numFmtId="0" fontId="13" fillId="0" borderId="11" xfId="0" applyFont="1" applyBorder="1"/>
    <xf numFmtId="0" fontId="2" fillId="0" borderId="39" xfId="0" applyFont="1" applyBorder="1" applyAlignment="1">
      <alignment horizontal="center"/>
    </xf>
    <xf numFmtId="10" fontId="0" fillId="0" borderId="40" xfId="6" applyNumberFormat="1" applyFont="1" applyBorder="1" applyAlignment="1">
      <alignment horizontal="center"/>
    </xf>
    <xf numFmtId="10" fontId="19" fillId="0" borderId="41" xfId="6" applyNumberFormat="1" applyFont="1" applyBorder="1" applyAlignment="1">
      <alignment horizontal="center"/>
    </xf>
    <xf numFmtId="10" fontId="10" fillId="0" borderId="2" xfId="9" applyNumberFormat="1" applyFont="1" applyBorder="1" applyAlignment="1">
      <alignment horizontal="center" vertical="center"/>
    </xf>
    <xf numFmtId="10" fontId="14" fillId="0" borderId="3" xfId="9" applyNumberFormat="1" applyFont="1" applyBorder="1" applyAlignment="1">
      <alignment vertical="center" wrapText="1"/>
    </xf>
    <xf numFmtId="0" fontId="10" fillId="0" borderId="1" xfId="2" applyFont="1" applyBorder="1" applyAlignment="1">
      <alignment horizontal="center" vertical="justify"/>
    </xf>
    <xf numFmtId="0" fontId="25" fillId="0" borderId="9" xfId="0" applyFont="1" applyBorder="1" applyAlignment="1">
      <alignment horizontal="right" vertical="center"/>
    </xf>
    <xf numFmtId="0" fontId="31" fillId="0" borderId="0" xfId="2" applyFont="1" applyAlignment="1">
      <alignment horizontal="right" vertical="center"/>
    </xf>
    <xf numFmtId="0" fontId="25" fillId="0" borderId="10" xfId="0" applyFont="1" applyBorder="1" applyAlignment="1">
      <alignment horizontal="right" vertical="center"/>
    </xf>
    <xf numFmtId="0" fontId="25" fillId="0" borderId="12" xfId="0" applyFont="1" applyBorder="1" applyAlignment="1">
      <alignment horizontal="right" vertical="center"/>
    </xf>
    <xf numFmtId="0" fontId="25" fillId="0" borderId="38" xfId="0" applyFont="1" applyBorder="1" applyAlignment="1">
      <alignment horizontal="right" vertical="center"/>
    </xf>
    <xf numFmtId="0" fontId="0" fillId="0" borderId="8" xfId="0" applyBorder="1" applyAlignment="1">
      <alignment vertical="center"/>
    </xf>
    <xf numFmtId="0" fontId="0" fillId="0" borderId="9" xfId="0" applyBorder="1" applyAlignment="1">
      <alignment vertical="center"/>
    </xf>
    <xf numFmtId="1" fontId="6" fillId="0" borderId="4" xfId="0" applyNumberFormat="1" applyFont="1" applyBorder="1" applyAlignment="1">
      <alignment horizontal="center" vertical="center" shrinkToFit="1"/>
    </xf>
    <xf numFmtId="0" fontId="0" fillId="0" borderId="0" xfId="0" applyAlignment="1">
      <alignment horizontal="center" vertical="center"/>
    </xf>
    <xf numFmtId="164" fontId="7" fillId="0" borderId="5" xfId="0" applyNumberFormat="1" applyFont="1" applyBorder="1" applyAlignment="1">
      <alignment horizontal="center" vertical="center" shrinkToFit="1"/>
    </xf>
    <xf numFmtId="43" fontId="3" fillId="0" borderId="4" xfId="1" applyFont="1" applyFill="1" applyBorder="1" applyAlignment="1">
      <alignment horizontal="left" vertical="center" wrapText="1"/>
    </xf>
    <xf numFmtId="166" fontId="7" fillId="0" borderId="6" xfId="0" applyNumberFormat="1" applyFont="1" applyBorder="1" applyAlignment="1">
      <alignment horizontal="center" vertical="center"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43" fontId="4" fillId="2" borderId="6" xfId="1" applyFont="1" applyFill="1" applyBorder="1" applyAlignment="1">
      <alignment horizontal="center" vertical="center" wrapText="1"/>
    </xf>
    <xf numFmtId="10" fontId="4" fillId="2" borderId="6" xfId="0" applyNumberFormat="1" applyFont="1" applyFill="1" applyBorder="1" applyAlignment="1">
      <alignment horizontal="center" vertical="center" wrapText="1"/>
    </xf>
    <xf numFmtId="10" fontId="21" fillId="0" borderId="14" xfId="4" applyNumberFormat="1" applyFont="1" applyBorder="1" applyAlignment="1">
      <alignment vertical="center"/>
    </xf>
    <xf numFmtId="43" fontId="14" fillId="0" borderId="14" xfId="0" applyNumberFormat="1" applyFont="1" applyBorder="1" applyAlignment="1">
      <alignment vertical="center"/>
    </xf>
    <xf numFmtId="43" fontId="14" fillId="0" borderId="50" xfId="0" applyNumberFormat="1" applyFont="1" applyBorder="1" applyAlignment="1">
      <alignment vertical="center"/>
    </xf>
    <xf numFmtId="0" fontId="16" fillId="0" borderId="17" xfId="0" applyFont="1" applyBorder="1" applyAlignment="1">
      <alignment horizontal="right" vertical="center"/>
    </xf>
    <xf numFmtId="168" fontId="14" fillId="0" borderId="37" xfId="4" applyNumberFormat="1" applyFont="1" applyBorder="1" applyAlignment="1">
      <alignment vertical="center"/>
    </xf>
    <xf numFmtId="10" fontId="14" fillId="0" borderId="17" xfId="0" applyNumberFormat="1" applyFont="1" applyBorder="1" applyAlignment="1">
      <alignment vertical="center"/>
    </xf>
    <xf numFmtId="43" fontId="21" fillId="0" borderId="17" xfId="0" applyNumberFormat="1" applyFont="1" applyBorder="1" applyAlignment="1">
      <alignment vertical="center"/>
    </xf>
    <xf numFmtId="10" fontId="14" fillId="0" borderId="17" xfId="4" applyNumberFormat="1" applyFont="1" applyBorder="1" applyAlignment="1">
      <alignment vertical="center"/>
    </xf>
    <xf numFmtId="43" fontId="33" fillId="0" borderId="51" xfId="0" applyNumberFormat="1" applyFont="1" applyBorder="1" applyAlignment="1">
      <alignment vertical="center"/>
    </xf>
    <xf numFmtId="166" fontId="7" fillId="0" borderId="3" xfId="0" applyNumberFormat="1" applyFont="1" applyBorder="1" applyAlignment="1">
      <alignment horizontal="center" vertical="center"/>
    </xf>
    <xf numFmtId="43" fontId="0" fillId="0" borderId="0" xfId="1" applyFont="1" applyFill="1" applyBorder="1" applyAlignment="1">
      <alignment horizontal="left" vertical="center"/>
    </xf>
    <xf numFmtId="0" fontId="22" fillId="0" borderId="10" xfId="0" applyFont="1" applyBorder="1" applyAlignment="1">
      <alignment horizontal="right" vertical="center"/>
    </xf>
    <xf numFmtId="0" fontId="8" fillId="0" borderId="12" xfId="2" applyFont="1" applyBorder="1" applyAlignment="1">
      <alignment horizontal="right" vertical="center"/>
    </xf>
    <xf numFmtId="0" fontId="8" fillId="0" borderId="38" xfId="2" applyFont="1" applyBorder="1" applyAlignment="1">
      <alignment horizontal="right" vertical="center"/>
    </xf>
    <xf numFmtId="43" fontId="0" fillId="0" borderId="0" xfId="1" applyFont="1" applyFill="1" applyBorder="1" applyAlignment="1">
      <alignment horizontal="center" vertical="center"/>
    </xf>
    <xf numFmtId="43" fontId="0" fillId="0" borderId="0" xfId="0" applyNumberFormat="1" applyAlignment="1">
      <alignment horizontal="left" vertical="center"/>
    </xf>
    <xf numFmtId="169" fontId="14" fillId="0" borderId="2" xfId="0" applyNumberFormat="1" applyFont="1" applyBorder="1" applyAlignment="1">
      <alignment horizontal="center" vertical="center" wrapText="1"/>
    </xf>
    <xf numFmtId="0" fontId="0" fillId="0" borderId="0" xfId="0" applyAlignment="1">
      <alignment horizontal="center" vertical="top"/>
    </xf>
    <xf numFmtId="0" fontId="3" fillId="0" borderId="0" xfId="0" applyFont="1" applyAlignment="1">
      <alignment vertical="center"/>
    </xf>
    <xf numFmtId="0" fontId="21" fillId="0" borderId="0" xfId="0" applyFont="1" applyAlignment="1">
      <alignment horizontal="left" vertical="top"/>
    </xf>
    <xf numFmtId="0" fontId="21" fillId="0" borderId="0" xfId="0" applyFont="1" applyAlignment="1">
      <alignment horizontal="center" vertical="center"/>
    </xf>
    <xf numFmtId="43" fontId="21" fillId="0" borderId="0" xfId="1" applyFont="1" applyFill="1" applyBorder="1" applyAlignment="1">
      <alignment horizontal="left" vertical="top"/>
    </xf>
    <xf numFmtId="0" fontId="21" fillId="0" borderId="0" xfId="0" applyFont="1" applyAlignment="1">
      <alignment horizontal="left" vertical="center"/>
    </xf>
    <xf numFmtId="1" fontId="34" fillId="0" borderId="48" xfId="0" applyNumberFormat="1" applyFont="1" applyBorder="1" applyAlignment="1">
      <alignment horizontal="center" vertical="center" shrinkToFit="1"/>
    </xf>
    <xf numFmtId="0" fontId="35" fillId="0" borderId="0" xfId="0" applyFont="1" applyAlignment="1">
      <alignment horizontal="left" vertical="center"/>
    </xf>
    <xf numFmtId="0" fontId="35" fillId="0" borderId="0" xfId="0" applyFont="1" applyAlignment="1">
      <alignment horizontal="center" vertical="center"/>
    </xf>
    <xf numFmtId="43" fontId="35" fillId="0" borderId="0" xfId="1" applyFont="1" applyFill="1" applyBorder="1" applyAlignment="1">
      <alignment horizontal="left" vertical="center"/>
    </xf>
    <xf numFmtId="167" fontId="16" fillId="0" borderId="14" xfId="3" applyFont="1" applyBorder="1" applyAlignment="1">
      <alignment horizontal="right" vertical="center"/>
    </xf>
    <xf numFmtId="0" fontId="10" fillId="0" borderId="3" xfId="2" applyFont="1" applyBorder="1" applyAlignment="1">
      <alignment horizontal="center" vertical="center"/>
    </xf>
    <xf numFmtId="0" fontId="24" fillId="0" borderId="3" xfId="0" applyFont="1" applyBorder="1"/>
    <xf numFmtId="0" fontId="24" fillId="0" borderId="2" xfId="0" applyFont="1" applyBorder="1"/>
    <xf numFmtId="0" fontId="16" fillId="0" borderId="31" xfId="0" applyFont="1" applyBorder="1" applyAlignment="1">
      <alignment vertical="center"/>
    </xf>
    <xf numFmtId="0" fontId="4" fillId="0" borderId="3" xfId="0" applyFont="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20" fillId="3" borderId="2" xfId="0" applyFont="1" applyFill="1" applyBorder="1" applyAlignment="1">
      <alignment horizontal="center" vertical="center"/>
    </xf>
    <xf numFmtId="0" fontId="0" fillId="0" borderId="42" xfId="0" applyBorder="1" applyAlignment="1">
      <alignment horizontal="center"/>
    </xf>
    <xf numFmtId="10" fontId="0" fillId="0" borderId="43" xfId="6" applyNumberFormat="1" applyFont="1" applyBorder="1" applyAlignment="1">
      <alignment horizontal="center"/>
    </xf>
    <xf numFmtId="10" fontId="19" fillId="0" borderId="44" xfId="6" applyNumberFormat="1" applyFont="1" applyBorder="1" applyAlignment="1">
      <alignment horizontal="center"/>
    </xf>
    <xf numFmtId="0" fontId="0" fillId="0" borderId="45" xfId="0" applyBorder="1" applyAlignment="1">
      <alignment horizontal="center"/>
    </xf>
    <xf numFmtId="10" fontId="0" fillId="0" borderId="46" xfId="6" applyNumberFormat="1" applyFont="1" applyBorder="1" applyAlignment="1">
      <alignment horizontal="center"/>
    </xf>
    <xf numFmtId="10" fontId="19" fillId="0" borderId="47" xfId="6" applyNumberFormat="1" applyFont="1" applyBorder="1" applyAlignment="1">
      <alignment horizontal="center"/>
    </xf>
    <xf numFmtId="0" fontId="2" fillId="0" borderId="45" xfId="0" applyFont="1" applyBorder="1" applyAlignment="1">
      <alignment horizontal="center"/>
    </xf>
    <xf numFmtId="0" fontId="2" fillId="0" borderId="53" xfId="0" applyFont="1" applyBorder="1" applyAlignment="1">
      <alignment horizontal="center"/>
    </xf>
    <xf numFmtId="10" fontId="0" fillId="0" borderId="54" xfId="6" applyNumberFormat="1" applyFont="1" applyBorder="1" applyAlignment="1">
      <alignment horizontal="center"/>
    </xf>
    <xf numFmtId="10" fontId="19" fillId="0" borderId="55" xfId="6" applyNumberFormat="1" applyFont="1" applyBorder="1" applyAlignment="1">
      <alignment horizontal="center"/>
    </xf>
    <xf numFmtId="0" fontId="11" fillId="3" borderId="39" xfId="0" applyFont="1" applyFill="1" applyBorder="1" applyAlignment="1">
      <alignment vertical="center"/>
    </xf>
    <xf numFmtId="10" fontId="20" fillId="3" borderId="41" xfId="0" applyNumberFormat="1" applyFont="1" applyFill="1" applyBorder="1" applyAlignment="1">
      <alignment vertical="center"/>
    </xf>
    <xf numFmtId="0" fontId="11" fillId="0" borderId="0" xfId="0" applyFont="1"/>
    <xf numFmtId="0" fontId="13" fillId="0" borderId="0" xfId="0" applyFont="1"/>
    <xf numFmtId="0" fontId="36" fillId="0" borderId="0" xfId="8" applyFont="1" applyAlignment="1">
      <alignment horizontal="center" vertical="center"/>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xf>
    <xf numFmtId="0" fontId="39" fillId="0" borderId="0" xfId="0" applyFont="1" applyAlignment="1">
      <alignment horizontal="left" vertical="center"/>
    </xf>
    <xf numFmtId="44" fontId="39" fillId="0" borderId="0" xfId="0" applyNumberFormat="1" applyFont="1" applyAlignment="1">
      <alignment horizontal="left" vertical="center"/>
    </xf>
    <xf numFmtId="170" fontId="39" fillId="0" borderId="0" xfId="1" applyNumberFormat="1" applyFont="1" applyFill="1" applyBorder="1" applyAlignment="1">
      <alignment horizontal="left" vertical="center"/>
    </xf>
    <xf numFmtId="164" fontId="5" fillId="0" borderId="48" xfId="0" applyNumberFormat="1" applyFont="1" applyBorder="1" applyAlignment="1">
      <alignment horizontal="center" vertical="center" shrinkToFit="1"/>
    </xf>
    <xf numFmtId="1" fontId="5" fillId="0" borderId="4" xfId="0" applyNumberFormat="1" applyFont="1" applyBorder="1" applyAlignment="1">
      <alignment horizontal="center" vertical="center" shrinkToFit="1"/>
    </xf>
    <xf numFmtId="0" fontId="32" fillId="0" borderId="4" xfId="0" applyFont="1" applyBorder="1" applyAlignment="1">
      <alignment horizontal="left" vertical="justify" wrapText="1"/>
    </xf>
    <xf numFmtId="43" fontId="32" fillId="0" borderId="4" xfId="1" applyFont="1" applyFill="1" applyBorder="1" applyAlignment="1">
      <alignment horizontal="center" vertical="center" wrapText="1"/>
    </xf>
    <xf numFmtId="43" fontId="32" fillId="0" borderId="4" xfId="1" applyFont="1" applyFill="1" applyBorder="1" applyAlignment="1">
      <alignment horizontal="left" vertical="center" wrapText="1"/>
    </xf>
    <xf numFmtId="43" fontId="32" fillId="0" borderId="4" xfId="1" applyFont="1" applyFill="1" applyBorder="1" applyAlignment="1">
      <alignment horizontal="right" vertical="center" wrapText="1"/>
    </xf>
    <xf numFmtId="43" fontId="32" fillId="0" borderId="49" xfId="1" applyFont="1" applyFill="1" applyBorder="1" applyAlignment="1">
      <alignment horizontal="right" vertical="center" wrapText="1"/>
    </xf>
    <xf numFmtId="0" fontId="2" fillId="0" borderId="0" xfId="0" applyFont="1" applyAlignment="1">
      <alignment horizontal="left" vertical="top"/>
    </xf>
    <xf numFmtId="0" fontId="2" fillId="0" borderId="0" xfId="0" applyFont="1" applyAlignment="1">
      <alignment horizontal="center" vertical="center"/>
    </xf>
    <xf numFmtId="43" fontId="2" fillId="0" borderId="0" xfId="1" applyFont="1" applyFill="1" applyBorder="1" applyAlignment="1">
      <alignment horizontal="left" vertical="center"/>
    </xf>
    <xf numFmtId="43" fontId="2" fillId="0" borderId="0" xfId="0" applyNumberFormat="1" applyFont="1" applyAlignment="1">
      <alignment horizontal="left" vertical="center"/>
    </xf>
    <xf numFmtId="0" fontId="32" fillId="0" borderId="4" xfId="0" applyFont="1" applyBorder="1" applyAlignment="1">
      <alignment horizontal="center" vertical="center" wrapText="1"/>
    </xf>
    <xf numFmtId="0" fontId="40" fillId="2" borderId="5"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6" xfId="0" applyFont="1" applyFill="1" applyBorder="1" applyAlignment="1">
      <alignment horizontal="left" vertical="center" wrapText="1"/>
    </xf>
    <xf numFmtId="43" fontId="40" fillId="2" borderId="6" xfId="1" applyFont="1" applyFill="1" applyBorder="1" applyAlignment="1">
      <alignment horizontal="center" vertical="center" wrapText="1"/>
    </xf>
    <xf numFmtId="0" fontId="2" fillId="0" borderId="0" xfId="0" applyFont="1" applyAlignment="1">
      <alignment horizontal="left" vertical="center"/>
    </xf>
    <xf numFmtId="43" fontId="0" fillId="0" borderId="0" xfId="0" applyNumberFormat="1" applyAlignment="1">
      <alignment horizontal="center" vertical="center"/>
    </xf>
    <xf numFmtId="164" fontId="41" fillId="0" borderId="13" xfId="0" applyNumberFormat="1" applyFont="1" applyBorder="1" applyAlignment="1">
      <alignment horizontal="center" vertical="center" wrapText="1"/>
    </xf>
    <xf numFmtId="164" fontId="41" fillId="0" borderId="68" xfId="0" applyNumberFormat="1" applyFont="1" applyBorder="1" applyAlignment="1">
      <alignment horizontal="center" vertical="center" wrapText="1"/>
    </xf>
    <xf numFmtId="0" fontId="22" fillId="0" borderId="12" xfId="0" applyFont="1" applyBorder="1" applyAlignment="1">
      <alignment horizontal="right" vertical="center"/>
    </xf>
    <xf numFmtId="0" fontId="22" fillId="0" borderId="38" xfId="0" applyFont="1" applyBorder="1" applyAlignment="1">
      <alignment horizontal="right" vertical="center"/>
    </xf>
    <xf numFmtId="0" fontId="29" fillId="3" borderId="32" xfId="2" applyFont="1" applyFill="1" applyBorder="1" applyAlignment="1">
      <alignment vertical="center"/>
    </xf>
    <xf numFmtId="43" fontId="29" fillId="3" borderId="38" xfId="2" applyNumberFormat="1" applyFont="1" applyFill="1" applyBorder="1" applyAlignment="1">
      <alignment vertical="center"/>
    </xf>
    <xf numFmtId="164" fontId="7" fillId="0" borderId="1" xfId="0" applyNumberFormat="1" applyFont="1" applyBorder="1" applyAlignment="1">
      <alignment horizontal="center" vertical="center" shrinkToFit="1"/>
    </xf>
    <xf numFmtId="164" fontId="7" fillId="0" borderId="3" xfId="0" applyNumberFormat="1" applyFont="1" applyBorder="1" applyAlignment="1">
      <alignment horizontal="center" vertical="center" shrinkToFit="1"/>
    </xf>
    <xf numFmtId="164" fontId="7" fillId="0" borderId="2" xfId="0" applyNumberFormat="1" applyFont="1" applyBorder="1" applyAlignment="1">
      <alignment horizontal="center" vertical="center" shrinkToFit="1"/>
    </xf>
    <xf numFmtId="0" fontId="29" fillId="3" borderId="1" xfId="2" applyFont="1" applyFill="1" applyBorder="1" applyAlignment="1">
      <alignment horizontal="center" vertical="center"/>
    </xf>
    <xf numFmtId="0" fontId="29" fillId="3" borderId="3" xfId="2" applyFont="1" applyFill="1" applyBorder="1" applyAlignment="1">
      <alignment horizontal="center" vertical="center"/>
    </xf>
    <xf numFmtId="0" fontId="42" fillId="0" borderId="3" xfId="2" applyFont="1" applyBorder="1" applyAlignment="1">
      <alignment horizontal="left" vertical="justify"/>
    </xf>
    <xf numFmtId="0" fontId="42" fillId="0" borderId="2" xfId="2" applyFont="1" applyBorder="1" applyAlignment="1">
      <alignment horizontal="left" vertical="justify"/>
    </xf>
    <xf numFmtId="0" fontId="4" fillId="0" borderId="6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8" fillId="0" borderId="35" xfId="10" applyFill="1" applyBorder="1" applyAlignment="1">
      <alignment horizontal="center" vertical="center" wrapText="1"/>
    </xf>
    <xf numFmtId="0" fontId="39" fillId="0" borderId="65" xfId="0" applyFont="1" applyBorder="1" applyAlignment="1">
      <alignment horizontal="center" vertical="center" wrapText="1"/>
    </xf>
    <xf numFmtId="0" fontId="39" fillId="0" borderId="66" xfId="0" applyFont="1" applyBorder="1" applyAlignment="1">
      <alignment horizontal="center" vertical="center" wrapText="1"/>
    </xf>
    <xf numFmtId="0" fontId="38" fillId="0" borderId="37" xfId="10" applyFill="1" applyBorder="1" applyAlignment="1">
      <alignment horizontal="center" vertical="center" wrapText="1"/>
    </xf>
    <xf numFmtId="0" fontId="39" fillId="0" borderId="52" xfId="0" applyFont="1" applyBorder="1" applyAlignment="1">
      <alignment horizontal="center" vertical="center" wrapText="1"/>
    </xf>
    <xf numFmtId="0" fontId="39" fillId="0" borderId="67" xfId="0" applyFont="1" applyBorder="1" applyAlignment="1">
      <alignment horizontal="center" vertical="center" wrapText="1"/>
    </xf>
    <xf numFmtId="0" fontId="4" fillId="0" borderId="1" xfId="0" applyFont="1" applyBorder="1" applyAlignment="1">
      <alignment horizontal="center" vertical="center" wrapText="1"/>
    </xf>
    <xf numFmtId="1" fontId="34" fillId="0" borderId="59" xfId="0" applyNumberFormat="1" applyFont="1" applyBorder="1" applyAlignment="1">
      <alignment horizontal="left" vertical="center" shrinkToFit="1"/>
    </xf>
    <xf numFmtId="1" fontId="34" fillId="0" borderId="60" xfId="0" applyNumberFormat="1" applyFont="1" applyBorder="1" applyAlignment="1">
      <alignment horizontal="left" vertical="center" shrinkToFit="1"/>
    </xf>
    <xf numFmtId="1" fontId="34" fillId="0" borderId="61" xfId="0" applyNumberFormat="1" applyFont="1" applyBorder="1" applyAlignment="1">
      <alignment horizontal="left" vertical="center" shrinkToFit="1"/>
    </xf>
    <xf numFmtId="0" fontId="29" fillId="3" borderId="2" xfId="2" applyFont="1" applyFill="1" applyBorder="1" applyAlignment="1">
      <alignment horizontal="center" vertical="center"/>
    </xf>
    <xf numFmtId="0" fontId="42" fillId="0" borderId="3" xfId="2" applyFont="1" applyBorder="1" applyAlignment="1">
      <alignment horizontal="center" vertical="center"/>
    </xf>
    <xf numFmtId="0" fontId="42" fillId="0" borderId="2" xfId="2" applyFont="1" applyBorder="1" applyAlignment="1">
      <alignment horizontal="center" vertical="center"/>
    </xf>
    <xf numFmtId="1" fontId="7" fillId="0" borderId="62" xfId="0" applyNumberFormat="1" applyFont="1" applyBorder="1" applyAlignment="1">
      <alignment horizontal="center" vertical="center" shrinkToFit="1"/>
    </xf>
    <xf numFmtId="1" fontId="7" fillId="0" borderId="3" xfId="0" applyNumberFormat="1" applyFont="1" applyBorder="1" applyAlignment="1">
      <alignment horizontal="center" vertical="center" shrinkToFit="1"/>
    </xf>
    <xf numFmtId="1" fontId="7" fillId="0" borderId="2" xfId="0" applyNumberFormat="1" applyFont="1" applyBorder="1" applyAlignment="1">
      <alignment horizontal="center" vertical="center" shrinkToFit="1"/>
    </xf>
    <xf numFmtId="164" fontId="7" fillId="0" borderId="56" xfId="0" applyNumberFormat="1" applyFont="1" applyBorder="1" applyAlignment="1">
      <alignment horizontal="left" vertical="center" shrinkToFit="1"/>
    </xf>
    <xf numFmtId="164" fontId="7" fillId="0" borderId="57" xfId="0" applyNumberFormat="1" applyFont="1" applyBorder="1" applyAlignment="1">
      <alignment horizontal="left" vertical="center" shrinkToFit="1"/>
    </xf>
    <xf numFmtId="164" fontId="7" fillId="0" borderId="58" xfId="0" applyNumberFormat="1" applyFont="1" applyBorder="1" applyAlignment="1">
      <alignment horizontal="left" vertical="center" shrinkToFit="1"/>
    </xf>
    <xf numFmtId="0" fontId="15" fillId="0" borderId="28" xfId="0" applyFont="1" applyBorder="1" applyAlignment="1">
      <alignment horizontal="center"/>
    </xf>
    <xf numFmtId="0" fontId="15" fillId="0" borderId="29" xfId="0" applyFont="1" applyBorder="1" applyAlignment="1">
      <alignment horizontal="center"/>
    </xf>
    <xf numFmtId="43" fontId="0" fillId="0" borderId="24" xfId="0" applyNumberFormat="1" applyBorder="1" applyAlignment="1">
      <alignment horizontal="center" vertical="center"/>
    </xf>
    <xf numFmtId="0" fontId="0" fillId="0" borderId="24" xfId="0" applyBorder="1" applyAlignment="1">
      <alignment horizontal="center" vertical="center"/>
    </xf>
    <xf numFmtId="10" fontId="0" fillId="0" borderId="25" xfId="4" applyNumberFormat="1" applyFont="1" applyBorder="1" applyAlignment="1">
      <alignment horizontal="center" vertical="center"/>
    </xf>
    <xf numFmtId="0" fontId="14" fillId="0" borderId="8" xfId="0" applyFont="1" applyBorder="1" applyAlignment="1">
      <alignment horizontal="center" vertical="center"/>
    </xf>
    <xf numFmtId="0" fontId="14" fillId="0" borderId="34" xfId="0" applyFont="1" applyBorder="1" applyAlignment="1">
      <alignment horizontal="center" vertical="center"/>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0" fillId="0" borderId="35" xfId="0" applyBorder="1" applyAlignment="1">
      <alignment horizontal="center"/>
    </xf>
    <xf numFmtId="0" fontId="0" fillId="0" borderId="52" xfId="0" applyBorder="1" applyAlignment="1">
      <alignment horizontal="center"/>
    </xf>
    <xf numFmtId="0" fontId="0" fillId="0" borderId="10" xfId="0" applyBorder="1" applyAlignment="1">
      <alignment horizontal="center"/>
    </xf>
    <xf numFmtId="0" fontId="0" fillId="0" borderId="38" xfId="0" applyBorder="1" applyAlignment="1">
      <alignment horizontal="center"/>
    </xf>
    <xf numFmtId="168" fontId="0" fillId="0" borderId="30" xfId="0" applyNumberFormat="1" applyBorder="1" applyAlignment="1">
      <alignment horizontal="center" vertical="center"/>
    </xf>
    <xf numFmtId="168" fontId="0" fillId="0" borderId="33" xfId="0" applyNumberFormat="1"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43" fontId="0" fillId="0" borderId="27" xfId="0" applyNumberFormat="1" applyBorder="1" applyAlignment="1">
      <alignment horizontal="left" vertical="center" wrapText="1"/>
    </xf>
    <xf numFmtId="0" fontId="0" fillId="0" borderId="20" xfId="0" applyBorder="1" applyAlignment="1">
      <alignment horizontal="left" vertical="center" wrapText="1"/>
    </xf>
    <xf numFmtId="167" fontId="0" fillId="0" borderId="27" xfId="3" applyFont="1" applyBorder="1" applyAlignment="1">
      <alignment horizontal="center" vertical="center"/>
    </xf>
    <xf numFmtId="167" fontId="0" fillId="0" borderId="20" xfId="3" applyFont="1" applyBorder="1" applyAlignment="1">
      <alignment horizontal="center" vertical="center"/>
    </xf>
    <xf numFmtId="0" fontId="0" fillId="0" borderId="8" xfId="0" applyBorder="1" applyAlignment="1">
      <alignment horizontal="center" vertical="center"/>
    </xf>
    <xf numFmtId="0" fontId="0" fillId="0" borderId="31" xfId="0" applyBorder="1" applyAlignment="1">
      <alignment horizontal="center" vertical="center"/>
    </xf>
    <xf numFmtId="0" fontId="14" fillId="0" borderId="9" xfId="0" applyFont="1" applyBorder="1" applyAlignment="1">
      <alignment horizontal="left" vertical="center"/>
    </xf>
    <xf numFmtId="0" fontId="14" fillId="0" borderId="32" xfId="0" applyFont="1" applyBorder="1" applyAlignment="1">
      <alignment horizontal="left" vertical="center"/>
    </xf>
    <xf numFmtId="43" fontId="26" fillId="0" borderId="30" xfId="0" applyNumberFormat="1" applyFont="1" applyBorder="1" applyAlignment="1">
      <alignment horizontal="center" vertical="center"/>
    </xf>
    <xf numFmtId="0" fontId="26" fillId="0" borderId="33" xfId="0" applyFont="1" applyBorder="1" applyAlignment="1">
      <alignment horizontal="center" vertical="center"/>
    </xf>
    <xf numFmtId="0" fontId="0" fillId="0" borderId="27" xfId="0" applyBorder="1" applyAlignment="1">
      <alignment horizontal="left" vertical="center" wrapText="1"/>
    </xf>
    <xf numFmtId="0" fontId="28" fillId="3" borderId="31" xfId="0" applyFont="1" applyFill="1" applyBorder="1" applyAlignment="1">
      <alignment horizontal="center" vertical="center"/>
    </xf>
    <xf numFmtId="0" fontId="28" fillId="3" borderId="32" xfId="0" applyFont="1" applyFill="1" applyBorder="1" applyAlignment="1">
      <alignment horizontal="center" vertical="center"/>
    </xf>
    <xf numFmtId="0" fontId="28" fillId="3" borderId="38" xfId="0" applyFont="1" applyFill="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center" vertical="justify" wrapText="1"/>
    </xf>
    <xf numFmtId="0" fontId="14" fillId="0" borderId="18" xfId="0" applyFont="1" applyBorder="1" applyAlignment="1">
      <alignment horizontal="center" vertical="justify" wrapText="1"/>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167" fontId="14" fillId="0" borderId="14" xfId="3" applyFont="1" applyBorder="1" applyAlignment="1">
      <alignment horizontal="center" vertical="center"/>
    </xf>
    <xf numFmtId="167" fontId="14" fillId="0" borderId="17" xfId="3" applyFont="1" applyBorder="1" applyAlignment="1">
      <alignment horizontal="center" vertical="center"/>
    </xf>
    <xf numFmtId="0" fontId="14" fillId="0" borderId="14" xfId="0" applyFont="1" applyBorder="1" applyAlignment="1">
      <alignment horizontal="center"/>
    </xf>
    <xf numFmtId="2" fontId="14" fillId="0" borderId="8" xfId="0" applyNumberFormat="1" applyFont="1" applyBorder="1" applyAlignment="1">
      <alignment horizontal="center" vertical="center" wrapText="1"/>
    </xf>
    <xf numFmtId="2" fontId="14" fillId="0" borderId="10" xfId="0" applyNumberFormat="1" applyFont="1" applyBorder="1" applyAlignment="1">
      <alignment horizontal="center" vertical="center" wrapText="1"/>
    </xf>
    <xf numFmtId="166" fontId="14" fillId="0" borderId="31" xfId="0" applyNumberFormat="1" applyFont="1" applyBorder="1" applyAlignment="1">
      <alignment horizontal="center" vertical="center" wrapText="1"/>
    </xf>
    <xf numFmtId="166" fontId="14" fillId="0" borderId="38" xfId="0" applyNumberFormat="1" applyFont="1" applyBorder="1" applyAlignment="1">
      <alignment horizontal="center" vertical="center" wrapText="1"/>
    </xf>
    <xf numFmtId="2" fontId="26" fillId="0" borderId="9"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2" xfId="0" applyNumberFormat="1" applyFont="1" applyBorder="1" applyAlignment="1">
      <alignment horizontal="center" vertical="center" wrapText="1"/>
    </xf>
    <xf numFmtId="2" fontId="26" fillId="0" borderId="38" xfId="0" applyNumberFormat="1" applyFont="1" applyBorder="1" applyAlignment="1">
      <alignment horizontal="center" vertical="center" wrapText="1"/>
    </xf>
    <xf numFmtId="2" fontId="0" fillId="0" borderId="8" xfId="0" applyNumberFormat="1" applyBorder="1" applyAlignment="1">
      <alignment horizontal="center" vertical="center"/>
    </xf>
    <xf numFmtId="2" fontId="0" fillId="0" borderId="31" xfId="0" applyNumberFormat="1" applyBorder="1" applyAlignment="1">
      <alignment horizontal="center" vertical="center"/>
    </xf>
    <xf numFmtId="0" fontId="0" fillId="0" borderId="19" xfId="0" applyBorder="1" applyAlignment="1">
      <alignment horizontal="left" vertical="center" wrapText="1"/>
    </xf>
    <xf numFmtId="0" fontId="37" fillId="0" borderId="8" xfId="8" applyFont="1" applyBorder="1" applyAlignment="1">
      <alignment horizontal="center" vertical="center"/>
    </xf>
    <xf numFmtId="0" fontId="37" fillId="0" borderId="9" xfId="8" applyFont="1" applyBorder="1" applyAlignment="1">
      <alignment horizontal="center" vertical="center"/>
    </xf>
    <xf numFmtId="0" fontId="37" fillId="0" borderId="10" xfId="8" applyFont="1" applyBorder="1" applyAlignment="1">
      <alignment horizontal="center" vertical="center"/>
    </xf>
    <xf numFmtId="0" fontId="37" fillId="0" borderId="11" xfId="8" applyFont="1" applyBorder="1" applyAlignment="1">
      <alignment horizontal="center" vertical="center"/>
    </xf>
    <xf numFmtId="0" fontId="37" fillId="0" borderId="0" xfId="8" applyFont="1" applyAlignment="1">
      <alignment horizontal="center" vertical="center"/>
    </xf>
    <xf numFmtId="166" fontId="7" fillId="0" borderId="3" xfId="0" applyNumberFormat="1" applyFont="1" applyBorder="1" applyAlignment="1">
      <alignment horizontal="center" vertical="top"/>
    </xf>
    <xf numFmtId="0" fontId="0" fillId="0" borderId="40" xfId="0" applyBorder="1" applyAlignment="1">
      <alignment horizontal="left"/>
    </xf>
    <xf numFmtId="0" fontId="17" fillId="0" borderId="11" xfId="0" applyFont="1" applyBorder="1" applyAlignment="1">
      <alignment horizontal="center" vertical="justify"/>
    </xf>
    <xf numFmtId="0" fontId="17" fillId="0" borderId="0" xfId="0" applyFont="1" applyAlignment="1">
      <alignment horizontal="center" vertical="justify"/>
    </xf>
    <xf numFmtId="0" fontId="17" fillId="0" borderId="12" xfId="0" applyFont="1" applyBorder="1" applyAlignment="1">
      <alignment horizontal="center" vertical="justify"/>
    </xf>
    <xf numFmtId="0" fontId="0" fillId="0" borderId="0" xfId="0" applyAlignment="1">
      <alignment horizontal="center" vertical="center"/>
    </xf>
    <xf numFmtId="0" fontId="13" fillId="0" borderId="9" xfId="0" applyFont="1" applyBorder="1" applyAlignment="1">
      <alignment horizontal="center"/>
    </xf>
    <xf numFmtId="0" fontId="0" fillId="0" borderId="9" xfId="0" applyBorder="1" applyAlignment="1">
      <alignment horizontal="center"/>
    </xf>
    <xf numFmtId="0" fontId="11" fillId="3" borderId="63"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4" xfId="0" applyFont="1" applyFill="1" applyBorder="1" applyAlignment="1">
      <alignment horizontal="center" vertical="center"/>
    </xf>
    <xf numFmtId="0" fontId="36" fillId="0" borderId="1" xfId="8" applyFont="1" applyBorder="1" applyAlignment="1">
      <alignment horizontal="center" vertical="center"/>
    </xf>
    <xf numFmtId="0" fontId="36" fillId="0" borderId="3" xfId="8" applyFont="1" applyBorder="1" applyAlignment="1">
      <alignment horizontal="center" vertical="center"/>
    </xf>
    <xf numFmtId="0" fontId="36" fillId="0" borderId="2" xfId="8" applyFont="1" applyBorder="1" applyAlignment="1">
      <alignment horizontal="center" vertical="center"/>
    </xf>
    <xf numFmtId="0" fontId="3" fillId="0" borderId="1" xfId="0" applyFont="1" applyBorder="1" applyAlignment="1">
      <alignment horizontal="left" vertical="justify"/>
    </xf>
    <xf numFmtId="0" fontId="3" fillId="0" borderId="3" xfId="0" applyFont="1" applyBorder="1" applyAlignment="1">
      <alignment horizontal="left" vertical="justify"/>
    </xf>
    <xf numFmtId="0" fontId="23" fillId="0" borderId="3" xfId="0" applyFont="1" applyBorder="1" applyAlignment="1">
      <alignment horizontal="center" vertical="center"/>
    </xf>
    <xf numFmtId="0" fontId="18" fillId="3" borderId="31" xfId="5" applyFont="1" applyFill="1" applyBorder="1" applyAlignment="1">
      <alignment horizontal="center" vertical="center"/>
    </xf>
    <xf numFmtId="0" fontId="18" fillId="3" borderId="32" xfId="5" applyFont="1" applyFill="1" applyBorder="1" applyAlignment="1">
      <alignment horizontal="center" vertical="center"/>
    </xf>
    <xf numFmtId="0" fontId="18" fillId="3" borderId="38" xfId="5" applyFont="1" applyFill="1" applyBorder="1" applyAlignment="1">
      <alignment horizontal="center" vertical="center"/>
    </xf>
    <xf numFmtId="0" fontId="43" fillId="0" borderId="3" xfId="5" applyFont="1" applyBorder="1" applyAlignment="1">
      <alignment horizontal="center" vertical="center" wrapText="1"/>
    </xf>
    <xf numFmtId="0" fontId="43" fillId="0" borderId="2" xfId="5" applyFont="1" applyBorder="1" applyAlignment="1">
      <alignment horizontal="center" vertical="center" wrapText="1"/>
    </xf>
    <xf numFmtId="0" fontId="0" fillId="0" borderId="54" xfId="0" applyBorder="1" applyAlignment="1">
      <alignment horizontal="left"/>
    </xf>
    <xf numFmtId="0" fontId="0" fillId="0" borderId="43" xfId="0" applyBorder="1" applyAlignment="1">
      <alignment horizontal="left"/>
    </xf>
    <xf numFmtId="0" fontId="0" fillId="0" borderId="46" xfId="0" applyBorder="1" applyAlignment="1">
      <alignment horizontal="left"/>
    </xf>
    <xf numFmtId="169" fontId="4" fillId="0" borderId="3" xfId="0" applyNumberFormat="1" applyFont="1" applyBorder="1" applyAlignment="1">
      <alignment horizontal="center" vertical="center"/>
    </xf>
    <xf numFmtId="169" fontId="4" fillId="0" borderId="2" xfId="0" applyNumberFormat="1" applyFont="1" applyBorder="1" applyAlignment="1">
      <alignment horizontal="center" vertical="center"/>
    </xf>
    <xf numFmtId="0" fontId="11" fillId="3" borderId="3" xfId="0" applyFont="1" applyFill="1" applyBorder="1" applyAlignment="1">
      <alignment horizontal="left" vertical="center"/>
    </xf>
  </cellXfs>
  <cellStyles count="11">
    <cellStyle name="Hiperlink" xfId="10" builtinId="8"/>
    <cellStyle name="Normal" xfId="0" builtinId="0"/>
    <cellStyle name="Normal 2 2" xfId="5" xr:uid="{00000000-0005-0000-0000-000001000000}"/>
    <cellStyle name="Normal 2 3" xfId="8" xr:uid="{00000000-0005-0000-0000-000002000000}"/>
    <cellStyle name="Normal 3" xfId="2" xr:uid="{00000000-0005-0000-0000-000003000000}"/>
    <cellStyle name="Porcentagem" xfId="9" builtinId="5"/>
    <cellStyle name="Porcentagem 2" xfId="6" xr:uid="{00000000-0005-0000-0000-000004000000}"/>
    <cellStyle name="Porcentagem 4" xfId="4" xr:uid="{00000000-0005-0000-0000-000005000000}"/>
    <cellStyle name="Separador de milhares 4" xfId="3" xr:uid="{00000000-0005-0000-0000-000006000000}"/>
    <cellStyle name="Vírgula" xfId="1" builtinId="3"/>
    <cellStyle name="Vírgula 12" xfId="7" xr:uid="{00000000-0005-0000-0000-000008000000}"/>
  </cellStyles>
  <dxfs count="11">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19878</xdr:colOff>
      <xdr:row>0</xdr:row>
      <xdr:rowOff>53008</xdr:rowOff>
    </xdr:from>
    <xdr:to>
      <xdr:col>2</xdr:col>
      <xdr:colOff>471294</xdr:colOff>
      <xdr:row>2</xdr:row>
      <xdr:rowOff>163954</xdr:rowOff>
    </xdr:to>
    <xdr:pic>
      <xdr:nvPicPr>
        <xdr:cNvPr id="4" name="Imagem 3">
          <a:extLst>
            <a:ext uri="{FF2B5EF4-FFF2-40B4-BE49-F238E27FC236}">
              <a16:creationId xmlns:a16="http://schemas.microsoft.com/office/drawing/2014/main" id="{25F64141-6AEF-4448-B4DC-6EA6B1F3F7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78" y="53008"/>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56602</xdr:colOff>
      <xdr:row>0</xdr:row>
      <xdr:rowOff>39186</xdr:rowOff>
    </xdr:from>
    <xdr:to>
      <xdr:col>2</xdr:col>
      <xdr:colOff>611007</xdr:colOff>
      <xdr:row>2</xdr:row>
      <xdr:rowOff>125711</xdr:rowOff>
    </xdr:to>
    <xdr:pic>
      <xdr:nvPicPr>
        <xdr:cNvPr id="4" name="Imagem 3">
          <a:extLst>
            <a:ext uri="{FF2B5EF4-FFF2-40B4-BE49-F238E27FC236}">
              <a16:creationId xmlns:a16="http://schemas.microsoft.com/office/drawing/2014/main" id="{DC858ED7-6996-4ABA-9E17-DDBAABDDC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02" y="39186"/>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76202</xdr:colOff>
      <xdr:row>0</xdr:row>
      <xdr:rowOff>43544</xdr:rowOff>
    </xdr:from>
    <xdr:to>
      <xdr:col>1</xdr:col>
      <xdr:colOff>1207549</xdr:colOff>
      <xdr:row>2</xdr:row>
      <xdr:rowOff>154017</xdr:rowOff>
    </xdr:to>
    <xdr:pic>
      <xdr:nvPicPr>
        <xdr:cNvPr id="4" name="Imagem 3">
          <a:extLst>
            <a:ext uri="{FF2B5EF4-FFF2-40B4-BE49-F238E27FC236}">
              <a16:creationId xmlns:a16="http://schemas.microsoft.com/office/drawing/2014/main" id="{89045977-F31D-4F39-9BEB-E43391B52E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2" y="43544"/>
          <a:ext cx="1642976" cy="535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35054</xdr:rowOff>
    </xdr:from>
    <xdr:to>
      <xdr:col>2</xdr:col>
      <xdr:colOff>19050</xdr:colOff>
      <xdr:row>2</xdr:row>
      <xdr:rowOff>82498</xdr:rowOff>
    </xdr:to>
    <xdr:pic>
      <xdr:nvPicPr>
        <xdr:cNvPr id="4" name="Imagem 3">
          <a:extLst>
            <a:ext uri="{FF2B5EF4-FFF2-40B4-BE49-F238E27FC236}">
              <a16:creationId xmlns:a16="http://schemas.microsoft.com/office/drawing/2014/main" id="{1F2188B8-1D44-44D1-BB9C-D1DA9B0707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5054"/>
          <a:ext cx="1162050" cy="43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cuments/1%20CLIENTES/1%20PREFEITURA%20DE%20S&#205;TIO%20NOVO/ESCOLA%20MUNICIPAL%207%20DE%20SETEMBRO/AMPLIA&#199;&#195;O%202025/AMPLIA&#199;&#195;O%20EM%207%20DE%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SINAPI"/>
      <sheetName val="MEMÓRIA"/>
      <sheetName val="ESCOPO"/>
      <sheetName val="CRONOGRAMA"/>
      <sheetName val="BDI"/>
    </sheetNames>
    <sheetDataSet>
      <sheetData sheetId="0">
        <row r="1">
          <cell r="H1" t="str">
            <v>ESTADO DO TOCANTINS</v>
          </cell>
        </row>
        <row r="2">
          <cell r="H2" t="str">
            <v>PREFEITURA MUNICIPAL DE SÍTIO NOVO DO TOCANTINS - TO</v>
          </cell>
        </row>
        <row r="5">
          <cell r="H5">
            <v>45717</v>
          </cell>
        </row>
        <row r="79">
          <cell r="C79" t="str">
            <v>Eng. Marcio Saporiti Gaspre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ixa.gov.br/poder-publico/modernizacao-gestao/sinapi/Paginas/default.aspx" TargetMode="External"/><Relationship Id="rId1" Type="http://schemas.openxmlformats.org/officeDocument/2006/relationships/hyperlink" Target="https://www.caixa.gov.br/Downloads/sinapi-especificacoes-tecnicas-de-insumos/SINAPI_Fichas_Especificacao_Tecnica_Insumos.pdf"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topLeftCell="A34" zoomScaleNormal="100" workbookViewId="0">
      <selection activeCell="L40" sqref="L40"/>
    </sheetView>
  </sheetViews>
  <sheetFormatPr defaultRowHeight="12.75" x14ac:dyDescent="0.2"/>
  <cols>
    <col min="1" max="1" width="9.1640625" customWidth="1"/>
    <col min="2" max="2" width="8.1640625" customWidth="1"/>
    <col min="3" max="3" width="26.6640625" customWidth="1"/>
    <col min="4" max="4" width="6.83203125" customWidth="1"/>
    <col min="5" max="5" width="10.33203125" customWidth="1"/>
    <col min="6" max="6" width="11" customWidth="1"/>
    <col min="7" max="7" width="12" customWidth="1"/>
    <col min="8" max="8" width="13.33203125" customWidth="1"/>
    <col min="9" max="9" width="12.83203125" customWidth="1"/>
    <col min="10" max="10" width="12.83203125" style="28" customWidth="1"/>
    <col min="11" max="11" width="17.83203125" style="37" customWidth="1"/>
  </cols>
  <sheetData>
    <row r="1" spans="1:11" ht="18" customHeight="1" x14ac:dyDescent="0.2">
      <c r="A1" s="46"/>
      <c r="B1" s="47"/>
      <c r="C1" s="63"/>
      <c r="D1" s="47"/>
      <c r="E1" s="47"/>
      <c r="F1" s="47"/>
      <c r="G1" s="47"/>
      <c r="H1" s="91" t="s">
        <v>8</v>
      </c>
    </row>
    <row r="2" spans="1:11" s="1" customFormat="1" ht="15" x14ac:dyDescent="0.2">
      <c r="A2" s="27"/>
      <c r="B2" s="3"/>
      <c r="C2" s="64"/>
      <c r="D2" s="3"/>
      <c r="E2" s="3"/>
      <c r="F2" s="3"/>
      <c r="G2" s="3"/>
      <c r="H2" s="92" t="s">
        <v>73</v>
      </c>
      <c r="I2" s="2"/>
      <c r="J2" s="30"/>
      <c r="K2" s="2"/>
    </row>
    <row r="3" spans="1:11" s="1" customFormat="1" ht="15.75" thickBot="1" x14ac:dyDescent="0.25">
      <c r="A3" s="31"/>
      <c r="B3" s="32"/>
      <c r="C3" s="32"/>
      <c r="D3" s="32"/>
      <c r="E3" s="32"/>
      <c r="F3" s="32"/>
      <c r="G3" s="32"/>
      <c r="H3" s="93" t="s">
        <v>13876</v>
      </c>
      <c r="I3" s="2"/>
      <c r="J3" s="30"/>
      <c r="K3" s="2"/>
    </row>
    <row r="4" spans="1:11" s="1" customFormat="1" ht="15.75" thickBot="1" x14ac:dyDescent="0.25">
      <c r="A4" s="164" t="s">
        <v>9</v>
      </c>
      <c r="B4" s="165"/>
      <c r="C4" s="165"/>
      <c r="D4" s="165"/>
      <c r="E4" s="165"/>
      <c r="F4" s="165"/>
      <c r="G4" s="159" t="s">
        <v>92</v>
      </c>
      <c r="H4" s="160">
        <f>H39</f>
        <v>110809.26000000001</v>
      </c>
      <c r="I4" s="2"/>
      <c r="J4" s="30"/>
      <c r="K4" s="2"/>
    </row>
    <row r="5" spans="1:11" s="1" customFormat="1" ht="23.45" customHeight="1" thickBot="1" x14ac:dyDescent="0.25">
      <c r="A5" s="7" t="s">
        <v>10</v>
      </c>
      <c r="B5" s="166" t="s">
        <v>14625</v>
      </c>
      <c r="C5" s="167"/>
      <c r="D5" s="8" t="s">
        <v>11</v>
      </c>
      <c r="E5" s="60">
        <f>BDI!H20</f>
        <v>0.3125</v>
      </c>
      <c r="F5" s="62" t="s">
        <v>80</v>
      </c>
      <c r="G5" s="108" t="s">
        <v>5457</v>
      </c>
      <c r="H5" s="9">
        <v>45748</v>
      </c>
      <c r="I5" s="2"/>
      <c r="J5" s="30"/>
      <c r="K5" s="2"/>
    </row>
    <row r="6" spans="1:11" ht="22.9" customHeight="1" thickBot="1" x14ac:dyDescent="0.25">
      <c r="A6" s="4" t="s">
        <v>0</v>
      </c>
      <c r="B6" s="5" t="s">
        <v>1</v>
      </c>
      <c r="C6" s="6" t="s">
        <v>2</v>
      </c>
      <c r="D6" s="5" t="s">
        <v>3</v>
      </c>
      <c r="E6" s="5" t="s">
        <v>4</v>
      </c>
      <c r="F6" s="40" t="s">
        <v>5</v>
      </c>
      <c r="G6" s="40" t="s">
        <v>6</v>
      </c>
      <c r="H6" s="53" t="s">
        <v>7</v>
      </c>
    </row>
    <row r="7" spans="1:11" ht="21" customHeight="1" thickBot="1" x14ac:dyDescent="0.25">
      <c r="A7" s="75">
        <v>1</v>
      </c>
      <c r="B7" s="76"/>
      <c r="C7" s="77" t="s">
        <v>14619</v>
      </c>
      <c r="D7" s="76"/>
      <c r="E7" s="76"/>
      <c r="F7" s="76"/>
      <c r="G7" s="76"/>
      <c r="H7" s="78">
        <f>SUM(H8:H11)</f>
        <v>5060.71</v>
      </c>
      <c r="I7" s="71"/>
      <c r="J7" s="90"/>
    </row>
    <row r="8" spans="1:11" s="144" customFormat="1" ht="33" customHeight="1" x14ac:dyDescent="0.2">
      <c r="A8" s="137" t="s">
        <v>13</v>
      </c>
      <c r="B8" s="138">
        <v>98524</v>
      </c>
      <c r="C8" s="139" t="str">
        <f>VLOOKUP(ORÇAMENTO!B8,SINAPI!A:D,2,FALSE)</f>
        <v>LIMPEZA MANUAL DE VEGETAÇÃO EM TERRENO COM ENXADA. AF_03/2024</v>
      </c>
      <c r="D8" s="148" t="str">
        <f>VLOOKUP(ORÇAMENTO!C8,SINAPI!B:E,2,FALSE)</f>
        <v>M2</v>
      </c>
      <c r="E8" s="141">
        <f>(42*3)+242</f>
        <v>368</v>
      </c>
      <c r="F8" s="142">
        <f>VLOOKUP(ORÇAMENTO!B8,SINAPI!A:D,4,FALSE)</f>
        <v>4.29</v>
      </c>
      <c r="G8" s="142">
        <f t="shared" ref="G8" si="0">F8+(F8*E$5)</f>
        <v>5.6306250000000002</v>
      </c>
      <c r="H8" s="143">
        <f t="shared" ref="H8" si="1">ROUND((E8*G8),2)</f>
        <v>2072.0700000000002</v>
      </c>
      <c r="I8" s="145">
        <f t="shared" ref="I8:I34" si="2">ROUND((E8*F8),2)</f>
        <v>1578.72</v>
      </c>
      <c r="J8" s="146">
        <f>E8*G8</f>
        <v>2072.0700000000002</v>
      </c>
      <c r="K8" s="147"/>
    </row>
    <row r="9" spans="1:11" s="144" customFormat="1" ht="44.45" customHeight="1" x14ac:dyDescent="0.2">
      <c r="A9" s="137" t="s">
        <v>14</v>
      </c>
      <c r="B9" s="138">
        <v>97633</v>
      </c>
      <c r="C9" s="139" t="str">
        <f>VLOOKUP(ORÇAMENTO!B9,SINAPI!A:D,2,FALSE)</f>
        <v>DEMOLIÇÃO DE REVESTIMENTO CERÂMICO, DE FORMA MANUAL, SEM REAPROVEITAMENTO. AF_09/2023</v>
      </c>
      <c r="D9" s="148" t="str">
        <f>VLOOKUP(ORÇAMENTO!C9,SINAPI!B:E,2,FALSE)</f>
        <v>M2</v>
      </c>
      <c r="E9" s="141">
        <v>84</v>
      </c>
      <c r="F9" s="142">
        <f>VLOOKUP(ORÇAMENTO!B9,SINAPI!A:D,4,FALSE)</f>
        <v>21.41</v>
      </c>
      <c r="G9" s="142">
        <f t="shared" ref="G9" si="3">F9+(F9*E$5)</f>
        <v>28.100625000000001</v>
      </c>
      <c r="H9" s="143">
        <f t="shared" ref="H9" si="4">ROUND((E9*G9),2)</f>
        <v>2360.4499999999998</v>
      </c>
      <c r="I9" s="145">
        <f t="shared" ref="I9" si="5">ROUND((E9*F9),2)</f>
        <v>1798.44</v>
      </c>
      <c r="J9" s="146">
        <f t="shared" ref="J9:J18" si="6">E9*G9</f>
        <v>2360.4524999999999</v>
      </c>
      <c r="K9" s="147"/>
    </row>
    <row r="10" spans="1:11" s="144" customFormat="1" ht="23.25" customHeight="1" x14ac:dyDescent="0.2">
      <c r="A10" s="137" t="s">
        <v>15</v>
      </c>
      <c r="B10" s="138">
        <v>6111</v>
      </c>
      <c r="C10" s="139" t="str">
        <f>VLOOKUP(ORÇAMENTO!B10,SINAPI!A:D,2,FALSE)</f>
        <v>SERVENTE DE OBRAS (HORISTA)</v>
      </c>
      <c r="D10" s="148" t="str">
        <f>VLOOKUP(ORÇAMENTO!C10,SINAPI!B:E,2,FALSE)</f>
        <v>H</v>
      </c>
      <c r="E10" s="141">
        <v>32</v>
      </c>
      <c r="F10" s="142">
        <f>VLOOKUP(ORÇAMENTO!B10,SINAPI!A:D,4,FALSE)</f>
        <v>13.08</v>
      </c>
      <c r="G10" s="142">
        <f t="shared" ref="G10" si="7">F10+(F10*E$5)</f>
        <v>17.1675</v>
      </c>
      <c r="H10" s="143">
        <f t="shared" ref="H10" si="8">ROUND((E10*G10),2)</f>
        <v>549.36</v>
      </c>
      <c r="I10" s="145">
        <f t="shared" ref="I10" si="9">ROUND((E10*F10),2)</f>
        <v>418.56</v>
      </c>
      <c r="J10" s="146">
        <f t="shared" ref="J10" si="10">E10*G10</f>
        <v>549.36</v>
      </c>
      <c r="K10" s="147"/>
    </row>
    <row r="11" spans="1:11" s="144" customFormat="1" ht="82.15" customHeight="1" x14ac:dyDescent="0.2">
      <c r="A11" s="137" t="s">
        <v>70</v>
      </c>
      <c r="B11" s="138">
        <v>100981</v>
      </c>
      <c r="C11" s="139" t="str">
        <f>VLOOKUP(ORÇAMENTO!B11,SINAPI!A:D,2,FALSE)</f>
        <v>CARGA, MANOBRA E DESCARGA DE ENTULHO EM CAMINHÃO BASCULANTE 6 M³ - CARGA COM ESCAVADEIRA HIDRÁULICA (CAÇAMBA DE 0,80 M³ / 111 HP) E DESCARGA LIVRE (UNIDADE: M3). AF_07/2020</v>
      </c>
      <c r="D11" s="148" t="str">
        <f>VLOOKUP(ORÇAMENTO!C11,SINAPI!B:E,2,FALSE)</f>
        <v>M3</v>
      </c>
      <c r="E11" s="141">
        <v>6</v>
      </c>
      <c r="F11" s="142">
        <f>VLOOKUP(ORÇAMENTO!B11,SINAPI!A:D,4,FALSE)</f>
        <v>10.01</v>
      </c>
      <c r="G11" s="142">
        <f t="shared" ref="G11" si="11">F11+(F11*E$5)</f>
        <v>13.138124999999999</v>
      </c>
      <c r="H11" s="143">
        <f t="shared" ref="H11" si="12">ROUND((E11*G11),2)</f>
        <v>78.83</v>
      </c>
      <c r="I11" s="145">
        <f t="shared" si="2"/>
        <v>60.06</v>
      </c>
      <c r="J11" s="146">
        <f t="shared" si="6"/>
        <v>78.828749999999985</v>
      </c>
      <c r="K11" s="147"/>
    </row>
    <row r="12" spans="1:11" s="144" customFormat="1" ht="12.6" customHeight="1" thickBot="1" x14ac:dyDescent="0.25">
      <c r="A12" s="137"/>
      <c r="B12" s="138"/>
      <c r="C12" s="141"/>
      <c r="D12" s="140"/>
      <c r="E12" s="141"/>
      <c r="F12" s="142"/>
      <c r="G12" s="142"/>
      <c r="H12" s="143"/>
      <c r="I12" s="145"/>
      <c r="J12" s="146">
        <f t="shared" si="6"/>
        <v>0</v>
      </c>
      <c r="K12" s="147"/>
    </row>
    <row r="13" spans="1:11" s="144" customFormat="1" ht="14.45" customHeight="1" thickBot="1" x14ac:dyDescent="0.25">
      <c r="A13" s="149">
        <v>6</v>
      </c>
      <c r="B13" s="150"/>
      <c r="C13" s="151" t="s">
        <v>6905</v>
      </c>
      <c r="D13" s="150"/>
      <c r="E13" s="150"/>
      <c r="F13" s="150"/>
      <c r="G13" s="150"/>
      <c r="H13" s="152">
        <f>SUM(H14:H14)</f>
        <v>7024.03</v>
      </c>
      <c r="I13" s="145"/>
      <c r="J13" s="146">
        <f t="shared" si="6"/>
        <v>0</v>
      </c>
      <c r="K13" s="153"/>
    </row>
    <row r="14" spans="1:11" s="144" customFormat="1" ht="78.75" customHeight="1" x14ac:dyDescent="0.2">
      <c r="A14" s="137" t="s">
        <v>17</v>
      </c>
      <c r="B14" s="138">
        <v>87250</v>
      </c>
      <c r="C14" s="139" t="str">
        <f>VLOOKUP(ORÇAMENTO!B14,SINAPI!A:D,2,FALSE)</f>
        <v>REVESTIMENTO CERÂMICO PARA PISO COM PLACAS TIPO ESMALTADA DE DIMENSÕES 45X45 CM APLICADA EM AMBIENTES DE ÁREA ENTRE 5 M2 E 10 M2. AF_02/2023_PE</v>
      </c>
      <c r="D14" s="148" t="str">
        <f>VLOOKUP(ORÇAMENTO!C14,SINAPI!B:E,2,FALSE)</f>
        <v>M2</v>
      </c>
      <c r="E14" s="141">
        <v>84</v>
      </c>
      <c r="F14" s="142">
        <f>VLOOKUP(ORÇAMENTO!B14,SINAPI!A:D,4,FALSE)</f>
        <v>63.71</v>
      </c>
      <c r="G14" s="142">
        <f t="shared" ref="G14" si="13">F14+(F14*E$5)</f>
        <v>83.619375000000005</v>
      </c>
      <c r="H14" s="143">
        <f t="shared" ref="H14" si="14">ROUND((E14*G14),2)</f>
        <v>7024.03</v>
      </c>
      <c r="I14" s="145">
        <f t="shared" ref="I14" si="15">ROUND((E14*F14),2)</f>
        <v>5351.64</v>
      </c>
      <c r="J14" s="146">
        <f t="shared" si="6"/>
        <v>7024.0275000000001</v>
      </c>
      <c r="K14" s="147"/>
    </row>
    <row r="15" spans="1:11" s="144" customFormat="1" ht="12.6" customHeight="1" thickBot="1" x14ac:dyDescent="0.25">
      <c r="A15" s="137"/>
      <c r="B15" s="138"/>
      <c r="C15" s="141"/>
      <c r="D15" s="140"/>
      <c r="E15" s="141"/>
      <c r="F15" s="142"/>
      <c r="G15" s="142"/>
      <c r="H15" s="143"/>
      <c r="I15" s="145">
        <f t="shared" si="2"/>
        <v>0</v>
      </c>
      <c r="J15" s="146">
        <f t="shared" si="6"/>
        <v>0</v>
      </c>
      <c r="K15" s="147"/>
    </row>
    <row r="16" spans="1:11" s="144" customFormat="1" ht="14.45" customHeight="1" thickBot="1" x14ac:dyDescent="0.25">
      <c r="A16" s="149">
        <v>7</v>
      </c>
      <c r="B16" s="150"/>
      <c r="C16" s="151" t="s">
        <v>6906</v>
      </c>
      <c r="D16" s="150"/>
      <c r="E16" s="150"/>
      <c r="F16" s="150"/>
      <c r="G16" s="150"/>
      <c r="H16" s="152">
        <f>SUM(H17:H17)</f>
        <v>4191.9399999999996</v>
      </c>
      <c r="I16" s="145">
        <f t="shared" si="2"/>
        <v>0</v>
      </c>
      <c r="J16" s="146">
        <f t="shared" si="6"/>
        <v>0</v>
      </c>
      <c r="K16" s="153"/>
    </row>
    <row r="17" spans="1:11" s="144" customFormat="1" ht="93" customHeight="1" x14ac:dyDescent="0.2">
      <c r="A17" s="137" t="s">
        <v>6912</v>
      </c>
      <c r="B17" s="138">
        <v>39503</v>
      </c>
      <c r="C17" s="139" t="str">
        <f>VLOOKUP(ORÇAMENTO!B17,SINAPI!A:D,2,FALSE)</f>
        <v>PORTA DE MADEIRA, FOLHA PESADA (NBR 15930) DE 900 X 2100 MM, DE 40 MM A 45 MM DE ESPESSURA, NUCLEO SOLIDO, CAPA LISA EM HDF, ACABAMENTO EM LAMINADO NATURAL PARA VERNIZ</v>
      </c>
      <c r="D17" s="148" t="str">
        <f>VLOOKUP(ORÇAMENTO!C17,SINAPI!B:E,2,FALSE)</f>
        <v>UN</v>
      </c>
      <c r="E17" s="141">
        <v>6</v>
      </c>
      <c r="F17" s="142">
        <f>VLOOKUP(ORÇAMENTO!B17,SINAPI!A:D,4,FALSE)</f>
        <v>532.30999999999995</v>
      </c>
      <c r="G17" s="142">
        <f t="shared" ref="G17" si="16">F17+(F17*E$5)</f>
        <v>698.6568749999999</v>
      </c>
      <c r="H17" s="143">
        <f t="shared" ref="H17" si="17">ROUND((E17*G17),2)</f>
        <v>4191.9399999999996</v>
      </c>
      <c r="I17" s="145">
        <f t="shared" si="2"/>
        <v>3193.86</v>
      </c>
      <c r="J17" s="146">
        <f t="shared" si="6"/>
        <v>4191.9412499999999</v>
      </c>
      <c r="K17" s="147"/>
    </row>
    <row r="18" spans="1:11" s="144" customFormat="1" ht="12.6" customHeight="1" thickBot="1" x14ac:dyDescent="0.25">
      <c r="A18" s="137"/>
      <c r="B18" s="138"/>
      <c r="C18" s="141"/>
      <c r="D18" s="140"/>
      <c r="E18" s="141"/>
      <c r="F18" s="142"/>
      <c r="G18" s="142"/>
      <c r="H18" s="143"/>
      <c r="I18" s="145">
        <f t="shared" si="2"/>
        <v>0</v>
      </c>
      <c r="J18" s="146">
        <f t="shared" si="6"/>
        <v>0</v>
      </c>
      <c r="K18" s="147"/>
    </row>
    <row r="19" spans="1:11" s="144" customFormat="1" ht="14.45" customHeight="1" thickBot="1" x14ac:dyDescent="0.25">
      <c r="A19" s="149">
        <v>9</v>
      </c>
      <c r="B19" s="150"/>
      <c r="C19" s="151" t="s">
        <v>6907</v>
      </c>
      <c r="D19" s="150"/>
      <c r="E19" s="150"/>
      <c r="F19" s="150"/>
      <c r="G19" s="150"/>
      <c r="H19" s="152">
        <f>SUM(H20:H24)</f>
        <v>59287.87</v>
      </c>
      <c r="I19" s="145"/>
      <c r="J19" s="146">
        <f t="shared" ref="J19:J35" si="18">E19*G19</f>
        <v>0</v>
      </c>
      <c r="K19" s="153"/>
    </row>
    <row r="20" spans="1:11" s="144" customFormat="1" ht="60.75" customHeight="1" x14ac:dyDescent="0.2">
      <c r="A20" s="137" t="s">
        <v>6908</v>
      </c>
      <c r="B20" s="138">
        <v>88497</v>
      </c>
      <c r="C20" s="139" t="str">
        <f>VLOOKUP(ORÇAMENTO!B20,SINAPI!A:D,2,FALSE)</f>
        <v>EMASSAMENTO COM MASSA LÁTEX, APLICAÇÃO EM PAREDE, DUAS DEMÃOS, LIXAMENTO MANUAL. AF_04/2023</v>
      </c>
      <c r="D20" s="148" t="str">
        <f>VLOOKUP(ORÇAMENTO!C20,SINAPI!B:E,2,FALSE)</f>
        <v>M2</v>
      </c>
      <c r="E20" s="142">
        <v>280</v>
      </c>
      <c r="F20" s="142">
        <f>VLOOKUP(ORÇAMENTO!B20,SINAPI!A:D,4,FALSE)</f>
        <v>19.46</v>
      </c>
      <c r="G20" s="142">
        <f t="shared" ref="G20:G24" si="19">F20+(F20*E$5)</f>
        <v>25.541250000000002</v>
      </c>
      <c r="H20" s="143">
        <f t="shared" ref="H20:H24" si="20">ROUND((E20*G20),2)</f>
        <v>7151.55</v>
      </c>
      <c r="I20" s="145">
        <f t="shared" ref="I20:I25" si="21">ROUND((E20*F20),2)</f>
        <v>5448.8</v>
      </c>
      <c r="J20" s="146">
        <f t="shared" si="18"/>
        <v>7151.55</v>
      </c>
      <c r="K20" s="147"/>
    </row>
    <row r="21" spans="1:11" s="144" customFormat="1" ht="78" customHeight="1" x14ac:dyDescent="0.2">
      <c r="A21" s="137" t="s">
        <v>6909</v>
      </c>
      <c r="B21" s="138">
        <v>88411</v>
      </c>
      <c r="C21" s="139" t="str">
        <f>VLOOKUP(ORÇAMENTO!B21,SINAPI!A:D,2,FALSE)</f>
        <v>APLICAÇÃO MANUAL DE FUNDO SELADOR ACRÍLICO EM PANOS COM PRESENÇA DE VÃOS DE EDIFÍCIOS DE MÚLTIPLOS PAVIMENTOS. AF_03/2024</v>
      </c>
      <c r="D21" s="148" t="str">
        <f>VLOOKUP(ORÇAMENTO!C21,SINAPI!B:E,2,FALSE)</f>
        <v>M2</v>
      </c>
      <c r="E21" s="142">
        <v>280</v>
      </c>
      <c r="F21" s="142">
        <f>VLOOKUP(ORÇAMENTO!B21,SINAPI!A:D,4,FALSE)</f>
        <v>5.52</v>
      </c>
      <c r="G21" s="142">
        <f t="shared" ref="G21" si="22">F21+(F21*E$5)</f>
        <v>7.2449999999999992</v>
      </c>
      <c r="H21" s="143">
        <f t="shared" ref="H21" si="23">ROUND((E21*G21),2)</f>
        <v>2028.6</v>
      </c>
      <c r="I21" s="145">
        <f t="shared" ref="I21" si="24">ROUND((E21*F21),2)</f>
        <v>1545.6</v>
      </c>
      <c r="J21" s="146">
        <f t="shared" si="18"/>
        <v>2028.5999999999997</v>
      </c>
      <c r="K21" s="147"/>
    </row>
    <row r="22" spans="1:11" s="144" customFormat="1" ht="75.599999999999994" customHeight="1" x14ac:dyDescent="0.2">
      <c r="A22" s="137" t="s">
        <v>6910</v>
      </c>
      <c r="B22" s="138">
        <v>100745</v>
      </c>
      <c r="C22" s="139" t="str">
        <f>VLOOKUP(ORÇAMENTO!B22,SINAPI!A:D,2,FALSE)</f>
        <v>PINTURA COM TINTA ALQUÍDICA DE ACABAMENTO (ESMALTE SINTÉTICO BRILHANTE) PULVERIZADA SOBRE SUPERFÍCIES METÁLICAS (EXCETO PERFIL) EXECUTADO EM OBRA (POR DEMÃO). AF_01/2020_PE</v>
      </c>
      <c r="D22" s="148" t="str">
        <f>VLOOKUP(ORÇAMENTO!C22,SINAPI!B:E,2,FALSE)</f>
        <v>M2</v>
      </c>
      <c r="E22" s="142">
        <f>3*2.1*0.9*2</f>
        <v>11.340000000000002</v>
      </c>
      <c r="F22" s="142">
        <f>VLOOKUP(ORÇAMENTO!B22,SINAPI!A:D,4,FALSE)</f>
        <v>24.26</v>
      </c>
      <c r="G22" s="142">
        <f t="shared" ref="G22" si="25">F22+(F22*E$5)</f>
        <v>31.841250000000002</v>
      </c>
      <c r="H22" s="143">
        <f t="shared" ref="H22" si="26">ROUND((E22*G22),2)</f>
        <v>361.08</v>
      </c>
      <c r="I22" s="145">
        <f t="shared" ref="I22" si="27">ROUND((E22*F22),2)</f>
        <v>275.11</v>
      </c>
      <c r="J22" s="146">
        <f t="shared" ref="J22" si="28">E22*G22</f>
        <v>361.0797750000001</v>
      </c>
      <c r="K22" s="147"/>
    </row>
    <row r="23" spans="1:11" s="144" customFormat="1" ht="47.25" customHeight="1" x14ac:dyDescent="0.2">
      <c r="A23" s="137"/>
      <c r="B23" s="138">
        <v>88488</v>
      </c>
      <c r="C23" s="139" t="str">
        <f>VLOOKUP(ORÇAMENTO!B23,SINAPI!A:D,2,FALSE)</f>
        <v>PINTURA LÁTEX ACRÍLICA PREMIUM, APLICAÇÃO MANUAL EM TETO, DUAS DEMÃOS. AF_04/2023</v>
      </c>
      <c r="D23" s="148" t="str">
        <f>VLOOKUP(ORÇAMENTO!C23,SINAPI!B:E,2,FALSE)</f>
        <v>M2</v>
      </c>
      <c r="E23" s="142">
        <v>390</v>
      </c>
      <c r="F23" s="142">
        <f>VLOOKUP(ORÇAMENTO!B23,SINAPI!A:D,4,FALSE)</f>
        <v>17.059999999999999</v>
      </c>
      <c r="G23" s="142">
        <f t="shared" ref="G23" si="29">F23+(F23*E$5)</f>
        <v>22.391249999999999</v>
      </c>
      <c r="H23" s="143">
        <f t="shared" ref="H23" si="30">ROUND((E23*G23),2)</f>
        <v>8732.59</v>
      </c>
      <c r="I23" s="145">
        <f t="shared" ref="I23" si="31">ROUND((E23*F23),2)</f>
        <v>6653.4</v>
      </c>
      <c r="J23" s="146">
        <f t="shared" ref="J23" si="32">E23*G23</f>
        <v>8732.5874999999996</v>
      </c>
      <c r="K23" s="147"/>
    </row>
    <row r="24" spans="1:11" s="144" customFormat="1" ht="48" customHeight="1" x14ac:dyDescent="0.2">
      <c r="A24" s="137" t="s">
        <v>6911</v>
      </c>
      <c r="B24" s="138">
        <v>88489</v>
      </c>
      <c r="C24" s="139" t="str">
        <f>VLOOKUP(ORÇAMENTO!B24,SINAPI!A:D,2,FALSE)</f>
        <v>PINTURA LÁTEX ACRÍLICA PREMIUM, APLICAÇÃO MANUAL EM PAREDES, DUAS DEMÃOS. AF_04/2023</v>
      </c>
      <c r="D24" s="148" t="str">
        <f>VLOOKUP(ORÇAMENTO!C24,SINAPI!B:E,2,FALSE)</f>
        <v>M2</v>
      </c>
      <c r="E24" s="142">
        <v>2120</v>
      </c>
      <c r="F24" s="142">
        <f>VLOOKUP(ORÇAMENTO!B24,SINAPI!A:D,4,FALSE)</f>
        <v>14.74</v>
      </c>
      <c r="G24" s="142">
        <f t="shared" si="19"/>
        <v>19.346250000000001</v>
      </c>
      <c r="H24" s="143">
        <f t="shared" si="20"/>
        <v>41014.050000000003</v>
      </c>
      <c r="I24" s="145">
        <f t="shared" si="21"/>
        <v>31248.799999999999</v>
      </c>
      <c r="J24" s="146">
        <f t="shared" si="18"/>
        <v>41014.050000000003</v>
      </c>
      <c r="K24" s="147"/>
    </row>
    <row r="25" spans="1:11" s="144" customFormat="1" ht="12.6" customHeight="1" thickBot="1" x14ac:dyDescent="0.25">
      <c r="A25" s="137"/>
      <c r="B25" s="138"/>
      <c r="C25" s="141"/>
      <c r="D25" s="140"/>
      <c r="E25" s="141"/>
      <c r="F25" s="142"/>
      <c r="G25" s="142"/>
      <c r="H25" s="143"/>
      <c r="I25" s="145">
        <f t="shared" si="21"/>
        <v>0</v>
      </c>
      <c r="J25" s="146">
        <f t="shared" ref="J25" si="33">E25*G25</f>
        <v>0</v>
      </c>
      <c r="K25" s="147"/>
    </row>
    <row r="26" spans="1:11" s="144" customFormat="1" ht="27.75" customHeight="1" thickBot="1" x14ac:dyDescent="0.25">
      <c r="A26" s="149">
        <v>11</v>
      </c>
      <c r="B26" s="150"/>
      <c r="C26" s="151" t="s">
        <v>13875</v>
      </c>
      <c r="D26" s="150"/>
      <c r="E26" s="150"/>
      <c r="F26" s="150"/>
      <c r="G26" s="150"/>
      <c r="H26" s="152">
        <f>SUM(H27:H35)</f>
        <v>35244.71</v>
      </c>
      <c r="I26" s="145">
        <f t="shared" si="2"/>
        <v>0</v>
      </c>
      <c r="J26" s="146">
        <f t="shared" si="18"/>
        <v>0</v>
      </c>
      <c r="K26" s="153"/>
    </row>
    <row r="27" spans="1:11" s="144" customFormat="1" ht="33" customHeight="1" x14ac:dyDescent="0.2">
      <c r="A27" s="137" t="s">
        <v>14621</v>
      </c>
      <c r="B27" s="138">
        <v>99802</v>
      </c>
      <c r="C27" s="139" t="str">
        <f>VLOOKUP(ORÇAMENTO!B27,SINAPI!A:D,2,FALSE)</f>
        <v>LIMPEZA DE PISO CERÂMICO OU PORCELANATO COM VASSOURA A SECO. AF_04/2019</v>
      </c>
      <c r="D27" s="148" t="str">
        <f>VLOOKUP(ORÇAMENTO!C27,SINAPI!B:E,2,FALSE)</f>
        <v>M2</v>
      </c>
      <c r="E27" s="142">
        <v>390</v>
      </c>
      <c r="F27" s="142">
        <f>VLOOKUP(ORÇAMENTO!B27,SINAPI!A:D,4,FALSE)</f>
        <v>0.5</v>
      </c>
      <c r="G27" s="142">
        <f t="shared" ref="G27:G34" si="34">F27+(F27*E$5)</f>
        <v>0.65625</v>
      </c>
      <c r="H27" s="143">
        <f t="shared" ref="H27:H34" si="35">ROUND((E27*G27),2)</f>
        <v>255.94</v>
      </c>
      <c r="I27" s="145">
        <f t="shared" si="2"/>
        <v>195</v>
      </c>
      <c r="J27" s="146">
        <f t="shared" si="18"/>
        <v>255.9375</v>
      </c>
      <c r="K27" s="147"/>
    </row>
    <row r="28" spans="1:11" s="144" customFormat="1" ht="157.9" customHeight="1" x14ac:dyDescent="0.2">
      <c r="A28" s="137" t="s">
        <v>14622</v>
      </c>
      <c r="B28" s="138" t="s">
        <v>14635</v>
      </c>
      <c r="C28" s="139" t="s">
        <v>14636</v>
      </c>
      <c r="D28" s="148" t="s">
        <v>10392</v>
      </c>
      <c r="E28" s="142">
        <v>1</v>
      </c>
      <c r="F28" s="142">
        <v>21500</v>
      </c>
      <c r="G28" s="142">
        <f t="shared" ref="G28:G30" si="36">F28+(F28*E$5)</f>
        <v>28218.75</v>
      </c>
      <c r="H28" s="143">
        <f t="shared" ref="H28:H30" si="37">ROUND((E28*G28),2)</f>
        <v>28218.75</v>
      </c>
      <c r="I28" s="145">
        <f t="shared" ref="I28:I30" si="38">ROUND((E28*F28),2)</f>
        <v>21500</v>
      </c>
      <c r="J28" s="146">
        <f t="shared" ref="J28:J30" si="39">E28*G28</f>
        <v>28218.75</v>
      </c>
      <c r="K28" s="147"/>
    </row>
    <row r="29" spans="1:11" s="144" customFormat="1" ht="64.5" customHeight="1" x14ac:dyDescent="0.2">
      <c r="A29" s="137" t="s">
        <v>14623</v>
      </c>
      <c r="B29" s="138">
        <v>98517</v>
      </c>
      <c r="C29" s="139" t="str">
        <f>VLOOKUP(ORÇAMENTO!B29,SINAPI!A:D,2,FALSE)</f>
        <v>PLANTIO DE PALMEIRA COM ALTURA DE MUDA MAIOR QUE 2,00 M E MENOR OU IGUAL A 4,00 M. AF_07/2024</v>
      </c>
      <c r="D29" s="148" t="str">
        <f>VLOOKUP(ORÇAMENTO!C29,SINAPI!B:E,2,FALSE)</f>
        <v>UN</v>
      </c>
      <c r="E29" s="142">
        <v>6</v>
      </c>
      <c r="F29" s="142">
        <v>370</v>
      </c>
      <c r="G29" s="142">
        <f t="shared" si="36"/>
        <v>485.625</v>
      </c>
      <c r="H29" s="143">
        <f t="shared" si="37"/>
        <v>2913.75</v>
      </c>
      <c r="I29" s="145">
        <f t="shared" si="38"/>
        <v>2220</v>
      </c>
      <c r="J29" s="146">
        <f t="shared" si="39"/>
        <v>2913.75</v>
      </c>
      <c r="K29" s="147"/>
    </row>
    <row r="30" spans="1:11" s="144" customFormat="1" ht="51" customHeight="1" x14ac:dyDescent="0.2">
      <c r="A30" s="137" t="s">
        <v>14624</v>
      </c>
      <c r="B30" s="138">
        <v>3322</v>
      </c>
      <c r="C30" s="139" t="str">
        <f>VLOOKUP(ORÇAMENTO!B30,SINAPI!A:D,2,FALSE)</f>
        <v>GRAMA ESMERALDA OU SAO CARLOS OU CURITIBANA, EM PLACAS, SEM PLANTIO</v>
      </c>
      <c r="D30" s="148" t="str">
        <f>VLOOKUP(ORÇAMENTO!C30,SINAPI!B:E,2,FALSE)</f>
        <v>M2</v>
      </c>
      <c r="E30" s="142">
        <v>36</v>
      </c>
      <c r="F30" s="142">
        <f>VLOOKUP(ORÇAMENTO!B30,SINAPI!A:D,4,FALSE)</f>
        <v>14</v>
      </c>
      <c r="G30" s="142">
        <f t="shared" si="36"/>
        <v>18.375</v>
      </c>
      <c r="H30" s="143">
        <f t="shared" si="37"/>
        <v>661.5</v>
      </c>
      <c r="I30" s="145">
        <f t="shared" si="38"/>
        <v>504</v>
      </c>
      <c r="J30" s="146">
        <f t="shared" si="39"/>
        <v>661.5</v>
      </c>
      <c r="K30" s="147"/>
    </row>
    <row r="31" spans="1:11" s="144" customFormat="1" ht="51" customHeight="1" x14ac:dyDescent="0.2">
      <c r="A31" s="137" t="s">
        <v>14632</v>
      </c>
      <c r="B31" s="138">
        <v>3322</v>
      </c>
      <c r="C31" s="139" t="str">
        <f>VLOOKUP(ORÇAMENTO!B31,SINAPI!A:D,2,FALSE)</f>
        <v>GRAMA ESMERALDA OU SAO CARLOS OU CURITIBANA, EM PLACAS, SEM PLANTIO</v>
      </c>
      <c r="D31" s="148" t="str">
        <f>VLOOKUP(ORÇAMENTO!C31,SINAPI!B:E,2,FALSE)</f>
        <v>M2</v>
      </c>
      <c r="E31" s="142">
        <v>37</v>
      </c>
      <c r="F31" s="142">
        <f>VLOOKUP(ORÇAMENTO!B31,SINAPI!A:D,4,FALSE)</f>
        <v>14</v>
      </c>
      <c r="G31" s="142">
        <f t="shared" ref="G31" si="40">F31+(F31*E$5)</f>
        <v>18.375</v>
      </c>
      <c r="H31" s="143">
        <f t="shared" ref="H31" si="41">ROUND((E31*G31),2)</f>
        <v>679.88</v>
      </c>
      <c r="I31" s="145">
        <f t="shared" ref="I31" si="42">ROUND((E31*F31),2)</f>
        <v>518</v>
      </c>
      <c r="J31" s="146">
        <f t="shared" ref="J31" si="43">E31*G31</f>
        <v>679.875</v>
      </c>
      <c r="K31" s="147"/>
    </row>
    <row r="32" spans="1:11" s="144" customFormat="1" ht="52.9" customHeight="1" x14ac:dyDescent="0.2">
      <c r="A32" s="137" t="s">
        <v>14633</v>
      </c>
      <c r="B32" s="138">
        <v>103946</v>
      </c>
      <c r="C32" s="139" t="str">
        <f>VLOOKUP(ORÇAMENTO!B32,SINAPI!A:D,2,FALSE)</f>
        <v>PLANTIO DE GRAMA ESMERALDA OU SÃO CARLOS OU CURITIBANA, EM PLACAS. AF_07/2024</v>
      </c>
      <c r="D32" s="148" t="str">
        <f>VLOOKUP(ORÇAMENTO!C32,SINAPI!B:E,2,FALSE)</f>
        <v>M2</v>
      </c>
      <c r="E32" s="142">
        <v>36</v>
      </c>
      <c r="F32" s="142">
        <f>VLOOKUP(ORÇAMENTO!B32,SINAPI!A:D,4,FALSE)</f>
        <v>17.350000000000001</v>
      </c>
      <c r="G32" s="142">
        <f t="shared" ref="G32" si="44">F32+(F32*E$5)</f>
        <v>22.771875000000001</v>
      </c>
      <c r="H32" s="143">
        <f t="shared" ref="H32" si="45">ROUND((E32*G32),2)</f>
        <v>819.79</v>
      </c>
      <c r="I32" s="145">
        <f t="shared" ref="I32" si="46">ROUND((E32*F32),2)</f>
        <v>624.6</v>
      </c>
      <c r="J32" s="146">
        <f t="shared" ref="J32" si="47">E32*G32</f>
        <v>819.78750000000002</v>
      </c>
      <c r="K32" s="147"/>
    </row>
    <row r="33" spans="1:11" s="144" customFormat="1" ht="33" customHeight="1" x14ac:dyDescent="0.2">
      <c r="A33" s="137" t="s">
        <v>14634</v>
      </c>
      <c r="B33" s="138">
        <v>99803</v>
      </c>
      <c r="C33" s="139" t="str">
        <f>VLOOKUP(ORÇAMENTO!B33,SINAPI!A:D,2,FALSE)</f>
        <v>LIMPEZA DE PISO CERÂMICO OU PORCELANATO COM PANO ÚMIDO. AF_04/2019</v>
      </c>
      <c r="D33" s="148" t="str">
        <f>VLOOKUP(ORÇAMENTO!C33,SINAPI!B:E,2,FALSE)</f>
        <v>M2</v>
      </c>
      <c r="E33" s="142">
        <v>390</v>
      </c>
      <c r="F33" s="142">
        <f>VLOOKUP(ORÇAMENTO!B33,SINAPI!A:D,4,FALSE)</f>
        <v>1.95</v>
      </c>
      <c r="G33" s="142">
        <f t="shared" si="34"/>
        <v>2.5593750000000002</v>
      </c>
      <c r="H33" s="143">
        <f t="shared" si="35"/>
        <v>998.16</v>
      </c>
      <c r="I33" s="145">
        <f t="shared" si="2"/>
        <v>760.5</v>
      </c>
      <c r="J33" s="146">
        <f t="shared" si="18"/>
        <v>998.15625000000011</v>
      </c>
      <c r="K33" s="147"/>
    </row>
    <row r="34" spans="1:11" s="144" customFormat="1" ht="25.15" customHeight="1" x14ac:dyDescent="0.2">
      <c r="A34" s="137" t="s">
        <v>14637</v>
      </c>
      <c r="B34" s="138">
        <v>88316</v>
      </c>
      <c r="C34" s="139" t="str">
        <f>VLOOKUP(ORÇAMENTO!B34,SINAPI!A:D,2,FALSE)</f>
        <v>SERVENTE COM ENCARGOS COMPLEMENTARES</v>
      </c>
      <c r="D34" s="148" t="str">
        <f>VLOOKUP(ORÇAMENTO!C34,SINAPI!B:E,2,FALSE)</f>
        <v>H</v>
      </c>
      <c r="E34" s="142">
        <v>24</v>
      </c>
      <c r="F34" s="142">
        <f>VLOOKUP(ORÇAMENTO!B34,SINAPI!A:D,4,FALSE)</f>
        <v>20.13</v>
      </c>
      <c r="G34" s="142">
        <f t="shared" si="34"/>
        <v>26.420624999999998</v>
      </c>
      <c r="H34" s="143">
        <f t="shared" si="35"/>
        <v>634.1</v>
      </c>
      <c r="I34" s="145">
        <f t="shared" si="2"/>
        <v>483.12</v>
      </c>
      <c r="J34" s="146">
        <f t="shared" si="18"/>
        <v>634.09499999999991</v>
      </c>
      <c r="K34" s="147"/>
    </row>
    <row r="35" spans="1:11" s="144" customFormat="1" ht="33" customHeight="1" x14ac:dyDescent="0.2">
      <c r="A35" s="137" t="s">
        <v>14638</v>
      </c>
      <c r="B35" s="138">
        <v>37526</v>
      </c>
      <c r="C35" s="139" t="str">
        <f>VLOOKUP(ORÇAMENTO!B35,SINAPI!A:D,2,FALSE)</f>
        <v>SACO DE RAFIA PARA ENTULHO, NOVO, LISO (SEM CLICHE), *60 X 90* CM</v>
      </c>
      <c r="D35" s="148" t="s">
        <v>99</v>
      </c>
      <c r="E35" s="142">
        <v>12</v>
      </c>
      <c r="F35" s="142">
        <f>VLOOKUP(ORÇAMENTO!B35,SINAPI!A:D,4,FALSE)</f>
        <v>3.99</v>
      </c>
      <c r="G35" s="142">
        <f t="shared" ref="G35" si="48">F35+(F35*E$5)</f>
        <v>5.2368750000000004</v>
      </c>
      <c r="H35" s="143">
        <f t="shared" ref="H35" si="49">ROUND((E35*G35),2)</f>
        <v>62.84</v>
      </c>
      <c r="I35" s="145">
        <f t="shared" ref="I35" si="50">ROUND((E35*F35),2)</f>
        <v>47.88</v>
      </c>
      <c r="J35" s="146">
        <f t="shared" si="18"/>
        <v>62.842500000000001</v>
      </c>
      <c r="K35" s="147"/>
    </row>
    <row r="36" spans="1:11" ht="11.45" customHeight="1" thickBot="1" x14ac:dyDescent="0.25">
      <c r="A36" s="42"/>
      <c r="B36" s="70"/>
      <c r="C36" s="73"/>
      <c r="D36" s="43"/>
      <c r="E36" s="73"/>
      <c r="F36" s="44"/>
      <c r="G36" s="44"/>
      <c r="H36" s="45"/>
      <c r="I36" s="71"/>
      <c r="J36" s="90"/>
      <c r="K36" s="95"/>
    </row>
    <row r="37" spans="1:11" ht="14.45" customHeight="1" thickBot="1" x14ac:dyDescent="0.25">
      <c r="A37" s="75"/>
      <c r="B37" s="76"/>
      <c r="C37" s="77" t="s">
        <v>72</v>
      </c>
      <c r="D37" s="76"/>
      <c r="E37" s="76"/>
      <c r="F37" s="76"/>
      <c r="G37" s="76"/>
      <c r="H37" s="78">
        <f>I37</f>
        <v>84426.090000000011</v>
      </c>
      <c r="I37" s="94">
        <f>SUM(I8:I35)</f>
        <v>84426.090000000011</v>
      </c>
      <c r="J37" s="94">
        <f>SUM(J8:J35)</f>
        <v>110809.241025</v>
      </c>
    </row>
    <row r="38" spans="1:11" ht="14.45" customHeight="1" thickBot="1" x14ac:dyDescent="0.25">
      <c r="A38" s="75"/>
      <c r="B38" s="76"/>
      <c r="C38" s="77" t="s">
        <v>11</v>
      </c>
      <c r="D38" s="76"/>
      <c r="E38" s="79">
        <f>E5</f>
        <v>0.3125</v>
      </c>
      <c r="F38" s="76"/>
      <c r="G38" s="76"/>
      <c r="H38" s="78">
        <f>H39-H37</f>
        <v>26383.17</v>
      </c>
      <c r="I38" s="154">
        <f>I37*E38</f>
        <v>26383.153125000004</v>
      </c>
    </row>
    <row r="39" spans="1:11" ht="14.45" customHeight="1" thickBot="1" x14ac:dyDescent="0.25">
      <c r="A39" s="75"/>
      <c r="B39" s="76"/>
      <c r="C39" s="77" t="s">
        <v>19</v>
      </c>
      <c r="D39" s="76"/>
      <c r="E39" s="76"/>
      <c r="F39" s="76"/>
      <c r="G39" s="76"/>
      <c r="H39" s="78">
        <f>H26+H19+H16+H13+H7</f>
        <v>110809.26000000001</v>
      </c>
      <c r="I39" s="71"/>
    </row>
    <row r="40" spans="1:11" ht="14.45" customHeight="1" thickBot="1" x14ac:dyDescent="0.25">
      <c r="A40" s="75"/>
      <c r="B40" s="76"/>
      <c r="C40" s="77" t="s">
        <v>6925</v>
      </c>
      <c r="D40" s="76" t="s">
        <v>12</v>
      </c>
      <c r="E40" s="79"/>
      <c r="F40" s="76"/>
      <c r="G40" s="76"/>
      <c r="H40" s="78">
        <v>390</v>
      </c>
      <c r="I40" s="71"/>
    </row>
    <row r="41" spans="1:11" ht="14.45" customHeight="1" thickBot="1" x14ac:dyDescent="0.25">
      <c r="A41" s="75"/>
      <c r="B41" s="76"/>
      <c r="C41" s="77" t="s">
        <v>6926</v>
      </c>
      <c r="D41" s="76" t="s">
        <v>6927</v>
      </c>
      <c r="E41" s="79"/>
      <c r="F41" s="76"/>
      <c r="G41" s="76"/>
      <c r="H41" s="78">
        <f>H39/H40</f>
        <v>284.12630769230771</v>
      </c>
      <c r="I41" s="71"/>
    </row>
    <row r="42" spans="1:11" ht="14.45" customHeight="1" thickBot="1" x14ac:dyDescent="0.25">
      <c r="A42" s="177" t="s">
        <v>14641</v>
      </c>
      <c r="B42" s="169"/>
      <c r="C42" s="169"/>
      <c r="D42" s="169"/>
      <c r="E42" s="169"/>
      <c r="F42" s="169"/>
      <c r="G42" s="169"/>
      <c r="H42" s="169"/>
      <c r="I42" s="71"/>
    </row>
    <row r="43" spans="1:11" s="134" customFormat="1" ht="36" customHeight="1" x14ac:dyDescent="0.2">
      <c r="A43" s="155" t="s">
        <v>6928</v>
      </c>
      <c r="B43" s="171" t="s">
        <v>6929</v>
      </c>
      <c r="C43" s="172"/>
      <c r="D43" s="172"/>
      <c r="E43" s="172"/>
      <c r="F43" s="172"/>
      <c r="G43" s="172"/>
      <c r="H43" s="173"/>
      <c r="J43" s="135"/>
      <c r="K43" s="136"/>
    </row>
    <row r="44" spans="1:11" s="134" customFormat="1" ht="24.6" customHeight="1" thickBot="1" x14ac:dyDescent="0.25">
      <c r="A44" s="156" t="s">
        <v>6930</v>
      </c>
      <c r="B44" s="174" t="s">
        <v>6931</v>
      </c>
      <c r="C44" s="175"/>
      <c r="D44" s="175"/>
      <c r="E44" s="175"/>
      <c r="F44" s="175"/>
      <c r="G44" s="175"/>
      <c r="H44" s="176"/>
      <c r="J44" s="135"/>
      <c r="K44" s="136"/>
    </row>
    <row r="45" spans="1:11" ht="20.45" customHeight="1" thickBot="1" x14ac:dyDescent="0.25">
      <c r="A45" s="161" t="s">
        <v>14620</v>
      </c>
      <c r="B45" s="162"/>
      <c r="C45" s="162"/>
      <c r="D45" s="162"/>
      <c r="E45" s="162"/>
      <c r="F45" s="162"/>
      <c r="G45" s="162"/>
      <c r="H45" s="163"/>
      <c r="I45" s="71"/>
    </row>
    <row r="46" spans="1:11" s="37" customFormat="1" ht="19.899999999999999" customHeight="1" thickBot="1" x14ac:dyDescent="0.25">
      <c r="A46" s="72" t="s">
        <v>93</v>
      </c>
      <c r="B46" s="74">
        <v>45845</v>
      </c>
      <c r="C46" s="168" t="s">
        <v>6917</v>
      </c>
      <c r="D46" s="169"/>
      <c r="E46" s="169"/>
      <c r="F46" s="169"/>
      <c r="G46" s="169"/>
      <c r="H46" s="170"/>
      <c r="I46" s="71"/>
      <c r="J46" s="90"/>
    </row>
  </sheetData>
  <mergeCells count="7">
    <mergeCell ref="A45:H45"/>
    <mergeCell ref="A4:F4"/>
    <mergeCell ref="B5:C5"/>
    <mergeCell ref="C46:H46"/>
    <mergeCell ref="B43:H43"/>
    <mergeCell ref="B44:H44"/>
    <mergeCell ref="A42:H42"/>
  </mergeCells>
  <phoneticPr fontId="32" type="noConversion"/>
  <hyperlinks>
    <hyperlink ref="B43" r:id="rId1" xr:uid="{BF5F758A-4FB2-4C8C-8817-7CC0AF5B9148}"/>
    <hyperlink ref="B44" r:id="rId2" xr:uid="{716FC012-C647-4180-877F-3E79A9C7F54B}"/>
  </hyperlinks>
  <pageMargins left="1.08" right="0.24" top="0.64" bottom="0.69" header="0.31496062992125984" footer="0.31496062992125984"/>
  <pageSetup paperSize="9"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9E50-F2EF-4D16-8BAD-1796A624F360}">
  <dimension ref="A1:D14523"/>
  <sheetViews>
    <sheetView topLeftCell="A2150" zoomScale="145" zoomScaleNormal="145" workbookViewId="0">
      <selection activeCell="A2163" sqref="A2163"/>
    </sheetView>
  </sheetViews>
  <sheetFormatPr defaultRowHeight="12.75" x14ac:dyDescent="0.2"/>
  <cols>
    <col min="1" max="1" width="8.83203125" style="97"/>
    <col min="2" max="2" width="107.5" customWidth="1"/>
    <col min="3" max="3" width="8.83203125" style="97" customWidth="1"/>
  </cols>
  <sheetData>
    <row r="1" spans="1:4" x14ac:dyDescent="0.2">
      <c r="A1" s="97">
        <v>45333</v>
      </c>
      <c r="B1" t="s">
        <v>9032</v>
      </c>
      <c r="C1" s="97" t="s">
        <v>79</v>
      </c>
    </row>
    <row r="2" spans="1:4" x14ac:dyDescent="0.2">
      <c r="A2" s="97">
        <v>11270</v>
      </c>
      <c r="B2" t="s">
        <v>9033</v>
      </c>
      <c r="C2" s="97" t="s">
        <v>79</v>
      </c>
    </row>
    <row r="3" spans="1:4" x14ac:dyDescent="0.2">
      <c r="A3" s="97">
        <v>412</v>
      </c>
      <c r="B3" t="s">
        <v>9034</v>
      </c>
      <c r="C3" s="97" t="s">
        <v>79</v>
      </c>
      <c r="D3">
        <v>0.92</v>
      </c>
    </row>
    <row r="4" spans="1:4" x14ac:dyDescent="0.2">
      <c r="A4" s="97">
        <v>414</v>
      </c>
      <c r="B4" t="s">
        <v>9035</v>
      </c>
      <c r="C4" s="97" t="s">
        <v>79</v>
      </c>
      <c r="D4">
        <v>0.05</v>
      </c>
    </row>
    <row r="5" spans="1:4" x14ac:dyDescent="0.2">
      <c r="A5" s="97">
        <v>410</v>
      </c>
      <c r="B5" t="s">
        <v>9036</v>
      </c>
      <c r="C5" s="97" t="s">
        <v>79</v>
      </c>
      <c r="D5">
        <v>0.14000000000000001</v>
      </c>
    </row>
    <row r="6" spans="1:4" x14ac:dyDescent="0.2">
      <c r="A6" s="97">
        <v>411</v>
      </c>
      <c r="B6" t="s">
        <v>9037</v>
      </c>
      <c r="C6" s="97" t="s">
        <v>79</v>
      </c>
      <c r="D6">
        <v>0.18</v>
      </c>
    </row>
    <row r="7" spans="1:4" x14ac:dyDescent="0.2">
      <c r="A7" s="97">
        <v>408</v>
      </c>
      <c r="B7" t="s">
        <v>9038</v>
      </c>
      <c r="C7" s="97" t="s">
        <v>79</v>
      </c>
      <c r="D7">
        <v>0.89</v>
      </c>
    </row>
    <row r="8" spans="1:4" x14ac:dyDescent="0.2">
      <c r="A8" s="97">
        <v>39131</v>
      </c>
      <c r="B8" t="s">
        <v>9039</v>
      </c>
      <c r="C8" s="97" t="s">
        <v>79</v>
      </c>
      <c r="D8">
        <v>4.62</v>
      </c>
    </row>
    <row r="9" spans="1:4" x14ac:dyDescent="0.2">
      <c r="A9" s="97">
        <v>394</v>
      </c>
      <c r="B9" t="s">
        <v>9040</v>
      </c>
      <c r="C9" s="97" t="s">
        <v>79</v>
      </c>
      <c r="D9">
        <v>4.68</v>
      </c>
    </row>
    <row r="10" spans="1:4" x14ac:dyDescent="0.2">
      <c r="A10" s="97">
        <v>39130</v>
      </c>
      <c r="B10" t="s">
        <v>9041</v>
      </c>
      <c r="C10" s="97" t="s">
        <v>79</v>
      </c>
      <c r="D10">
        <v>4.22</v>
      </c>
    </row>
    <row r="11" spans="1:4" x14ac:dyDescent="0.2">
      <c r="A11" s="97">
        <v>395</v>
      </c>
      <c r="B11" t="s">
        <v>9042</v>
      </c>
      <c r="C11" s="97" t="s">
        <v>79</v>
      </c>
      <c r="D11">
        <v>4.51</v>
      </c>
    </row>
    <row r="12" spans="1:4" x14ac:dyDescent="0.2">
      <c r="A12" s="97">
        <v>39129</v>
      </c>
      <c r="B12" t="s">
        <v>9043</v>
      </c>
      <c r="C12" s="97" t="s">
        <v>79</v>
      </c>
      <c r="D12">
        <v>2.6</v>
      </c>
    </row>
    <row r="13" spans="1:4" x14ac:dyDescent="0.2">
      <c r="A13" s="97">
        <v>393</v>
      </c>
      <c r="B13" t="s">
        <v>9044</v>
      </c>
      <c r="C13" s="97" t="s">
        <v>79</v>
      </c>
      <c r="D13">
        <v>2.72</v>
      </c>
    </row>
    <row r="14" spans="1:4" x14ac:dyDescent="0.2">
      <c r="A14" s="97">
        <v>39127</v>
      </c>
      <c r="B14" t="s">
        <v>9045</v>
      </c>
      <c r="C14" s="97" t="s">
        <v>79</v>
      </c>
      <c r="D14">
        <v>2.2200000000000002</v>
      </c>
    </row>
    <row r="15" spans="1:4" x14ac:dyDescent="0.2">
      <c r="A15" s="97">
        <v>392</v>
      </c>
      <c r="B15" t="s">
        <v>9046</v>
      </c>
      <c r="C15" s="97" t="s">
        <v>79</v>
      </c>
      <c r="D15">
        <v>2.2799999999999998</v>
      </c>
    </row>
    <row r="16" spans="1:4" x14ac:dyDescent="0.2">
      <c r="A16" s="97">
        <v>39133</v>
      </c>
      <c r="B16" t="s">
        <v>9047</v>
      </c>
      <c r="C16" s="97" t="s">
        <v>79</v>
      </c>
      <c r="D16">
        <v>6.07</v>
      </c>
    </row>
    <row r="17" spans="1:4" x14ac:dyDescent="0.2">
      <c r="A17" s="97">
        <v>397</v>
      </c>
      <c r="B17" t="s">
        <v>9048</v>
      </c>
      <c r="C17" s="97" t="s">
        <v>79</v>
      </c>
      <c r="D17">
        <v>6.71</v>
      </c>
    </row>
    <row r="18" spans="1:4" x14ac:dyDescent="0.2">
      <c r="A18" s="97">
        <v>39132</v>
      </c>
      <c r="B18" t="s">
        <v>9049</v>
      </c>
      <c r="C18" s="97" t="s">
        <v>79</v>
      </c>
      <c r="D18">
        <v>4.8600000000000003</v>
      </c>
    </row>
    <row r="19" spans="1:4" x14ac:dyDescent="0.2">
      <c r="A19" s="97">
        <v>396</v>
      </c>
      <c r="B19" t="s">
        <v>9050</v>
      </c>
      <c r="C19" s="97" t="s">
        <v>79</v>
      </c>
      <c r="D19">
        <v>5.2</v>
      </c>
    </row>
    <row r="20" spans="1:4" x14ac:dyDescent="0.2">
      <c r="A20" s="97">
        <v>39135</v>
      </c>
      <c r="B20" t="s">
        <v>9051</v>
      </c>
      <c r="C20" s="97" t="s">
        <v>79</v>
      </c>
      <c r="D20">
        <v>9.7200000000000006</v>
      </c>
    </row>
    <row r="21" spans="1:4" x14ac:dyDescent="0.2">
      <c r="A21" s="97">
        <v>39134</v>
      </c>
      <c r="B21" t="s">
        <v>9052</v>
      </c>
      <c r="C21" s="97" t="s">
        <v>79</v>
      </c>
      <c r="D21">
        <v>8.1</v>
      </c>
    </row>
    <row r="22" spans="1:4" x14ac:dyDescent="0.2">
      <c r="A22" s="97">
        <v>398</v>
      </c>
      <c r="B22" t="s">
        <v>9053</v>
      </c>
      <c r="C22" s="97" t="s">
        <v>79</v>
      </c>
      <c r="D22">
        <v>7.46</v>
      </c>
    </row>
    <row r="23" spans="1:4" x14ac:dyDescent="0.2">
      <c r="A23" s="97">
        <v>39128</v>
      </c>
      <c r="B23" t="s">
        <v>9054</v>
      </c>
      <c r="C23" s="97" t="s">
        <v>79</v>
      </c>
      <c r="D23">
        <v>2.4300000000000002</v>
      </c>
    </row>
    <row r="24" spans="1:4" x14ac:dyDescent="0.2">
      <c r="A24" s="97">
        <v>400</v>
      </c>
      <c r="B24" t="s">
        <v>9055</v>
      </c>
      <c r="C24" s="97" t="s">
        <v>79</v>
      </c>
      <c r="D24">
        <v>2.37</v>
      </c>
    </row>
    <row r="25" spans="1:4" x14ac:dyDescent="0.2">
      <c r="A25" s="97">
        <v>39125</v>
      </c>
      <c r="B25" t="s">
        <v>9056</v>
      </c>
      <c r="C25" s="97" t="s">
        <v>79</v>
      </c>
      <c r="D25">
        <v>2.4300000000000002</v>
      </c>
    </row>
    <row r="26" spans="1:4" x14ac:dyDescent="0.2">
      <c r="A26" s="97">
        <v>39126</v>
      </c>
      <c r="B26" t="s">
        <v>9057</v>
      </c>
      <c r="C26" s="97" t="s">
        <v>79</v>
      </c>
      <c r="D26">
        <v>10.93</v>
      </c>
    </row>
    <row r="27" spans="1:4" x14ac:dyDescent="0.2">
      <c r="A27" s="97">
        <v>399</v>
      </c>
      <c r="B27" t="s">
        <v>9058</v>
      </c>
      <c r="C27" s="97" t="s">
        <v>79</v>
      </c>
      <c r="D27">
        <v>9.6300000000000008</v>
      </c>
    </row>
    <row r="28" spans="1:4" x14ac:dyDescent="0.2">
      <c r="A28" s="97">
        <v>39158</v>
      </c>
      <c r="B28" t="s">
        <v>9059</v>
      </c>
      <c r="C28" s="97" t="s">
        <v>79</v>
      </c>
      <c r="D28">
        <v>25.86</v>
      </c>
    </row>
    <row r="29" spans="1:4" x14ac:dyDescent="0.2">
      <c r="A29" s="97">
        <v>39141</v>
      </c>
      <c r="B29" t="s">
        <v>9060</v>
      </c>
      <c r="C29" s="97" t="s">
        <v>79</v>
      </c>
      <c r="D29">
        <v>1.88</v>
      </c>
    </row>
    <row r="30" spans="1:4" x14ac:dyDescent="0.2">
      <c r="A30" s="97">
        <v>39140</v>
      </c>
      <c r="B30" t="s">
        <v>9061</v>
      </c>
      <c r="C30" s="97" t="s">
        <v>79</v>
      </c>
      <c r="D30">
        <v>1.7</v>
      </c>
    </row>
    <row r="31" spans="1:4" x14ac:dyDescent="0.2">
      <c r="A31" s="97">
        <v>39139</v>
      </c>
      <c r="B31" t="s">
        <v>9062</v>
      </c>
      <c r="C31" s="97" t="s">
        <v>79</v>
      </c>
      <c r="D31">
        <v>1.41</v>
      </c>
    </row>
    <row r="32" spans="1:4" x14ac:dyDescent="0.2">
      <c r="A32" s="97">
        <v>39137</v>
      </c>
      <c r="B32" t="s">
        <v>9063</v>
      </c>
      <c r="C32" s="97" t="s">
        <v>79</v>
      </c>
      <c r="D32">
        <v>0.98</v>
      </c>
    </row>
    <row r="33" spans="1:4" x14ac:dyDescent="0.2">
      <c r="A33" s="97">
        <v>39143</v>
      </c>
      <c r="B33" t="s">
        <v>9064</v>
      </c>
      <c r="C33" s="97" t="s">
        <v>79</v>
      </c>
      <c r="D33">
        <v>3.87</v>
      </c>
    </row>
    <row r="34" spans="1:4" x14ac:dyDescent="0.2">
      <c r="A34" s="97">
        <v>39142</v>
      </c>
      <c r="B34" t="s">
        <v>9065</v>
      </c>
      <c r="C34" s="97" t="s">
        <v>79</v>
      </c>
      <c r="D34">
        <v>2.77</v>
      </c>
    </row>
    <row r="35" spans="1:4" x14ac:dyDescent="0.2">
      <c r="A35" s="97">
        <v>39144</v>
      </c>
      <c r="B35" t="s">
        <v>9066</v>
      </c>
      <c r="C35" s="97" t="s">
        <v>79</v>
      </c>
      <c r="D35">
        <v>4.51</v>
      </c>
    </row>
    <row r="36" spans="1:4" x14ac:dyDescent="0.2">
      <c r="A36" s="97">
        <v>39138</v>
      </c>
      <c r="B36" t="s">
        <v>9067</v>
      </c>
      <c r="C36" s="97" t="s">
        <v>79</v>
      </c>
      <c r="D36">
        <v>1.04</v>
      </c>
    </row>
    <row r="37" spans="1:4" x14ac:dyDescent="0.2">
      <c r="A37" s="97">
        <v>39136</v>
      </c>
      <c r="B37" t="s">
        <v>9068</v>
      </c>
      <c r="C37" s="97" t="s">
        <v>79</v>
      </c>
      <c r="D37">
        <v>0.69</v>
      </c>
    </row>
    <row r="38" spans="1:4" x14ac:dyDescent="0.2">
      <c r="A38" s="97">
        <v>39145</v>
      </c>
      <c r="B38" t="s">
        <v>9069</v>
      </c>
      <c r="C38" s="97" t="s">
        <v>79</v>
      </c>
      <c r="D38">
        <v>7.43</v>
      </c>
    </row>
    <row r="39" spans="1:4" x14ac:dyDescent="0.2">
      <c r="A39" s="97">
        <v>12615</v>
      </c>
      <c r="B39" t="s">
        <v>9070</v>
      </c>
      <c r="C39" s="97" t="s">
        <v>79</v>
      </c>
      <c r="D39">
        <v>12.53</v>
      </c>
    </row>
    <row r="40" spans="1:4" x14ac:dyDescent="0.2">
      <c r="A40" s="97">
        <v>11927</v>
      </c>
      <c r="B40" t="s">
        <v>9071</v>
      </c>
      <c r="C40" s="97" t="s">
        <v>79</v>
      </c>
    </row>
    <row r="41" spans="1:4" x14ac:dyDescent="0.2">
      <c r="A41" s="97">
        <v>11928</v>
      </c>
      <c r="B41" t="s">
        <v>9072</v>
      </c>
      <c r="C41" s="97" t="s">
        <v>79</v>
      </c>
    </row>
    <row r="42" spans="1:4" x14ac:dyDescent="0.2">
      <c r="A42" s="97">
        <v>11929</v>
      </c>
      <c r="B42" t="s">
        <v>9073</v>
      </c>
      <c r="C42" s="97" t="s">
        <v>79</v>
      </c>
    </row>
    <row r="43" spans="1:4" x14ac:dyDescent="0.2">
      <c r="A43" s="97">
        <v>36801</v>
      </c>
      <c r="B43" t="s">
        <v>9074</v>
      </c>
      <c r="C43" s="97" t="s">
        <v>79</v>
      </c>
      <c r="D43">
        <v>40.229999999999997</v>
      </c>
    </row>
    <row r="44" spans="1:4" x14ac:dyDescent="0.2">
      <c r="A44" s="97">
        <v>36246</v>
      </c>
      <c r="B44" t="s">
        <v>9075</v>
      </c>
      <c r="C44" s="97" t="s">
        <v>74</v>
      </c>
      <c r="D44">
        <v>4.01</v>
      </c>
    </row>
    <row r="45" spans="1:4" x14ac:dyDescent="0.2">
      <c r="A45" s="97">
        <v>37600</v>
      </c>
      <c r="B45" t="s">
        <v>9076</v>
      </c>
      <c r="C45" s="97" t="s">
        <v>79</v>
      </c>
    </row>
    <row r="46" spans="1:4" x14ac:dyDescent="0.2">
      <c r="A46" s="97">
        <v>37599</v>
      </c>
      <c r="B46" t="s">
        <v>9077</v>
      </c>
      <c r="C46" s="97" t="s">
        <v>79</v>
      </c>
    </row>
    <row r="47" spans="1:4" x14ac:dyDescent="0.2">
      <c r="A47" s="97">
        <v>1</v>
      </c>
      <c r="B47" t="s">
        <v>9078</v>
      </c>
      <c r="C47" s="97" t="s">
        <v>83</v>
      </c>
    </row>
    <row r="48" spans="1:4" x14ac:dyDescent="0.2">
      <c r="A48" s="97">
        <v>3</v>
      </c>
      <c r="B48" t="s">
        <v>9079</v>
      </c>
      <c r="C48" s="97" t="s">
        <v>65</v>
      </c>
      <c r="D48">
        <v>18.309999999999999</v>
      </c>
    </row>
    <row r="49" spans="1:4" x14ac:dyDescent="0.2">
      <c r="A49" s="97">
        <v>43054</v>
      </c>
      <c r="B49" t="s">
        <v>9080</v>
      </c>
      <c r="C49" s="97" t="s">
        <v>83</v>
      </c>
      <c r="D49">
        <v>8.61</v>
      </c>
    </row>
    <row r="50" spans="1:4" x14ac:dyDescent="0.2">
      <c r="A50" s="97">
        <v>42402</v>
      </c>
      <c r="B50" t="s">
        <v>9081</v>
      </c>
      <c r="C50" s="97" t="s">
        <v>83</v>
      </c>
      <c r="D50">
        <v>8.23</v>
      </c>
    </row>
    <row r="51" spans="1:4" x14ac:dyDescent="0.2">
      <c r="A51" s="97">
        <v>42403</v>
      </c>
      <c r="B51" t="s">
        <v>9082</v>
      </c>
      <c r="C51" s="97" t="s">
        <v>83</v>
      </c>
      <c r="D51">
        <v>10.55</v>
      </c>
    </row>
    <row r="52" spans="1:4" x14ac:dyDescent="0.2">
      <c r="A52" s="97">
        <v>42404</v>
      </c>
      <c r="B52" t="s">
        <v>9083</v>
      </c>
      <c r="C52" s="97" t="s">
        <v>83</v>
      </c>
      <c r="D52">
        <v>10.49</v>
      </c>
    </row>
    <row r="53" spans="1:4" x14ac:dyDescent="0.2">
      <c r="A53" s="97">
        <v>42405</v>
      </c>
      <c r="B53" t="s">
        <v>9084</v>
      </c>
      <c r="C53" s="97" t="s">
        <v>83</v>
      </c>
      <c r="D53">
        <v>11.18</v>
      </c>
    </row>
    <row r="54" spans="1:4" x14ac:dyDescent="0.2">
      <c r="A54" s="97">
        <v>34341</v>
      </c>
      <c r="B54" t="s">
        <v>9085</v>
      </c>
      <c r="C54" s="97" t="s">
        <v>83</v>
      </c>
      <c r="D54">
        <v>9.6999999999999993</v>
      </c>
    </row>
    <row r="55" spans="1:4" x14ac:dyDescent="0.2">
      <c r="A55" s="97">
        <v>43053</v>
      </c>
      <c r="B55" t="s">
        <v>9086</v>
      </c>
      <c r="C55" s="97" t="s">
        <v>83</v>
      </c>
      <c r="D55">
        <v>7.69</v>
      </c>
    </row>
    <row r="56" spans="1:4" x14ac:dyDescent="0.2">
      <c r="A56" s="97">
        <v>43058</v>
      </c>
      <c r="B56" t="s">
        <v>9087</v>
      </c>
      <c r="C56" s="97" t="s">
        <v>83</v>
      </c>
      <c r="D56">
        <v>7.97</v>
      </c>
    </row>
    <row r="57" spans="1:4" x14ac:dyDescent="0.2">
      <c r="A57" s="97">
        <v>34</v>
      </c>
      <c r="B57" t="s">
        <v>9088</v>
      </c>
      <c r="C57" s="97" t="s">
        <v>83</v>
      </c>
      <c r="D57">
        <v>8.01</v>
      </c>
    </row>
    <row r="58" spans="1:4" x14ac:dyDescent="0.2">
      <c r="A58" s="97">
        <v>43055</v>
      </c>
      <c r="B58" t="s">
        <v>9089</v>
      </c>
      <c r="C58" s="97" t="s">
        <v>83</v>
      </c>
      <c r="D58">
        <v>6.94</v>
      </c>
    </row>
    <row r="59" spans="1:4" x14ac:dyDescent="0.2">
      <c r="A59" s="97">
        <v>43056</v>
      </c>
      <c r="B59" t="s">
        <v>9090</v>
      </c>
      <c r="C59" s="97" t="s">
        <v>83</v>
      </c>
      <c r="D59">
        <v>8</v>
      </c>
    </row>
    <row r="60" spans="1:4" x14ac:dyDescent="0.2">
      <c r="A60" s="97">
        <v>43057</v>
      </c>
      <c r="B60" t="s">
        <v>9091</v>
      </c>
      <c r="C60" s="97" t="s">
        <v>83</v>
      </c>
      <c r="D60">
        <v>8.7899999999999991</v>
      </c>
    </row>
    <row r="61" spans="1:4" x14ac:dyDescent="0.2">
      <c r="A61" s="97">
        <v>34449</v>
      </c>
      <c r="B61" t="s">
        <v>9092</v>
      </c>
      <c r="C61" s="97" t="s">
        <v>83</v>
      </c>
      <c r="D61">
        <v>9.4</v>
      </c>
    </row>
    <row r="62" spans="1:4" x14ac:dyDescent="0.2">
      <c r="A62" s="97">
        <v>32</v>
      </c>
      <c r="B62" t="s">
        <v>9093</v>
      </c>
      <c r="C62" s="97" t="s">
        <v>83</v>
      </c>
      <c r="D62">
        <v>8.4499999999999993</v>
      </c>
    </row>
    <row r="63" spans="1:4" x14ac:dyDescent="0.2">
      <c r="A63" s="97">
        <v>33</v>
      </c>
      <c r="B63" t="s">
        <v>9094</v>
      </c>
      <c r="C63" s="97" t="s">
        <v>83</v>
      </c>
      <c r="D63">
        <v>8.5</v>
      </c>
    </row>
    <row r="64" spans="1:4" x14ac:dyDescent="0.2">
      <c r="A64" s="97">
        <v>43061</v>
      </c>
      <c r="B64" t="s">
        <v>9095</v>
      </c>
      <c r="C64" s="97" t="s">
        <v>83</v>
      </c>
      <c r="D64">
        <v>7.94</v>
      </c>
    </row>
    <row r="65" spans="1:4" x14ac:dyDescent="0.2">
      <c r="A65" s="97">
        <v>43059</v>
      </c>
      <c r="B65" t="s">
        <v>9096</v>
      </c>
      <c r="C65" s="97" t="s">
        <v>83</v>
      </c>
      <c r="D65">
        <v>7.58</v>
      </c>
    </row>
    <row r="66" spans="1:4" x14ac:dyDescent="0.2">
      <c r="A66" s="97">
        <v>43062</v>
      </c>
      <c r="B66" t="s">
        <v>9097</v>
      </c>
      <c r="C66" s="97" t="s">
        <v>83</v>
      </c>
      <c r="D66">
        <v>8.4</v>
      </c>
    </row>
    <row r="67" spans="1:4" x14ac:dyDescent="0.2">
      <c r="A67" s="97">
        <v>43060</v>
      </c>
      <c r="B67" t="s">
        <v>9098</v>
      </c>
      <c r="C67" s="97" t="s">
        <v>83</v>
      </c>
      <c r="D67">
        <v>6.6</v>
      </c>
    </row>
    <row r="68" spans="1:4" x14ac:dyDescent="0.2">
      <c r="A68" s="97">
        <v>40410</v>
      </c>
      <c r="B68" t="s">
        <v>9099</v>
      </c>
      <c r="C68" s="97" t="s">
        <v>79</v>
      </c>
    </row>
    <row r="69" spans="1:4" x14ac:dyDescent="0.2">
      <c r="A69" s="97">
        <v>40411</v>
      </c>
      <c r="B69" t="s">
        <v>9100</v>
      </c>
      <c r="C69" s="97" t="s">
        <v>79</v>
      </c>
    </row>
    <row r="70" spans="1:4" x14ac:dyDescent="0.2">
      <c r="A70" s="97">
        <v>40412</v>
      </c>
      <c r="B70" t="s">
        <v>9101</v>
      </c>
      <c r="C70" s="97" t="s">
        <v>79</v>
      </c>
    </row>
    <row r="71" spans="1:4" x14ac:dyDescent="0.2">
      <c r="A71" s="97">
        <v>44254</v>
      </c>
      <c r="B71" t="s">
        <v>9102</v>
      </c>
      <c r="C71" s="97" t="s">
        <v>79</v>
      </c>
    </row>
    <row r="72" spans="1:4" x14ac:dyDescent="0.2">
      <c r="A72" s="97">
        <v>44255</v>
      </c>
      <c r="B72" t="s">
        <v>9103</v>
      </c>
      <c r="C72" s="97" t="s">
        <v>79</v>
      </c>
    </row>
    <row r="73" spans="1:4" x14ac:dyDescent="0.2">
      <c r="A73" s="97">
        <v>44256</v>
      </c>
      <c r="B73" t="s">
        <v>9104</v>
      </c>
      <c r="C73" s="97" t="s">
        <v>79</v>
      </c>
    </row>
    <row r="74" spans="1:4" x14ac:dyDescent="0.2">
      <c r="A74" s="97">
        <v>44257</v>
      </c>
      <c r="B74" t="s">
        <v>9105</v>
      </c>
      <c r="C74" s="97" t="s">
        <v>79</v>
      </c>
    </row>
    <row r="75" spans="1:4" x14ac:dyDescent="0.2">
      <c r="A75" s="97">
        <v>44258</v>
      </c>
      <c r="B75" t="s">
        <v>9106</v>
      </c>
      <c r="C75" s="97" t="s">
        <v>79</v>
      </c>
    </row>
    <row r="76" spans="1:4" x14ac:dyDescent="0.2">
      <c r="A76" s="97">
        <v>44259</v>
      </c>
      <c r="B76" t="s">
        <v>9107</v>
      </c>
      <c r="C76" s="97" t="s">
        <v>79</v>
      </c>
    </row>
    <row r="77" spans="1:4" x14ac:dyDescent="0.2">
      <c r="A77" s="97">
        <v>37997</v>
      </c>
      <c r="B77" t="s">
        <v>9108</v>
      </c>
      <c r="C77" s="97" t="s">
        <v>79</v>
      </c>
    </row>
    <row r="78" spans="1:4" x14ac:dyDescent="0.2">
      <c r="A78" s="97">
        <v>37998</v>
      </c>
      <c r="B78" t="s">
        <v>9109</v>
      </c>
      <c r="C78" s="97" t="s">
        <v>79</v>
      </c>
    </row>
    <row r="79" spans="1:4" x14ac:dyDescent="0.2">
      <c r="A79" s="97">
        <v>55</v>
      </c>
      <c r="B79" t="s">
        <v>9110</v>
      </c>
      <c r="C79" s="97" t="s">
        <v>79</v>
      </c>
    </row>
    <row r="80" spans="1:4" x14ac:dyDescent="0.2">
      <c r="A80" s="97">
        <v>61</v>
      </c>
      <c r="B80" t="s">
        <v>9111</v>
      </c>
      <c r="C80" s="97" t="s">
        <v>79</v>
      </c>
    </row>
    <row r="81" spans="1:4" x14ac:dyDescent="0.2">
      <c r="A81" s="97">
        <v>62</v>
      </c>
      <c r="B81" t="s">
        <v>9112</v>
      </c>
      <c r="C81" s="97" t="s">
        <v>79</v>
      </c>
    </row>
    <row r="82" spans="1:4" x14ac:dyDescent="0.2">
      <c r="A82" s="97">
        <v>10899</v>
      </c>
      <c r="B82" t="s">
        <v>9113</v>
      </c>
      <c r="C82" s="97" t="s">
        <v>79</v>
      </c>
    </row>
    <row r="83" spans="1:4" x14ac:dyDescent="0.2">
      <c r="A83" s="97">
        <v>10900</v>
      </c>
      <c r="B83" t="s">
        <v>9114</v>
      </c>
      <c r="C83" s="97" t="s">
        <v>79</v>
      </c>
    </row>
    <row r="84" spans="1:4" x14ac:dyDescent="0.2">
      <c r="A84" s="97">
        <v>47</v>
      </c>
      <c r="B84" t="s">
        <v>9115</v>
      </c>
      <c r="C84" s="97" t="s">
        <v>79</v>
      </c>
    </row>
    <row r="85" spans="1:4" x14ac:dyDescent="0.2">
      <c r="A85" s="97">
        <v>48</v>
      </c>
      <c r="B85" t="s">
        <v>9116</v>
      </c>
      <c r="C85" s="97" t="s">
        <v>79</v>
      </c>
    </row>
    <row r="86" spans="1:4" x14ac:dyDescent="0.2">
      <c r="A86" s="97">
        <v>46</v>
      </c>
      <c r="B86" t="s">
        <v>9117</v>
      </c>
      <c r="C86" s="97" t="s">
        <v>79</v>
      </c>
    </row>
    <row r="87" spans="1:4" x14ac:dyDescent="0.2">
      <c r="A87" s="97">
        <v>52</v>
      </c>
      <c r="B87" t="s">
        <v>9118</v>
      </c>
      <c r="C87" s="97" t="s">
        <v>79</v>
      </c>
    </row>
    <row r="88" spans="1:4" x14ac:dyDescent="0.2">
      <c r="A88" s="97">
        <v>43</v>
      </c>
      <c r="B88" t="s">
        <v>9119</v>
      </c>
      <c r="C88" s="97" t="s">
        <v>79</v>
      </c>
    </row>
    <row r="89" spans="1:4" x14ac:dyDescent="0.2">
      <c r="A89" s="97">
        <v>103</v>
      </c>
      <c r="B89" t="s">
        <v>9120</v>
      </c>
      <c r="C89" s="97" t="s">
        <v>79</v>
      </c>
      <c r="D89">
        <v>47.6</v>
      </c>
    </row>
    <row r="90" spans="1:4" x14ac:dyDescent="0.2">
      <c r="A90" s="97">
        <v>107</v>
      </c>
      <c r="B90" t="s">
        <v>9121</v>
      </c>
      <c r="C90" s="97" t="s">
        <v>79</v>
      </c>
      <c r="D90">
        <v>0.89</v>
      </c>
    </row>
    <row r="91" spans="1:4" x14ac:dyDescent="0.2">
      <c r="A91" s="97">
        <v>65</v>
      </c>
      <c r="B91" t="s">
        <v>9122</v>
      </c>
      <c r="C91" s="97" t="s">
        <v>79</v>
      </c>
      <c r="D91">
        <v>0.98</v>
      </c>
    </row>
    <row r="92" spans="1:4" x14ac:dyDescent="0.2">
      <c r="A92" s="97">
        <v>108</v>
      </c>
      <c r="B92" t="s">
        <v>9123</v>
      </c>
      <c r="C92" s="97" t="s">
        <v>79</v>
      </c>
      <c r="D92">
        <v>1.97</v>
      </c>
    </row>
    <row r="93" spans="1:4" x14ac:dyDescent="0.2">
      <c r="A93" s="97">
        <v>110</v>
      </c>
      <c r="B93" t="s">
        <v>9124</v>
      </c>
      <c r="C93" s="97" t="s">
        <v>79</v>
      </c>
      <c r="D93">
        <v>6.85</v>
      </c>
    </row>
    <row r="94" spans="1:4" x14ac:dyDescent="0.2">
      <c r="A94" s="97">
        <v>109</v>
      </c>
      <c r="B94" t="s">
        <v>9125</v>
      </c>
      <c r="C94" s="97" t="s">
        <v>79</v>
      </c>
      <c r="D94">
        <v>4.08</v>
      </c>
    </row>
    <row r="95" spans="1:4" x14ac:dyDescent="0.2">
      <c r="A95" s="97">
        <v>111</v>
      </c>
      <c r="B95" t="s">
        <v>9126</v>
      </c>
      <c r="C95" s="97" t="s">
        <v>79</v>
      </c>
      <c r="D95">
        <v>9.26</v>
      </c>
    </row>
    <row r="96" spans="1:4" x14ac:dyDescent="0.2">
      <c r="A96" s="97">
        <v>112</v>
      </c>
      <c r="B96" t="s">
        <v>9127</v>
      </c>
      <c r="C96" s="97" t="s">
        <v>79</v>
      </c>
      <c r="D96">
        <v>4.91</v>
      </c>
    </row>
    <row r="97" spans="1:4" x14ac:dyDescent="0.2">
      <c r="A97" s="97">
        <v>113</v>
      </c>
      <c r="B97" t="s">
        <v>9128</v>
      </c>
      <c r="C97" s="97" t="s">
        <v>79</v>
      </c>
      <c r="D97">
        <v>12.29</v>
      </c>
    </row>
    <row r="98" spans="1:4" x14ac:dyDescent="0.2">
      <c r="A98" s="97">
        <v>104</v>
      </c>
      <c r="B98" t="s">
        <v>9129</v>
      </c>
      <c r="C98" s="97" t="s">
        <v>79</v>
      </c>
      <c r="D98">
        <v>21.39</v>
      </c>
    </row>
    <row r="99" spans="1:4" x14ac:dyDescent="0.2">
      <c r="A99" s="97">
        <v>102</v>
      </c>
      <c r="B99" t="s">
        <v>9130</v>
      </c>
      <c r="C99" s="97" t="s">
        <v>79</v>
      </c>
      <c r="D99">
        <v>29.49</v>
      </c>
    </row>
    <row r="100" spans="1:4" x14ac:dyDescent="0.2">
      <c r="A100" s="97">
        <v>95</v>
      </c>
      <c r="B100" t="s">
        <v>9131</v>
      </c>
      <c r="C100" s="97" t="s">
        <v>79</v>
      </c>
      <c r="D100">
        <v>12.46</v>
      </c>
    </row>
    <row r="101" spans="1:4" x14ac:dyDescent="0.2">
      <c r="A101" s="97">
        <v>96</v>
      </c>
      <c r="B101" t="s">
        <v>9132</v>
      </c>
      <c r="C101" s="97" t="s">
        <v>79</v>
      </c>
      <c r="D101">
        <v>13.56</v>
      </c>
    </row>
    <row r="102" spans="1:4" x14ac:dyDescent="0.2">
      <c r="A102" s="97">
        <v>97</v>
      </c>
      <c r="B102" t="s">
        <v>9133</v>
      </c>
      <c r="C102" s="97" t="s">
        <v>79</v>
      </c>
      <c r="D102">
        <v>20.399999999999999</v>
      </c>
    </row>
    <row r="103" spans="1:4" x14ac:dyDescent="0.2">
      <c r="A103" s="97">
        <v>98</v>
      </c>
      <c r="B103" t="s">
        <v>9134</v>
      </c>
      <c r="C103" s="97" t="s">
        <v>79</v>
      </c>
      <c r="D103">
        <v>30.53</v>
      </c>
    </row>
    <row r="104" spans="1:4" x14ac:dyDescent="0.2">
      <c r="A104" s="97">
        <v>99</v>
      </c>
      <c r="B104" t="s">
        <v>9135</v>
      </c>
      <c r="C104" s="97" t="s">
        <v>79</v>
      </c>
      <c r="D104">
        <v>28.86</v>
      </c>
    </row>
    <row r="105" spans="1:4" x14ac:dyDescent="0.2">
      <c r="A105" s="97">
        <v>60</v>
      </c>
      <c r="B105" t="s">
        <v>9136</v>
      </c>
      <c r="C105" s="97" t="s">
        <v>79</v>
      </c>
    </row>
    <row r="106" spans="1:4" x14ac:dyDescent="0.2">
      <c r="A106" s="97">
        <v>72</v>
      </c>
      <c r="B106" t="s">
        <v>9137</v>
      </c>
      <c r="C106" s="97" t="s">
        <v>79</v>
      </c>
      <c r="D106">
        <v>55.34</v>
      </c>
    </row>
    <row r="107" spans="1:4" x14ac:dyDescent="0.2">
      <c r="A107" s="97">
        <v>71</v>
      </c>
      <c r="B107" t="s">
        <v>9138</v>
      </c>
      <c r="C107" s="97" t="s">
        <v>79</v>
      </c>
      <c r="D107">
        <v>34.18</v>
      </c>
    </row>
    <row r="108" spans="1:4" x14ac:dyDescent="0.2">
      <c r="A108" s="97">
        <v>67</v>
      </c>
      <c r="B108" t="s">
        <v>9139</v>
      </c>
      <c r="C108" s="97" t="s">
        <v>79</v>
      </c>
      <c r="D108">
        <v>17.89</v>
      </c>
    </row>
    <row r="109" spans="1:4" x14ac:dyDescent="0.2">
      <c r="A109" s="97">
        <v>73</v>
      </c>
      <c r="B109" t="s">
        <v>9140</v>
      </c>
      <c r="C109" s="97" t="s">
        <v>79</v>
      </c>
      <c r="D109">
        <v>17.12</v>
      </c>
    </row>
    <row r="110" spans="1:4" x14ac:dyDescent="0.2">
      <c r="A110" s="97">
        <v>100</v>
      </c>
      <c r="B110" t="s">
        <v>9141</v>
      </c>
      <c r="C110" s="97" t="s">
        <v>79</v>
      </c>
      <c r="D110">
        <v>50.42</v>
      </c>
    </row>
    <row r="111" spans="1:4" x14ac:dyDescent="0.2">
      <c r="A111" s="97">
        <v>75</v>
      </c>
      <c r="B111" t="s">
        <v>9142</v>
      </c>
      <c r="C111" s="97" t="s">
        <v>79</v>
      </c>
      <c r="D111">
        <v>293.94</v>
      </c>
    </row>
    <row r="112" spans="1:4" x14ac:dyDescent="0.2">
      <c r="A112" s="97">
        <v>83</v>
      </c>
      <c r="B112" t="s">
        <v>9143</v>
      </c>
      <c r="C112" s="97" t="s">
        <v>79</v>
      </c>
      <c r="D112">
        <v>235</v>
      </c>
    </row>
    <row r="113" spans="1:4" x14ac:dyDescent="0.2">
      <c r="A113" s="97">
        <v>74</v>
      </c>
      <c r="B113" t="s">
        <v>9144</v>
      </c>
      <c r="C113" s="97" t="s">
        <v>79</v>
      </c>
      <c r="D113">
        <v>335.98</v>
      </c>
    </row>
    <row r="114" spans="1:4" x14ac:dyDescent="0.2">
      <c r="A114" s="97">
        <v>106</v>
      </c>
      <c r="B114" t="s">
        <v>9145</v>
      </c>
      <c r="C114" s="97" t="s">
        <v>79</v>
      </c>
      <c r="D114">
        <v>424.86</v>
      </c>
    </row>
    <row r="115" spans="1:4" x14ac:dyDescent="0.2">
      <c r="A115" s="97">
        <v>88</v>
      </c>
      <c r="B115" t="s">
        <v>9146</v>
      </c>
      <c r="C115" s="97" t="s">
        <v>79</v>
      </c>
      <c r="D115">
        <v>11.94</v>
      </c>
    </row>
    <row r="116" spans="1:4" x14ac:dyDescent="0.2">
      <c r="A116" s="97">
        <v>82</v>
      </c>
      <c r="B116" t="s">
        <v>9147</v>
      </c>
      <c r="C116" s="97" t="s">
        <v>79</v>
      </c>
      <c r="D116">
        <v>223.58</v>
      </c>
    </row>
    <row r="117" spans="1:4" x14ac:dyDescent="0.2">
      <c r="A117" s="97">
        <v>105</v>
      </c>
      <c r="B117" t="s">
        <v>9148</v>
      </c>
      <c r="C117" s="97" t="s">
        <v>79</v>
      </c>
      <c r="D117">
        <v>316.81</v>
      </c>
    </row>
    <row r="118" spans="1:4" x14ac:dyDescent="0.2">
      <c r="A118" s="97">
        <v>39719</v>
      </c>
      <c r="B118" t="s">
        <v>9149</v>
      </c>
      <c r="C118" s="97" t="s">
        <v>65</v>
      </c>
      <c r="D118">
        <v>179.14</v>
      </c>
    </row>
    <row r="119" spans="1:4" x14ac:dyDescent="0.2">
      <c r="A119" s="97">
        <v>3410</v>
      </c>
      <c r="B119" t="s">
        <v>9150</v>
      </c>
      <c r="C119" s="97" t="s">
        <v>83</v>
      </c>
      <c r="D119">
        <v>40.29</v>
      </c>
    </row>
    <row r="120" spans="1:4" x14ac:dyDescent="0.2">
      <c r="A120" s="97">
        <v>4791</v>
      </c>
      <c r="B120" t="s">
        <v>9151</v>
      </c>
      <c r="C120" s="97" t="s">
        <v>83</v>
      </c>
      <c r="D120">
        <v>54.37</v>
      </c>
    </row>
    <row r="121" spans="1:4" x14ac:dyDescent="0.2">
      <c r="A121" s="97">
        <v>157</v>
      </c>
      <c r="B121" t="s">
        <v>9152</v>
      </c>
      <c r="C121" s="97" t="s">
        <v>83</v>
      </c>
      <c r="D121">
        <v>190.67</v>
      </c>
    </row>
    <row r="122" spans="1:4" x14ac:dyDescent="0.2">
      <c r="A122" s="97">
        <v>156</v>
      </c>
      <c r="B122" t="s">
        <v>9153</v>
      </c>
      <c r="C122" s="97" t="s">
        <v>83</v>
      </c>
      <c r="D122">
        <v>67.89</v>
      </c>
    </row>
    <row r="123" spans="1:4" x14ac:dyDescent="0.2">
      <c r="A123" s="97">
        <v>131</v>
      </c>
      <c r="B123" t="s">
        <v>9154</v>
      </c>
      <c r="C123" s="97" t="s">
        <v>83</v>
      </c>
      <c r="D123">
        <v>58.06</v>
      </c>
    </row>
    <row r="124" spans="1:4" x14ac:dyDescent="0.2">
      <c r="A124" s="97">
        <v>21114</v>
      </c>
      <c r="B124" t="s">
        <v>9155</v>
      </c>
      <c r="C124" s="97" t="s">
        <v>79</v>
      </c>
      <c r="D124">
        <v>35.31</v>
      </c>
    </row>
    <row r="125" spans="1:4" x14ac:dyDescent="0.2">
      <c r="A125" s="97">
        <v>119</v>
      </c>
      <c r="B125" t="s">
        <v>9156</v>
      </c>
      <c r="C125" s="97" t="s">
        <v>79</v>
      </c>
      <c r="D125">
        <v>8.9499999999999993</v>
      </c>
    </row>
    <row r="126" spans="1:4" x14ac:dyDescent="0.2">
      <c r="A126" s="97">
        <v>122</v>
      </c>
      <c r="B126" t="s">
        <v>9157</v>
      </c>
      <c r="C126" s="97" t="s">
        <v>79</v>
      </c>
      <c r="D126">
        <v>68.86</v>
      </c>
    </row>
    <row r="127" spans="1:4" x14ac:dyDescent="0.2">
      <c r="A127" s="97">
        <v>20080</v>
      </c>
      <c r="B127" t="s">
        <v>9158</v>
      </c>
      <c r="C127" s="97" t="s">
        <v>79</v>
      </c>
      <c r="D127">
        <v>22.47</v>
      </c>
    </row>
    <row r="128" spans="1:4" x14ac:dyDescent="0.2">
      <c r="A128" s="97">
        <v>124</v>
      </c>
      <c r="B128" t="s">
        <v>9159</v>
      </c>
      <c r="C128" s="97" t="s">
        <v>65</v>
      </c>
      <c r="D128">
        <v>22.39</v>
      </c>
    </row>
    <row r="129" spans="1:4" x14ac:dyDescent="0.2">
      <c r="A129" s="97">
        <v>7334</v>
      </c>
      <c r="B129" t="s">
        <v>9160</v>
      </c>
      <c r="C129" s="97" t="s">
        <v>65</v>
      </c>
      <c r="D129">
        <v>15.03</v>
      </c>
    </row>
    <row r="130" spans="1:4" x14ac:dyDescent="0.2">
      <c r="A130" s="97">
        <v>45146</v>
      </c>
      <c r="B130" t="s">
        <v>9161</v>
      </c>
      <c r="C130" s="97" t="s">
        <v>83</v>
      </c>
      <c r="D130">
        <v>42.93</v>
      </c>
    </row>
    <row r="131" spans="1:4" x14ac:dyDescent="0.2">
      <c r="A131" s="97">
        <v>123</v>
      </c>
      <c r="B131" t="s">
        <v>9162</v>
      </c>
      <c r="C131" s="97" t="s">
        <v>65</v>
      </c>
      <c r="D131">
        <v>9.16</v>
      </c>
    </row>
    <row r="132" spans="1:4" x14ac:dyDescent="0.2">
      <c r="A132" s="97">
        <v>127</v>
      </c>
      <c r="B132" t="s">
        <v>9163</v>
      </c>
      <c r="C132" s="97" t="s">
        <v>65</v>
      </c>
      <c r="D132">
        <v>21.87</v>
      </c>
    </row>
    <row r="133" spans="1:4" x14ac:dyDescent="0.2">
      <c r="A133" s="97">
        <v>133</v>
      </c>
      <c r="B133" t="s">
        <v>9164</v>
      </c>
      <c r="C133" s="97" t="s">
        <v>65</v>
      </c>
      <c r="D133">
        <v>9.08</v>
      </c>
    </row>
    <row r="134" spans="1:4" x14ac:dyDescent="0.2">
      <c r="A134" s="97">
        <v>43617</v>
      </c>
      <c r="B134" t="s">
        <v>9165</v>
      </c>
      <c r="C134" s="97" t="s">
        <v>65</v>
      </c>
      <c r="D134">
        <v>10.15</v>
      </c>
    </row>
    <row r="135" spans="1:4" x14ac:dyDescent="0.2">
      <c r="A135" s="97">
        <v>132</v>
      </c>
      <c r="B135" t="s">
        <v>9166</v>
      </c>
      <c r="C135" s="97" t="s">
        <v>65</v>
      </c>
      <c r="D135">
        <v>9.41</v>
      </c>
    </row>
    <row r="136" spans="1:4" x14ac:dyDescent="0.2">
      <c r="A136" s="97">
        <v>43618</v>
      </c>
      <c r="B136" t="s">
        <v>9167</v>
      </c>
      <c r="C136" s="97" t="s">
        <v>83</v>
      </c>
      <c r="D136">
        <v>23.7</v>
      </c>
    </row>
    <row r="137" spans="1:4" x14ac:dyDescent="0.2">
      <c r="A137" s="97">
        <v>37476</v>
      </c>
      <c r="B137" t="s">
        <v>9168</v>
      </c>
      <c r="C137" s="97" t="s">
        <v>79</v>
      </c>
      <c r="D137">
        <v>3949.51</v>
      </c>
    </row>
    <row r="138" spans="1:4" x14ac:dyDescent="0.2">
      <c r="A138" s="97">
        <v>37478</v>
      </c>
      <c r="B138" t="s">
        <v>9169</v>
      </c>
      <c r="C138" s="97" t="s">
        <v>79</v>
      </c>
      <c r="D138">
        <v>4946.87</v>
      </c>
    </row>
    <row r="139" spans="1:4" x14ac:dyDescent="0.2">
      <c r="A139" s="97">
        <v>37477</v>
      </c>
      <c r="B139" t="s">
        <v>9170</v>
      </c>
      <c r="C139" s="97" t="s">
        <v>79</v>
      </c>
      <c r="D139">
        <v>6702.21</v>
      </c>
    </row>
    <row r="140" spans="1:4" x14ac:dyDescent="0.2">
      <c r="A140" s="97">
        <v>37479</v>
      </c>
      <c r="B140" t="s">
        <v>9171</v>
      </c>
      <c r="C140" s="97" t="s">
        <v>79</v>
      </c>
      <c r="D140">
        <v>7948.9</v>
      </c>
    </row>
    <row r="141" spans="1:4" x14ac:dyDescent="0.2">
      <c r="A141" s="97">
        <v>4319</v>
      </c>
      <c r="B141" t="s">
        <v>9172</v>
      </c>
      <c r="C141" s="97" t="s">
        <v>79</v>
      </c>
      <c r="D141">
        <v>1.63</v>
      </c>
    </row>
    <row r="142" spans="1:4" x14ac:dyDescent="0.2">
      <c r="A142" s="97">
        <v>42409</v>
      </c>
      <c r="B142" t="s">
        <v>9173</v>
      </c>
      <c r="C142" s="97" t="s">
        <v>83</v>
      </c>
      <c r="D142">
        <v>14.93</v>
      </c>
    </row>
    <row r="143" spans="1:4" x14ac:dyDescent="0.2">
      <c r="A143" s="97">
        <v>40553</v>
      </c>
      <c r="B143" t="s">
        <v>9174</v>
      </c>
      <c r="C143" s="97" t="s">
        <v>82</v>
      </c>
    </row>
    <row r="144" spans="1:4" x14ac:dyDescent="0.2">
      <c r="A144" s="97">
        <v>6114</v>
      </c>
      <c r="B144" t="s">
        <v>9175</v>
      </c>
      <c r="C144" s="97" t="s">
        <v>506</v>
      </c>
      <c r="D144">
        <v>16.18</v>
      </c>
    </row>
    <row r="145" spans="1:4" x14ac:dyDescent="0.2">
      <c r="A145" s="97">
        <v>40912</v>
      </c>
      <c r="B145" t="s">
        <v>9176</v>
      </c>
      <c r="C145" s="97" t="s">
        <v>5219</v>
      </c>
      <c r="D145">
        <v>2838.42</v>
      </c>
    </row>
    <row r="146" spans="1:4" x14ac:dyDescent="0.2">
      <c r="A146" s="97">
        <v>247</v>
      </c>
      <c r="B146" t="s">
        <v>9177</v>
      </c>
      <c r="C146" s="97" t="s">
        <v>506</v>
      </c>
      <c r="D146">
        <v>16.18</v>
      </c>
    </row>
    <row r="147" spans="1:4" x14ac:dyDescent="0.2">
      <c r="A147" s="97">
        <v>40919</v>
      </c>
      <c r="B147" t="s">
        <v>9178</v>
      </c>
      <c r="C147" s="97" t="s">
        <v>5219</v>
      </c>
      <c r="D147">
        <v>2838.42</v>
      </c>
    </row>
    <row r="148" spans="1:4" x14ac:dyDescent="0.2">
      <c r="A148" s="97">
        <v>44499</v>
      </c>
      <c r="B148" t="s">
        <v>9179</v>
      </c>
      <c r="C148" s="97" t="s">
        <v>506</v>
      </c>
      <c r="D148">
        <v>16.18</v>
      </c>
    </row>
    <row r="149" spans="1:4" x14ac:dyDescent="0.2">
      <c r="A149" s="97">
        <v>40984</v>
      </c>
      <c r="B149" t="s">
        <v>9180</v>
      </c>
      <c r="C149" s="97" t="s">
        <v>5219</v>
      </c>
      <c r="D149">
        <v>2838.42</v>
      </c>
    </row>
    <row r="150" spans="1:4" x14ac:dyDescent="0.2">
      <c r="A150" s="97">
        <v>248</v>
      </c>
      <c r="B150" t="s">
        <v>9181</v>
      </c>
      <c r="C150" s="97" t="s">
        <v>506</v>
      </c>
      <c r="D150">
        <v>22.1</v>
      </c>
    </row>
    <row r="151" spans="1:4" x14ac:dyDescent="0.2">
      <c r="A151" s="97">
        <v>41086</v>
      </c>
      <c r="B151" t="s">
        <v>9182</v>
      </c>
      <c r="C151" s="97" t="s">
        <v>5219</v>
      </c>
      <c r="D151">
        <v>3875.16</v>
      </c>
    </row>
    <row r="152" spans="1:4" x14ac:dyDescent="0.2">
      <c r="A152" s="97">
        <v>34466</v>
      </c>
      <c r="B152" t="s">
        <v>9183</v>
      </c>
      <c r="C152" s="97" t="s">
        <v>506</v>
      </c>
      <c r="D152">
        <v>16.18</v>
      </c>
    </row>
    <row r="153" spans="1:4" x14ac:dyDescent="0.2">
      <c r="A153" s="97">
        <v>41083</v>
      </c>
      <c r="B153" t="s">
        <v>9184</v>
      </c>
      <c r="C153" s="97" t="s">
        <v>5219</v>
      </c>
      <c r="D153">
        <v>2838.42</v>
      </c>
    </row>
    <row r="154" spans="1:4" x14ac:dyDescent="0.2">
      <c r="A154" s="97">
        <v>252</v>
      </c>
      <c r="B154" t="s">
        <v>9185</v>
      </c>
      <c r="C154" s="97" t="s">
        <v>506</v>
      </c>
      <c r="D154">
        <v>16.18</v>
      </c>
    </row>
    <row r="155" spans="1:4" x14ac:dyDescent="0.2">
      <c r="A155" s="97">
        <v>40909</v>
      </c>
      <c r="B155" t="s">
        <v>9186</v>
      </c>
      <c r="C155" s="97" t="s">
        <v>5219</v>
      </c>
      <c r="D155">
        <v>2838.42</v>
      </c>
    </row>
    <row r="156" spans="1:4" x14ac:dyDescent="0.2">
      <c r="A156" s="97">
        <v>242</v>
      </c>
      <c r="B156" t="s">
        <v>9187</v>
      </c>
      <c r="C156" s="97" t="s">
        <v>506</v>
      </c>
      <c r="D156">
        <v>13.99</v>
      </c>
    </row>
    <row r="157" spans="1:4" x14ac:dyDescent="0.2">
      <c r="A157" s="97">
        <v>41085</v>
      </c>
      <c r="B157" t="s">
        <v>9188</v>
      </c>
      <c r="C157" s="97" t="s">
        <v>5219</v>
      </c>
      <c r="D157">
        <v>2456.83</v>
      </c>
    </row>
    <row r="158" spans="1:4" x14ac:dyDescent="0.2">
      <c r="A158" s="97">
        <v>427</v>
      </c>
      <c r="B158" t="s">
        <v>9189</v>
      </c>
      <c r="C158" s="97" t="s">
        <v>79</v>
      </c>
      <c r="D158">
        <v>15.41</v>
      </c>
    </row>
    <row r="159" spans="1:4" x14ac:dyDescent="0.2">
      <c r="A159" s="97">
        <v>417</v>
      </c>
      <c r="B159" t="s">
        <v>9190</v>
      </c>
      <c r="C159" s="97" t="s">
        <v>79</v>
      </c>
      <c r="D159">
        <v>7.26</v>
      </c>
    </row>
    <row r="160" spans="1:4" x14ac:dyDescent="0.2">
      <c r="A160" s="97">
        <v>11273</v>
      </c>
      <c r="B160" t="s">
        <v>9191</v>
      </c>
      <c r="C160" s="97" t="s">
        <v>79</v>
      </c>
      <c r="D160">
        <v>22.54</v>
      </c>
    </row>
    <row r="161" spans="1:4" x14ac:dyDescent="0.2">
      <c r="A161" s="97">
        <v>11272</v>
      </c>
      <c r="B161" t="s">
        <v>9192</v>
      </c>
      <c r="C161" s="97" t="s">
        <v>79</v>
      </c>
      <c r="D161">
        <v>13.61</v>
      </c>
    </row>
    <row r="162" spans="1:4" x14ac:dyDescent="0.2">
      <c r="A162" s="97">
        <v>11275</v>
      </c>
      <c r="B162" t="s">
        <v>9193</v>
      </c>
      <c r="C162" s="97" t="s">
        <v>79</v>
      </c>
      <c r="D162">
        <v>5.46</v>
      </c>
    </row>
    <row r="163" spans="1:4" x14ac:dyDescent="0.2">
      <c r="A163" s="97">
        <v>11274</v>
      </c>
      <c r="B163" t="s">
        <v>9194</v>
      </c>
      <c r="C163" s="97" t="s">
        <v>79</v>
      </c>
      <c r="D163">
        <v>4.16</v>
      </c>
    </row>
    <row r="164" spans="1:4" x14ac:dyDescent="0.2">
      <c r="A164" s="97">
        <v>38470</v>
      </c>
      <c r="B164" t="s">
        <v>9195</v>
      </c>
      <c r="C164" s="97" t="s">
        <v>79</v>
      </c>
      <c r="D164">
        <v>42.33</v>
      </c>
    </row>
    <row r="165" spans="1:4" x14ac:dyDescent="0.2">
      <c r="A165" s="97">
        <v>38547</v>
      </c>
      <c r="B165" t="s">
        <v>9196</v>
      </c>
      <c r="C165" s="97" t="s">
        <v>79</v>
      </c>
      <c r="D165">
        <v>115.51</v>
      </c>
    </row>
    <row r="166" spans="1:4" x14ac:dyDescent="0.2">
      <c r="A166" s="97">
        <v>38467</v>
      </c>
      <c r="B166" t="s">
        <v>9197</v>
      </c>
      <c r="C166" s="97" t="s">
        <v>79</v>
      </c>
      <c r="D166">
        <v>69.88</v>
      </c>
    </row>
    <row r="167" spans="1:4" x14ac:dyDescent="0.2">
      <c r="A167" s="97">
        <v>38468</v>
      </c>
      <c r="B167" t="s">
        <v>9198</v>
      </c>
      <c r="C167" s="97" t="s">
        <v>79</v>
      </c>
      <c r="D167">
        <v>76.900000000000006</v>
      </c>
    </row>
    <row r="168" spans="1:4" x14ac:dyDescent="0.2">
      <c r="A168" s="97">
        <v>38469</v>
      </c>
      <c r="B168" t="s">
        <v>9199</v>
      </c>
      <c r="C168" s="97" t="s">
        <v>79</v>
      </c>
      <c r="D168">
        <v>124.2</v>
      </c>
    </row>
    <row r="169" spans="1:4" x14ac:dyDescent="0.2">
      <c r="A169" s="97">
        <v>38471</v>
      </c>
      <c r="B169" t="s">
        <v>9200</v>
      </c>
      <c r="C169" s="97" t="s">
        <v>79</v>
      </c>
      <c r="D169">
        <v>99.87</v>
      </c>
    </row>
    <row r="170" spans="1:4" x14ac:dyDescent="0.2">
      <c r="A170" s="97">
        <v>37370</v>
      </c>
      <c r="B170" t="s">
        <v>9201</v>
      </c>
      <c r="C170" s="97" t="s">
        <v>506</v>
      </c>
      <c r="D170">
        <v>2.76</v>
      </c>
    </row>
    <row r="171" spans="1:4" x14ac:dyDescent="0.2">
      <c r="A171" s="97">
        <v>40862</v>
      </c>
      <c r="B171" t="s">
        <v>9202</v>
      </c>
      <c r="C171" s="97" t="s">
        <v>5219</v>
      </c>
      <c r="D171">
        <v>520.35</v>
      </c>
    </row>
    <row r="172" spans="1:4" x14ac:dyDescent="0.2">
      <c r="A172" s="97">
        <v>10658</v>
      </c>
      <c r="B172" t="s">
        <v>9203</v>
      </c>
      <c r="C172" s="97" t="s">
        <v>79</v>
      </c>
    </row>
    <row r="173" spans="1:4" x14ac:dyDescent="0.2">
      <c r="A173" s="97">
        <v>253</v>
      </c>
      <c r="B173" t="s">
        <v>9204</v>
      </c>
      <c r="C173" s="97" t="s">
        <v>506</v>
      </c>
      <c r="D173">
        <v>18.23</v>
      </c>
    </row>
    <row r="174" spans="1:4" x14ac:dyDescent="0.2">
      <c r="A174" s="97">
        <v>40809</v>
      </c>
      <c r="B174" t="s">
        <v>9205</v>
      </c>
      <c r="C174" s="97" t="s">
        <v>5219</v>
      </c>
      <c r="D174">
        <v>3195.82</v>
      </c>
    </row>
    <row r="175" spans="1:4" x14ac:dyDescent="0.2">
      <c r="A175" s="97">
        <v>42428</v>
      </c>
      <c r="B175" t="s">
        <v>9206</v>
      </c>
      <c r="C175" s="97" t="s">
        <v>79</v>
      </c>
    </row>
    <row r="176" spans="1:4" x14ac:dyDescent="0.2">
      <c r="A176" s="97">
        <v>301</v>
      </c>
      <c r="B176" t="s">
        <v>9207</v>
      </c>
      <c r="C176" s="97" t="s">
        <v>79</v>
      </c>
      <c r="D176">
        <v>3.2</v>
      </c>
    </row>
    <row r="177" spans="1:4" x14ac:dyDescent="0.2">
      <c r="A177" s="97">
        <v>296</v>
      </c>
      <c r="B177" t="s">
        <v>9208</v>
      </c>
      <c r="C177" s="97" t="s">
        <v>79</v>
      </c>
      <c r="D177">
        <v>1.81</v>
      </c>
    </row>
    <row r="178" spans="1:4" x14ac:dyDescent="0.2">
      <c r="A178" s="97">
        <v>297</v>
      </c>
      <c r="B178" t="s">
        <v>9209</v>
      </c>
      <c r="C178" s="97" t="s">
        <v>79</v>
      </c>
      <c r="D178">
        <v>2.66</v>
      </c>
    </row>
    <row r="179" spans="1:4" x14ac:dyDescent="0.2">
      <c r="A179" s="97">
        <v>299</v>
      </c>
      <c r="B179" t="s">
        <v>9210</v>
      </c>
      <c r="C179" s="97" t="s">
        <v>79</v>
      </c>
      <c r="D179">
        <v>3.75</v>
      </c>
    </row>
    <row r="180" spans="1:4" x14ac:dyDescent="0.2">
      <c r="A180" s="97">
        <v>300</v>
      </c>
      <c r="B180" t="s">
        <v>9211</v>
      </c>
      <c r="C180" s="97" t="s">
        <v>79</v>
      </c>
      <c r="D180">
        <v>12.99</v>
      </c>
    </row>
    <row r="181" spans="1:4" x14ac:dyDescent="0.2">
      <c r="A181" s="97">
        <v>20085</v>
      </c>
      <c r="B181" t="s">
        <v>9212</v>
      </c>
      <c r="C181" s="97" t="s">
        <v>79</v>
      </c>
      <c r="D181">
        <v>2.37</v>
      </c>
    </row>
    <row r="182" spans="1:4" x14ac:dyDescent="0.2">
      <c r="A182" s="97">
        <v>298</v>
      </c>
      <c r="B182" t="s">
        <v>9213</v>
      </c>
      <c r="C182" s="97" t="s">
        <v>79</v>
      </c>
      <c r="D182">
        <v>2.88</v>
      </c>
    </row>
    <row r="183" spans="1:4" x14ac:dyDescent="0.2">
      <c r="A183" s="97">
        <v>311</v>
      </c>
      <c r="B183" t="s">
        <v>9214</v>
      </c>
      <c r="C183" s="97" t="s">
        <v>79</v>
      </c>
      <c r="D183">
        <v>10.71</v>
      </c>
    </row>
    <row r="184" spans="1:4" x14ac:dyDescent="0.2">
      <c r="A184" s="97">
        <v>318</v>
      </c>
      <c r="B184" t="s">
        <v>9215</v>
      </c>
      <c r="C184" s="97" t="s">
        <v>79</v>
      </c>
      <c r="D184">
        <v>21.57</v>
      </c>
    </row>
    <row r="185" spans="1:4" x14ac:dyDescent="0.2">
      <c r="A185" s="97">
        <v>319</v>
      </c>
      <c r="B185" t="s">
        <v>9216</v>
      </c>
      <c r="C185" s="97" t="s">
        <v>79</v>
      </c>
      <c r="D185">
        <v>33.82</v>
      </c>
    </row>
    <row r="186" spans="1:4" x14ac:dyDescent="0.2">
      <c r="A186" s="97">
        <v>303</v>
      </c>
      <c r="B186" t="s">
        <v>9217</v>
      </c>
      <c r="C186" s="97" t="s">
        <v>79</v>
      </c>
      <c r="D186">
        <v>3.54</v>
      </c>
    </row>
    <row r="187" spans="1:4" x14ac:dyDescent="0.2">
      <c r="A187" s="97">
        <v>305</v>
      </c>
      <c r="B187" t="s">
        <v>9218</v>
      </c>
      <c r="C187" s="97" t="s">
        <v>79</v>
      </c>
      <c r="D187">
        <v>11.15</v>
      </c>
    </row>
    <row r="188" spans="1:4" x14ac:dyDescent="0.2">
      <c r="A188" s="97">
        <v>306</v>
      </c>
      <c r="B188" t="s">
        <v>9219</v>
      </c>
      <c r="C188" s="97" t="s">
        <v>79</v>
      </c>
      <c r="D188">
        <v>16.91</v>
      </c>
    </row>
    <row r="189" spans="1:4" x14ac:dyDescent="0.2">
      <c r="A189" s="97">
        <v>307</v>
      </c>
      <c r="B189" t="s">
        <v>9220</v>
      </c>
      <c r="C189" s="97" t="s">
        <v>79</v>
      </c>
      <c r="D189">
        <v>42.73</v>
      </c>
    </row>
    <row r="190" spans="1:4" x14ac:dyDescent="0.2">
      <c r="A190" s="97">
        <v>309</v>
      </c>
      <c r="B190" t="s">
        <v>9221</v>
      </c>
      <c r="C190" s="97" t="s">
        <v>79</v>
      </c>
      <c r="D190">
        <v>69.989999999999995</v>
      </c>
    </row>
    <row r="191" spans="1:4" x14ac:dyDescent="0.2">
      <c r="A191" s="97">
        <v>310</v>
      </c>
      <c r="B191" t="s">
        <v>9222</v>
      </c>
      <c r="C191" s="97" t="s">
        <v>79</v>
      </c>
      <c r="D191">
        <v>97.01</v>
      </c>
    </row>
    <row r="192" spans="1:4" x14ac:dyDescent="0.2">
      <c r="A192" s="97">
        <v>308</v>
      </c>
      <c r="B192" t="s">
        <v>9223</v>
      </c>
      <c r="C192" s="97" t="s">
        <v>79</v>
      </c>
      <c r="D192">
        <v>95.36</v>
      </c>
    </row>
    <row r="193" spans="1:4" x14ac:dyDescent="0.2">
      <c r="A193" s="97">
        <v>328</v>
      </c>
      <c r="B193" t="s">
        <v>9224</v>
      </c>
      <c r="C193" s="97" t="s">
        <v>79</v>
      </c>
      <c r="D193">
        <v>8.48</v>
      </c>
    </row>
    <row r="194" spans="1:4" x14ac:dyDescent="0.2">
      <c r="A194" s="97">
        <v>325</v>
      </c>
      <c r="B194" t="s">
        <v>9225</v>
      </c>
      <c r="C194" s="97" t="s">
        <v>79</v>
      </c>
      <c r="D194">
        <v>2.5</v>
      </c>
    </row>
    <row r="195" spans="1:4" x14ac:dyDescent="0.2">
      <c r="A195" s="97">
        <v>20326</v>
      </c>
      <c r="B195" t="s">
        <v>9226</v>
      </c>
      <c r="C195" s="97" t="s">
        <v>79</v>
      </c>
      <c r="D195">
        <v>4.58</v>
      </c>
    </row>
    <row r="196" spans="1:4" x14ac:dyDescent="0.2">
      <c r="A196" s="97">
        <v>329</v>
      </c>
      <c r="B196" t="s">
        <v>9227</v>
      </c>
      <c r="C196" s="97" t="s">
        <v>79</v>
      </c>
      <c r="D196">
        <v>7.09</v>
      </c>
    </row>
    <row r="197" spans="1:4" x14ac:dyDescent="0.2">
      <c r="A197" s="97">
        <v>39642</v>
      </c>
      <c r="B197" t="s">
        <v>9228</v>
      </c>
      <c r="C197" s="97" t="s">
        <v>79</v>
      </c>
      <c r="D197">
        <v>3.14</v>
      </c>
    </row>
    <row r="198" spans="1:4" x14ac:dyDescent="0.2">
      <c r="A198" s="97">
        <v>39641</v>
      </c>
      <c r="B198" t="s">
        <v>9229</v>
      </c>
      <c r="C198" s="97" t="s">
        <v>79</v>
      </c>
      <c r="D198">
        <v>2.76</v>
      </c>
    </row>
    <row r="199" spans="1:4" x14ac:dyDescent="0.2">
      <c r="A199" s="97">
        <v>39643</v>
      </c>
      <c r="B199" t="s">
        <v>9230</v>
      </c>
      <c r="C199" s="97" t="s">
        <v>79</v>
      </c>
      <c r="D199">
        <v>3.69</v>
      </c>
    </row>
    <row r="200" spans="1:4" x14ac:dyDescent="0.2">
      <c r="A200" s="97">
        <v>39644</v>
      </c>
      <c r="B200" t="s">
        <v>9231</v>
      </c>
      <c r="C200" s="97" t="s">
        <v>79</v>
      </c>
      <c r="D200">
        <v>5.72</v>
      </c>
    </row>
    <row r="201" spans="1:4" x14ac:dyDescent="0.2">
      <c r="A201" s="97">
        <v>39645</v>
      </c>
      <c r="B201" t="s">
        <v>9232</v>
      </c>
      <c r="C201" s="97" t="s">
        <v>79</v>
      </c>
      <c r="D201">
        <v>6.27</v>
      </c>
    </row>
    <row r="202" spans="1:4" x14ac:dyDescent="0.2">
      <c r="A202" s="97">
        <v>41610</v>
      </c>
      <c r="B202" t="s">
        <v>9233</v>
      </c>
      <c r="C202" s="97" t="s">
        <v>79</v>
      </c>
      <c r="D202">
        <v>732.73</v>
      </c>
    </row>
    <row r="203" spans="1:4" x14ac:dyDescent="0.2">
      <c r="A203" s="97">
        <v>41611</v>
      </c>
      <c r="B203" t="s">
        <v>9234</v>
      </c>
      <c r="C203" s="97" t="s">
        <v>79</v>
      </c>
      <c r="D203">
        <v>1154.93</v>
      </c>
    </row>
    <row r="204" spans="1:4" x14ac:dyDescent="0.2">
      <c r="A204" s="97">
        <v>41612</v>
      </c>
      <c r="B204" t="s">
        <v>9235</v>
      </c>
      <c r="C204" s="97" t="s">
        <v>79</v>
      </c>
      <c r="D204">
        <v>1621.69</v>
      </c>
    </row>
    <row r="205" spans="1:4" x14ac:dyDescent="0.2">
      <c r="A205" s="97">
        <v>41637</v>
      </c>
      <c r="B205" t="s">
        <v>9236</v>
      </c>
      <c r="C205" s="97" t="s">
        <v>79</v>
      </c>
      <c r="D205">
        <v>151.59</v>
      </c>
    </row>
    <row r="206" spans="1:4" x14ac:dyDescent="0.2">
      <c r="A206" s="97">
        <v>41638</v>
      </c>
      <c r="B206" t="s">
        <v>9237</v>
      </c>
      <c r="C206" s="97" t="s">
        <v>79</v>
      </c>
      <c r="D206">
        <v>197.47</v>
      </c>
    </row>
    <row r="207" spans="1:4" x14ac:dyDescent="0.2">
      <c r="A207" s="97">
        <v>41639</v>
      </c>
      <c r="B207" t="s">
        <v>9238</v>
      </c>
      <c r="C207" s="97" t="s">
        <v>79</v>
      </c>
      <c r="D207">
        <v>477.73</v>
      </c>
    </row>
    <row r="208" spans="1:4" x14ac:dyDescent="0.2">
      <c r="A208" s="97">
        <v>11789</v>
      </c>
      <c r="B208" t="s">
        <v>9239</v>
      </c>
      <c r="C208" s="97" t="s">
        <v>79</v>
      </c>
      <c r="D208">
        <v>2.06</v>
      </c>
    </row>
    <row r="209" spans="1:4" x14ac:dyDescent="0.2">
      <c r="A209" s="97">
        <v>20975</v>
      </c>
      <c r="B209" t="s">
        <v>9240</v>
      </c>
      <c r="C209" s="97" t="s">
        <v>79</v>
      </c>
    </row>
    <row r="210" spans="1:4" x14ac:dyDescent="0.2">
      <c r="A210" s="97">
        <v>20976</v>
      </c>
      <c r="B210" t="s">
        <v>9241</v>
      </c>
      <c r="C210" s="97" t="s">
        <v>79</v>
      </c>
    </row>
    <row r="211" spans="1:4" x14ac:dyDescent="0.2">
      <c r="A211" s="97">
        <v>6138</v>
      </c>
      <c r="B211" t="s">
        <v>9242</v>
      </c>
      <c r="C211" s="97" t="s">
        <v>79</v>
      </c>
      <c r="D211">
        <v>11.19</v>
      </c>
    </row>
    <row r="212" spans="1:4" x14ac:dyDescent="0.2">
      <c r="A212" s="97">
        <v>40340</v>
      </c>
      <c r="B212" t="s">
        <v>9243</v>
      </c>
      <c r="C212" s="97" t="s">
        <v>79</v>
      </c>
      <c r="D212">
        <v>23.54</v>
      </c>
    </row>
    <row r="213" spans="1:4" x14ac:dyDescent="0.2">
      <c r="A213" s="97">
        <v>40341</v>
      </c>
      <c r="B213" t="s">
        <v>9244</v>
      </c>
      <c r="C213" s="97" t="s">
        <v>79</v>
      </c>
      <c r="D213">
        <v>28.09</v>
      </c>
    </row>
    <row r="214" spans="1:4" x14ac:dyDescent="0.2">
      <c r="A214" s="97">
        <v>40342</v>
      </c>
      <c r="B214" t="s">
        <v>9245</v>
      </c>
      <c r="C214" s="97" t="s">
        <v>79</v>
      </c>
      <c r="D214">
        <v>33.5</v>
      </c>
    </row>
    <row r="215" spans="1:4" x14ac:dyDescent="0.2">
      <c r="A215" s="97">
        <v>40343</v>
      </c>
      <c r="B215" t="s">
        <v>9246</v>
      </c>
      <c r="C215" s="97" t="s">
        <v>79</v>
      </c>
      <c r="D215">
        <v>39.74</v>
      </c>
    </row>
    <row r="216" spans="1:4" x14ac:dyDescent="0.2">
      <c r="A216" s="97">
        <v>40344</v>
      </c>
      <c r="B216" t="s">
        <v>9247</v>
      </c>
      <c r="C216" s="97" t="s">
        <v>79</v>
      </c>
      <c r="D216">
        <v>54.18</v>
      </c>
    </row>
    <row r="217" spans="1:4" x14ac:dyDescent="0.2">
      <c r="A217" s="97">
        <v>40345</v>
      </c>
      <c r="B217" t="s">
        <v>9248</v>
      </c>
      <c r="C217" s="97" t="s">
        <v>79</v>
      </c>
      <c r="D217">
        <v>66.760000000000005</v>
      </c>
    </row>
    <row r="218" spans="1:4" x14ac:dyDescent="0.2">
      <c r="A218" s="97">
        <v>40346</v>
      </c>
      <c r="B218" t="s">
        <v>9249</v>
      </c>
      <c r="C218" s="97" t="s">
        <v>79</v>
      </c>
      <c r="D218">
        <v>77.44</v>
      </c>
    </row>
    <row r="219" spans="1:4" x14ac:dyDescent="0.2">
      <c r="A219" s="97">
        <v>40347</v>
      </c>
      <c r="B219" t="s">
        <v>9250</v>
      </c>
      <c r="C219" s="97" t="s">
        <v>79</v>
      </c>
      <c r="D219">
        <v>97.29</v>
      </c>
    </row>
    <row r="220" spans="1:4" x14ac:dyDescent="0.2">
      <c r="A220" s="97">
        <v>43424</v>
      </c>
      <c r="B220" t="s">
        <v>9251</v>
      </c>
      <c r="C220" s="97" t="s">
        <v>79</v>
      </c>
      <c r="D220">
        <v>613.91</v>
      </c>
    </row>
    <row r="221" spans="1:4" x14ac:dyDescent="0.2">
      <c r="A221" s="97">
        <v>43426</v>
      </c>
      <c r="B221" t="s">
        <v>9252</v>
      </c>
      <c r="C221" s="97" t="s">
        <v>79</v>
      </c>
      <c r="D221">
        <v>2117.38</v>
      </c>
    </row>
    <row r="222" spans="1:4" x14ac:dyDescent="0.2">
      <c r="A222" s="97">
        <v>12565</v>
      </c>
      <c r="B222" t="s">
        <v>9253</v>
      </c>
      <c r="C222" s="97" t="s">
        <v>79</v>
      </c>
      <c r="D222">
        <v>742.53</v>
      </c>
    </row>
    <row r="223" spans="1:4" x14ac:dyDescent="0.2">
      <c r="A223" s="97">
        <v>12567</v>
      </c>
      <c r="B223" t="s">
        <v>9254</v>
      </c>
      <c r="C223" s="97" t="s">
        <v>79</v>
      </c>
      <c r="D223">
        <v>997.35</v>
      </c>
    </row>
    <row r="224" spans="1:4" x14ac:dyDescent="0.2">
      <c r="A224" s="97">
        <v>12568</v>
      </c>
      <c r="B224" t="s">
        <v>9255</v>
      </c>
      <c r="C224" s="97" t="s">
        <v>79</v>
      </c>
      <c r="D224">
        <v>1396.29</v>
      </c>
    </row>
    <row r="225" spans="1:4" x14ac:dyDescent="0.2">
      <c r="A225" s="97">
        <v>43441</v>
      </c>
      <c r="B225" t="s">
        <v>9256</v>
      </c>
      <c r="C225" s="97" t="s">
        <v>79</v>
      </c>
      <c r="D225">
        <v>179.52</v>
      </c>
    </row>
    <row r="226" spans="1:4" x14ac:dyDescent="0.2">
      <c r="A226" s="97">
        <v>43423</v>
      </c>
      <c r="B226" t="s">
        <v>9257</v>
      </c>
      <c r="C226" s="97" t="s">
        <v>79</v>
      </c>
      <c r="D226">
        <v>83.77</v>
      </c>
    </row>
    <row r="227" spans="1:4" x14ac:dyDescent="0.2">
      <c r="A227" s="97">
        <v>12532</v>
      </c>
      <c r="B227" t="s">
        <v>9258</v>
      </c>
      <c r="C227" s="97" t="s">
        <v>79</v>
      </c>
      <c r="D227">
        <v>129.19999999999999</v>
      </c>
    </row>
    <row r="228" spans="1:4" x14ac:dyDescent="0.2">
      <c r="A228" s="97">
        <v>43444</v>
      </c>
      <c r="B228" t="s">
        <v>9259</v>
      </c>
      <c r="C228" s="97" t="s">
        <v>79</v>
      </c>
      <c r="D228">
        <v>433.84</v>
      </c>
    </row>
    <row r="229" spans="1:4" x14ac:dyDescent="0.2">
      <c r="A229" s="97">
        <v>12551</v>
      </c>
      <c r="B229" t="s">
        <v>9260</v>
      </c>
      <c r="C229" s="97" t="s">
        <v>79</v>
      </c>
      <c r="D229">
        <v>309.52999999999997</v>
      </c>
    </row>
    <row r="230" spans="1:4" x14ac:dyDescent="0.2">
      <c r="A230" s="97">
        <v>43442</v>
      </c>
      <c r="B230" t="s">
        <v>9261</v>
      </c>
      <c r="C230" s="97" t="s">
        <v>79</v>
      </c>
      <c r="D230">
        <v>239.36</v>
      </c>
    </row>
    <row r="231" spans="1:4" x14ac:dyDescent="0.2">
      <c r="A231" s="97">
        <v>43443</v>
      </c>
      <c r="B231" t="s">
        <v>9262</v>
      </c>
      <c r="C231" s="97" t="s">
        <v>79</v>
      </c>
      <c r="D231">
        <v>314.16000000000003</v>
      </c>
    </row>
    <row r="232" spans="1:4" x14ac:dyDescent="0.2">
      <c r="A232" s="97">
        <v>12544</v>
      </c>
      <c r="B232" t="s">
        <v>9263</v>
      </c>
      <c r="C232" s="97" t="s">
        <v>79</v>
      </c>
      <c r="D232">
        <v>169.54</v>
      </c>
    </row>
    <row r="233" spans="1:4" x14ac:dyDescent="0.2">
      <c r="A233" s="97">
        <v>12547</v>
      </c>
      <c r="B233" t="s">
        <v>9264</v>
      </c>
      <c r="C233" s="97" t="s">
        <v>79</v>
      </c>
      <c r="D233">
        <v>228.03</v>
      </c>
    </row>
    <row r="234" spans="1:4" x14ac:dyDescent="0.2">
      <c r="A234" s="97">
        <v>43445</v>
      </c>
      <c r="B234" t="s">
        <v>9265</v>
      </c>
      <c r="C234" s="97" t="s">
        <v>79</v>
      </c>
      <c r="D234">
        <v>598.41</v>
      </c>
    </row>
    <row r="235" spans="1:4" x14ac:dyDescent="0.2">
      <c r="A235" s="97">
        <v>12563</v>
      </c>
      <c r="B235" t="s">
        <v>9266</v>
      </c>
      <c r="C235" s="97" t="s">
        <v>79</v>
      </c>
      <c r="D235">
        <v>428.14</v>
      </c>
    </row>
    <row r="236" spans="1:4" x14ac:dyDescent="0.2">
      <c r="A236" s="97">
        <v>43425</v>
      </c>
      <c r="B236" t="s">
        <v>9267</v>
      </c>
      <c r="C236" s="97" t="s">
        <v>79</v>
      </c>
      <c r="D236">
        <v>269.27999999999997</v>
      </c>
    </row>
    <row r="237" spans="1:4" x14ac:dyDescent="0.2">
      <c r="A237" s="97">
        <v>43446</v>
      </c>
      <c r="B237" t="s">
        <v>9268</v>
      </c>
      <c r="C237" s="97" t="s">
        <v>79</v>
      </c>
      <c r="D237">
        <v>568.49</v>
      </c>
    </row>
    <row r="238" spans="1:4" x14ac:dyDescent="0.2">
      <c r="A238" s="97">
        <v>43447</v>
      </c>
      <c r="B238" t="s">
        <v>9269</v>
      </c>
      <c r="C238" s="97" t="s">
        <v>79</v>
      </c>
      <c r="D238">
        <v>698.14</v>
      </c>
    </row>
    <row r="239" spans="1:4" x14ac:dyDescent="0.2">
      <c r="A239" s="97">
        <v>43448</v>
      </c>
      <c r="B239" t="s">
        <v>9270</v>
      </c>
      <c r="C239" s="97" t="s">
        <v>79</v>
      </c>
      <c r="D239">
        <v>977.4</v>
      </c>
    </row>
    <row r="240" spans="1:4" x14ac:dyDescent="0.2">
      <c r="A240" s="97">
        <v>13761</v>
      </c>
      <c r="B240" t="s">
        <v>9271</v>
      </c>
      <c r="C240" s="97" t="s">
        <v>79</v>
      </c>
      <c r="D240">
        <v>2676.27</v>
      </c>
    </row>
    <row r="241" spans="1:4" x14ac:dyDescent="0.2">
      <c r="A241" s="97">
        <v>4814</v>
      </c>
      <c r="B241" t="s">
        <v>9272</v>
      </c>
      <c r="C241" s="97" t="s">
        <v>79</v>
      </c>
      <c r="D241">
        <v>51.07</v>
      </c>
    </row>
    <row r="242" spans="1:4" x14ac:dyDescent="0.2">
      <c r="A242" s="97">
        <v>44473</v>
      </c>
      <c r="B242" t="s">
        <v>9273</v>
      </c>
      <c r="C242" s="97" t="s">
        <v>79</v>
      </c>
    </row>
    <row r="243" spans="1:4" x14ac:dyDescent="0.2">
      <c r="A243" s="97">
        <v>6122</v>
      </c>
      <c r="B243" t="s">
        <v>9274</v>
      </c>
      <c r="C243" s="97" t="s">
        <v>506</v>
      </c>
      <c r="D243">
        <v>17.14</v>
      </c>
    </row>
    <row r="244" spans="1:4" x14ac:dyDescent="0.2">
      <c r="A244" s="97">
        <v>40810</v>
      </c>
      <c r="B244" t="s">
        <v>9275</v>
      </c>
      <c r="C244" s="97" t="s">
        <v>5219</v>
      </c>
      <c r="D244">
        <v>3009.08</v>
      </c>
    </row>
    <row r="245" spans="1:4" x14ac:dyDescent="0.2">
      <c r="A245" s="97">
        <v>21100</v>
      </c>
      <c r="B245" t="s">
        <v>9276</v>
      </c>
      <c r="C245" s="97" t="s">
        <v>79</v>
      </c>
    </row>
    <row r="246" spans="1:4" x14ac:dyDescent="0.2">
      <c r="A246" s="97">
        <v>11811</v>
      </c>
      <c r="B246" t="s">
        <v>9277</v>
      </c>
      <c r="C246" s="97" t="s">
        <v>79</v>
      </c>
    </row>
    <row r="247" spans="1:4" x14ac:dyDescent="0.2">
      <c r="A247" s="97">
        <v>11816</v>
      </c>
      <c r="B247" t="s">
        <v>9278</v>
      </c>
      <c r="C247" s="97" t="s">
        <v>79</v>
      </c>
    </row>
    <row r="248" spans="1:4" x14ac:dyDescent="0.2">
      <c r="A248" s="97">
        <v>11814</v>
      </c>
      <c r="B248" t="s">
        <v>9279</v>
      </c>
      <c r="C248" s="97" t="s">
        <v>79</v>
      </c>
    </row>
    <row r="249" spans="1:4" x14ac:dyDescent="0.2">
      <c r="A249" s="97">
        <v>14186</v>
      </c>
      <c r="B249" t="s">
        <v>9280</v>
      </c>
      <c r="C249" s="97" t="s">
        <v>79</v>
      </c>
    </row>
    <row r="250" spans="1:4" x14ac:dyDescent="0.2">
      <c r="A250" s="97">
        <v>14185</v>
      </c>
      <c r="B250" t="s">
        <v>9281</v>
      </c>
      <c r="C250" s="97" t="s">
        <v>79</v>
      </c>
    </row>
    <row r="251" spans="1:4" x14ac:dyDescent="0.2">
      <c r="A251" s="97">
        <v>44498</v>
      </c>
      <c r="B251" t="s">
        <v>9282</v>
      </c>
      <c r="C251" s="97" t="s">
        <v>79</v>
      </c>
    </row>
    <row r="252" spans="1:4" x14ac:dyDescent="0.2">
      <c r="A252" s="97">
        <v>34469</v>
      </c>
      <c r="B252" t="s">
        <v>9283</v>
      </c>
      <c r="C252" s="97" t="s">
        <v>79</v>
      </c>
    </row>
    <row r="253" spans="1:4" x14ac:dyDescent="0.2">
      <c r="A253" s="97">
        <v>34476</v>
      </c>
      <c r="B253" t="s">
        <v>9284</v>
      </c>
      <c r="C253" s="97" t="s">
        <v>79</v>
      </c>
    </row>
    <row r="254" spans="1:4" x14ac:dyDescent="0.2">
      <c r="A254" s="97">
        <v>34477</v>
      </c>
      <c r="B254" t="s">
        <v>9285</v>
      </c>
      <c r="C254" s="97" t="s">
        <v>79</v>
      </c>
    </row>
    <row r="255" spans="1:4" x14ac:dyDescent="0.2">
      <c r="A255" s="97">
        <v>34482</v>
      </c>
      <c r="B255" t="s">
        <v>9286</v>
      </c>
      <c r="C255" s="97" t="s">
        <v>79</v>
      </c>
    </row>
    <row r="256" spans="1:4" x14ac:dyDescent="0.2">
      <c r="A256" s="97">
        <v>34472</v>
      </c>
      <c r="B256" t="s">
        <v>9287</v>
      </c>
      <c r="C256" s="97" t="s">
        <v>79</v>
      </c>
    </row>
    <row r="257" spans="1:4" x14ac:dyDescent="0.2">
      <c r="A257" s="97">
        <v>42425</v>
      </c>
      <c r="B257" t="s">
        <v>9288</v>
      </c>
      <c r="C257" s="97" t="s">
        <v>79</v>
      </c>
      <c r="D257">
        <v>2835.54</v>
      </c>
    </row>
    <row r="258" spans="1:4" x14ac:dyDescent="0.2">
      <c r="A258" s="97">
        <v>42422</v>
      </c>
      <c r="B258" t="s">
        <v>9289</v>
      </c>
      <c r="C258" s="97" t="s">
        <v>79</v>
      </c>
      <c r="D258">
        <v>4209.45</v>
      </c>
    </row>
    <row r="259" spans="1:4" x14ac:dyDescent="0.2">
      <c r="A259" s="97">
        <v>43184</v>
      </c>
      <c r="B259" t="s">
        <v>9290</v>
      </c>
      <c r="C259" s="97" t="s">
        <v>79</v>
      </c>
      <c r="D259">
        <v>5817.86</v>
      </c>
    </row>
    <row r="260" spans="1:4" x14ac:dyDescent="0.2">
      <c r="A260" s="97">
        <v>42424</v>
      </c>
      <c r="B260" t="s">
        <v>9291</v>
      </c>
      <c r="C260" s="97" t="s">
        <v>79</v>
      </c>
      <c r="D260">
        <v>2532.38</v>
      </c>
    </row>
    <row r="261" spans="1:4" x14ac:dyDescent="0.2">
      <c r="A261" s="97">
        <v>42416</v>
      </c>
      <c r="B261" t="s">
        <v>9292</v>
      </c>
      <c r="C261" s="97" t="s">
        <v>79</v>
      </c>
      <c r="D261">
        <v>10916.81</v>
      </c>
    </row>
    <row r="262" spans="1:4" x14ac:dyDescent="0.2">
      <c r="A262" s="97">
        <v>42417</v>
      </c>
      <c r="B262" t="s">
        <v>9293</v>
      </c>
      <c r="C262" s="97" t="s">
        <v>79</v>
      </c>
      <c r="D262">
        <v>12238.63</v>
      </c>
    </row>
    <row r="263" spans="1:4" x14ac:dyDescent="0.2">
      <c r="A263" s="97">
        <v>42419</v>
      </c>
      <c r="B263" t="s">
        <v>9294</v>
      </c>
      <c r="C263" s="97" t="s">
        <v>79</v>
      </c>
      <c r="D263">
        <v>13827.06</v>
      </c>
    </row>
    <row r="264" spans="1:4" x14ac:dyDescent="0.2">
      <c r="A264" s="97">
        <v>42420</v>
      </c>
      <c r="B264" t="s">
        <v>9295</v>
      </c>
      <c r="C264" s="97" t="s">
        <v>79</v>
      </c>
      <c r="D264">
        <v>19004.27</v>
      </c>
    </row>
    <row r="265" spans="1:4" x14ac:dyDescent="0.2">
      <c r="A265" s="97">
        <v>42421</v>
      </c>
      <c r="B265" t="s">
        <v>9296</v>
      </c>
      <c r="C265" s="97" t="s">
        <v>79</v>
      </c>
      <c r="D265">
        <v>23057.06</v>
      </c>
    </row>
    <row r="266" spans="1:4" x14ac:dyDescent="0.2">
      <c r="A266" s="97">
        <v>39556</v>
      </c>
      <c r="B266" t="s">
        <v>9297</v>
      </c>
      <c r="C266" s="97" t="s">
        <v>79</v>
      </c>
      <c r="D266">
        <v>8007.2</v>
      </c>
    </row>
    <row r="267" spans="1:4" x14ac:dyDescent="0.2">
      <c r="A267" s="97">
        <v>39557</v>
      </c>
      <c r="B267" t="s">
        <v>9298</v>
      </c>
      <c r="C267" s="97" t="s">
        <v>79</v>
      </c>
      <c r="D267">
        <v>8622.01</v>
      </c>
    </row>
    <row r="268" spans="1:4" x14ac:dyDescent="0.2">
      <c r="A268" s="97">
        <v>39559</v>
      </c>
      <c r="B268" t="s">
        <v>9299</v>
      </c>
      <c r="C268" s="97" t="s">
        <v>79</v>
      </c>
      <c r="D268">
        <v>12741.67</v>
      </c>
    </row>
    <row r="269" spans="1:4" x14ac:dyDescent="0.2">
      <c r="A269" s="97">
        <v>39560</v>
      </c>
      <c r="B269" t="s">
        <v>9300</v>
      </c>
      <c r="C269" s="97" t="s">
        <v>79</v>
      </c>
      <c r="D269">
        <v>14740.86</v>
      </c>
    </row>
    <row r="270" spans="1:4" x14ac:dyDescent="0.2">
      <c r="A270" s="97">
        <v>39561</v>
      </c>
      <c r="B270" t="s">
        <v>9301</v>
      </c>
      <c r="C270" s="97" t="s">
        <v>79</v>
      </c>
      <c r="D270">
        <v>15420.83</v>
      </c>
    </row>
    <row r="271" spans="1:4" x14ac:dyDescent="0.2">
      <c r="A271" s="97">
        <v>43195</v>
      </c>
      <c r="B271" t="s">
        <v>9302</v>
      </c>
      <c r="C271" s="97" t="s">
        <v>79</v>
      </c>
      <c r="D271">
        <v>6691.67</v>
      </c>
    </row>
    <row r="272" spans="1:4" x14ac:dyDescent="0.2">
      <c r="A272" s="97">
        <v>43196</v>
      </c>
      <c r="B272" t="s">
        <v>9303</v>
      </c>
      <c r="C272" s="97" t="s">
        <v>79</v>
      </c>
      <c r="D272">
        <v>8293.3700000000008</v>
      </c>
    </row>
    <row r="273" spans="1:4" x14ac:dyDescent="0.2">
      <c r="A273" s="97">
        <v>43198</v>
      </c>
      <c r="B273" t="s">
        <v>9304</v>
      </c>
      <c r="C273" s="97" t="s">
        <v>79</v>
      </c>
      <c r="D273">
        <v>12323.74</v>
      </c>
    </row>
    <row r="274" spans="1:4" x14ac:dyDescent="0.2">
      <c r="A274" s="97">
        <v>43199</v>
      </c>
      <c r="B274" t="s">
        <v>9305</v>
      </c>
      <c r="C274" s="97" t="s">
        <v>79</v>
      </c>
      <c r="D274">
        <v>12775.33</v>
      </c>
    </row>
    <row r="275" spans="1:4" x14ac:dyDescent="0.2">
      <c r="A275" s="97">
        <v>43200</v>
      </c>
      <c r="B275" t="s">
        <v>9306</v>
      </c>
      <c r="C275" s="97" t="s">
        <v>79</v>
      </c>
      <c r="D275">
        <v>14660.62</v>
      </c>
    </row>
    <row r="276" spans="1:4" x14ac:dyDescent="0.2">
      <c r="A276" s="97">
        <v>43190</v>
      </c>
      <c r="B276" t="s">
        <v>9307</v>
      </c>
      <c r="C276" s="97" t="s">
        <v>79</v>
      </c>
      <c r="D276">
        <v>2275.6999999999998</v>
      </c>
    </row>
    <row r="277" spans="1:4" x14ac:dyDescent="0.2">
      <c r="A277" s="97">
        <v>39555</v>
      </c>
      <c r="B277" t="s">
        <v>9308</v>
      </c>
      <c r="C277" s="97" t="s">
        <v>79</v>
      </c>
      <c r="D277">
        <v>2461.73</v>
      </c>
    </row>
    <row r="278" spans="1:4" x14ac:dyDescent="0.2">
      <c r="A278" s="97">
        <v>43191</v>
      </c>
      <c r="B278" t="s">
        <v>9309</v>
      </c>
      <c r="C278" s="97" t="s">
        <v>79</v>
      </c>
      <c r="D278">
        <v>3274.43</v>
      </c>
    </row>
    <row r="279" spans="1:4" x14ac:dyDescent="0.2">
      <c r="A279" s="97">
        <v>39548</v>
      </c>
      <c r="B279" t="s">
        <v>9310</v>
      </c>
      <c r="C279" s="97" t="s">
        <v>79</v>
      </c>
      <c r="D279">
        <v>3651.5</v>
      </c>
    </row>
    <row r="280" spans="1:4" x14ac:dyDescent="0.2">
      <c r="A280" s="97">
        <v>43192</v>
      </c>
      <c r="B280" t="s">
        <v>9311</v>
      </c>
      <c r="C280" s="97" t="s">
        <v>79</v>
      </c>
      <c r="D280">
        <v>4289.22</v>
      </c>
    </row>
    <row r="281" spans="1:4" x14ac:dyDescent="0.2">
      <c r="A281" s="97">
        <v>39554</v>
      </c>
      <c r="B281" t="s">
        <v>9312</v>
      </c>
      <c r="C281" s="97" t="s">
        <v>79</v>
      </c>
      <c r="D281">
        <v>4828.5600000000004</v>
      </c>
    </row>
    <row r="282" spans="1:4" x14ac:dyDescent="0.2">
      <c r="A282" s="97">
        <v>43194</v>
      </c>
      <c r="B282" t="s">
        <v>9313</v>
      </c>
      <c r="C282" s="97" t="s">
        <v>79</v>
      </c>
      <c r="D282">
        <v>1949.53</v>
      </c>
    </row>
    <row r="283" spans="1:4" x14ac:dyDescent="0.2">
      <c r="A283" s="97">
        <v>39551</v>
      </c>
      <c r="B283" t="s">
        <v>9314</v>
      </c>
      <c r="C283" s="97" t="s">
        <v>79</v>
      </c>
      <c r="D283">
        <v>2146.64</v>
      </c>
    </row>
    <row r="284" spans="1:4" x14ac:dyDescent="0.2">
      <c r="A284" s="97">
        <v>43185</v>
      </c>
      <c r="B284" t="s">
        <v>9315</v>
      </c>
      <c r="C284" s="97" t="s">
        <v>79</v>
      </c>
      <c r="D284">
        <v>6100.36</v>
      </c>
    </row>
    <row r="285" spans="1:4" x14ac:dyDescent="0.2">
      <c r="A285" s="97">
        <v>43186</v>
      </c>
      <c r="B285" t="s">
        <v>9316</v>
      </c>
      <c r="C285" s="97" t="s">
        <v>79</v>
      </c>
      <c r="D285">
        <v>6434.65</v>
      </c>
    </row>
    <row r="286" spans="1:4" x14ac:dyDescent="0.2">
      <c r="A286" s="97">
        <v>43187</v>
      </c>
      <c r="B286" t="s">
        <v>9317</v>
      </c>
      <c r="C286" s="97" t="s">
        <v>79</v>
      </c>
      <c r="D286">
        <v>8538.85</v>
      </c>
    </row>
    <row r="287" spans="1:4" x14ac:dyDescent="0.2">
      <c r="A287" s="97">
        <v>43188</v>
      </c>
      <c r="B287" t="s">
        <v>9318</v>
      </c>
      <c r="C287" s="97" t="s">
        <v>79</v>
      </c>
      <c r="D287">
        <v>10345.950000000001</v>
      </c>
    </row>
    <row r="288" spans="1:4" x14ac:dyDescent="0.2">
      <c r="A288" s="97">
        <v>43189</v>
      </c>
      <c r="B288" t="s">
        <v>9319</v>
      </c>
      <c r="C288" s="97" t="s">
        <v>79</v>
      </c>
      <c r="D288">
        <v>11637.47</v>
      </c>
    </row>
    <row r="289" spans="1:4" x14ac:dyDescent="0.2">
      <c r="A289" s="97">
        <v>39580</v>
      </c>
      <c r="B289" t="s">
        <v>9320</v>
      </c>
      <c r="C289" s="97" t="s">
        <v>79</v>
      </c>
      <c r="D289">
        <v>91708</v>
      </c>
    </row>
    <row r="290" spans="1:4" x14ac:dyDescent="0.2">
      <c r="A290" s="97">
        <v>39577</v>
      </c>
      <c r="B290" t="s">
        <v>9321</v>
      </c>
      <c r="C290" s="97" t="s">
        <v>79</v>
      </c>
      <c r="D290">
        <v>28704.41</v>
      </c>
    </row>
    <row r="291" spans="1:4" x14ac:dyDescent="0.2">
      <c r="A291" s="97">
        <v>39578</v>
      </c>
      <c r="B291" t="s">
        <v>9322</v>
      </c>
      <c r="C291" s="97" t="s">
        <v>79</v>
      </c>
      <c r="D291">
        <v>37043.61</v>
      </c>
    </row>
    <row r="292" spans="1:4" x14ac:dyDescent="0.2">
      <c r="A292" s="97">
        <v>39579</v>
      </c>
      <c r="B292" t="s">
        <v>9323</v>
      </c>
      <c r="C292" s="97" t="s">
        <v>79</v>
      </c>
      <c r="D292">
        <v>53895.55</v>
      </c>
    </row>
    <row r="293" spans="1:4" x14ac:dyDescent="0.2">
      <c r="A293" s="97">
        <v>39826</v>
      </c>
      <c r="B293" t="s">
        <v>9324</v>
      </c>
      <c r="C293" s="97" t="s">
        <v>79</v>
      </c>
      <c r="D293">
        <v>6619.35</v>
      </c>
    </row>
    <row r="294" spans="1:4" x14ac:dyDescent="0.2">
      <c r="A294" s="97">
        <v>10700</v>
      </c>
      <c r="B294" t="s">
        <v>9325</v>
      </c>
      <c r="C294" s="97" t="s">
        <v>79</v>
      </c>
    </row>
    <row r="295" spans="1:4" x14ac:dyDescent="0.2">
      <c r="A295" s="97">
        <v>346</v>
      </c>
      <c r="B295" t="s">
        <v>9326</v>
      </c>
      <c r="C295" s="97" t="s">
        <v>83</v>
      </c>
      <c r="D295">
        <v>23.69</v>
      </c>
    </row>
    <row r="296" spans="1:4" x14ac:dyDescent="0.2">
      <c r="A296" s="97">
        <v>3312</v>
      </c>
      <c r="B296" t="s">
        <v>9327</v>
      </c>
      <c r="C296" s="97" t="s">
        <v>83</v>
      </c>
      <c r="D296">
        <v>20.98</v>
      </c>
    </row>
    <row r="297" spans="1:4" x14ac:dyDescent="0.2">
      <c r="A297" s="97">
        <v>339</v>
      </c>
      <c r="B297" t="s">
        <v>9328</v>
      </c>
      <c r="C297" s="97" t="s">
        <v>74</v>
      </c>
      <c r="D297">
        <v>1.22</v>
      </c>
    </row>
    <row r="298" spans="1:4" x14ac:dyDescent="0.2">
      <c r="A298" s="97">
        <v>340</v>
      </c>
      <c r="B298" t="s">
        <v>9329</v>
      </c>
      <c r="C298" s="97" t="s">
        <v>74</v>
      </c>
      <c r="D298">
        <v>1.1000000000000001</v>
      </c>
    </row>
    <row r="299" spans="1:4" x14ac:dyDescent="0.2">
      <c r="A299" s="97">
        <v>43130</v>
      </c>
      <c r="B299" t="s">
        <v>9330</v>
      </c>
      <c r="C299" s="97" t="s">
        <v>83</v>
      </c>
      <c r="D299">
        <v>20</v>
      </c>
    </row>
    <row r="300" spans="1:4" x14ac:dyDescent="0.2">
      <c r="A300" s="97">
        <v>344</v>
      </c>
      <c r="B300" t="s">
        <v>9331</v>
      </c>
      <c r="C300" s="97" t="s">
        <v>83</v>
      </c>
      <c r="D300">
        <v>26.29</v>
      </c>
    </row>
    <row r="301" spans="1:4" x14ac:dyDescent="0.2">
      <c r="A301" s="97">
        <v>345</v>
      </c>
      <c r="B301" t="s">
        <v>9332</v>
      </c>
      <c r="C301" s="97" t="s">
        <v>83</v>
      </c>
      <c r="D301">
        <v>28.52</v>
      </c>
    </row>
    <row r="302" spans="1:4" x14ac:dyDescent="0.2">
      <c r="A302" s="97">
        <v>43131</v>
      </c>
      <c r="B302" t="s">
        <v>9333</v>
      </c>
      <c r="C302" s="97" t="s">
        <v>83</v>
      </c>
      <c r="D302">
        <v>23.23</v>
      </c>
    </row>
    <row r="303" spans="1:4" x14ac:dyDescent="0.2">
      <c r="A303" s="97">
        <v>3313</v>
      </c>
      <c r="B303" t="s">
        <v>9334</v>
      </c>
      <c r="C303" s="97" t="s">
        <v>83</v>
      </c>
      <c r="D303">
        <v>27</v>
      </c>
    </row>
    <row r="304" spans="1:4" x14ac:dyDescent="0.2">
      <c r="A304" s="97">
        <v>43132</v>
      </c>
      <c r="B304" t="s">
        <v>9335</v>
      </c>
      <c r="C304" s="97" t="s">
        <v>83</v>
      </c>
      <c r="D304">
        <v>20</v>
      </c>
    </row>
    <row r="305" spans="1:4" x14ac:dyDescent="0.2">
      <c r="A305" s="97">
        <v>366</v>
      </c>
      <c r="B305" t="s">
        <v>9336</v>
      </c>
      <c r="C305" s="97" t="s">
        <v>82</v>
      </c>
      <c r="D305">
        <v>127.5</v>
      </c>
    </row>
    <row r="306" spans="1:4" x14ac:dyDescent="0.2">
      <c r="A306" s="97">
        <v>367</v>
      </c>
      <c r="B306" t="s">
        <v>9337</v>
      </c>
      <c r="C306" s="97" t="s">
        <v>82</v>
      </c>
      <c r="D306">
        <v>129.16</v>
      </c>
    </row>
    <row r="307" spans="1:4" x14ac:dyDescent="0.2">
      <c r="A307" s="97">
        <v>370</v>
      </c>
      <c r="B307" t="s">
        <v>9338</v>
      </c>
      <c r="C307" s="97" t="s">
        <v>82</v>
      </c>
      <c r="D307">
        <v>127.5</v>
      </c>
    </row>
    <row r="308" spans="1:4" x14ac:dyDescent="0.2">
      <c r="A308" s="97">
        <v>368</v>
      </c>
      <c r="B308" t="s">
        <v>9339</v>
      </c>
      <c r="C308" s="97" t="s">
        <v>82</v>
      </c>
      <c r="D308">
        <v>63.75</v>
      </c>
    </row>
    <row r="309" spans="1:4" x14ac:dyDescent="0.2">
      <c r="A309" s="97">
        <v>11075</v>
      </c>
      <c r="B309" t="s">
        <v>9340</v>
      </c>
      <c r="C309" s="97" t="s">
        <v>82</v>
      </c>
      <c r="D309">
        <v>1463.3</v>
      </c>
    </row>
    <row r="310" spans="1:4" x14ac:dyDescent="0.2">
      <c r="A310" s="97">
        <v>1381</v>
      </c>
      <c r="B310" t="s">
        <v>9341</v>
      </c>
      <c r="C310" s="97" t="s">
        <v>83</v>
      </c>
      <c r="D310">
        <v>0.83</v>
      </c>
    </row>
    <row r="311" spans="1:4" x14ac:dyDescent="0.2">
      <c r="A311" s="97">
        <v>34353</v>
      </c>
      <c r="B311" t="s">
        <v>9342</v>
      </c>
      <c r="C311" s="97" t="s">
        <v>83</v>
      </c>
      <c r="D311">
        <v>1.54</v>
      </c>
    </row>
    <row r="312" spans="1:4" x14ac:dyDescent="0.2">
      <c r="A312" s="97">
        <v>37595</v>
      </c>
      <c r="B312" t="s">
        <v>9343</v>
      </c>
      <c r="C312" s="97" t="s">
        <v>83</v>
      </c>
      <c r="D312">
        <v>2.5499999999999998</v>
      </c>
    </row>
    <row r="313" spans="1:4" x14ac:dyDescent="0.2">
      <c r="A313" s="97">
        <v>37596</v>
      </c>
      <c r="B313" t="s">
        <v>9344</v>
      </c>
      <c r="C313" s="97" t="s">
        <v>83</v>
      </c>
      <c r="D313">
        <v>2.92</v>
      </c>
    </row>
    <row r="314" spans="1:4" x14ac:dyDescent="0.2">
      <c r="A314" s="97">
        <v>371</v>
      </c>
      <c r="B314" t="s">
        <v>9345</v>
      </c>
      <c r="C314" s="97" t="s">
        <v>83</v>
      </c>
      <c r="D314">
        <v>0.9</v>
      </c>
    </row>
    <row r="315" spans="1:4" x14ac:dyDescent="0.2">
      <c r="A315" s="97">
        <v>37553</v>
      </c>
      <c r="B315" t="s">
        <v>9346</v>
      </c>
      <c r="C315" s="97" t="s">
        <v>83</v>
      </c>
      <c r="D315">
        <v>1.69</v>
      </c>
    </row>
    <row r="316" spans="1:4" x14ac:dyDescent="0.2">
      <c r="A316" s="97">
        <v>37552</v>
      </c>
      <c r="B316" t="s">
        <v>9347</v>
      </c>
      <c r="C316" s="97" t="s">
        <v>83</v>
      </c>
      <c r="D316">
        <v>2.72</v>
      </c>
    </row>
    <row r="317" spans="1:4" x14ac:dyDescent="0.2">
      <c r="A317" s="97">
        <v>36880</v>
      </c>
      <c r="B317" t="s">
        <v>9348</v>
      </c>
      <c r="C317" s="97" t="s">
        <v>83</v>
      </c>
      <c r="D317">
        <v>2.77</v>
      </c>
    </row>
    <row r="318" spans="1:4" x14ac:dyDescent="0.2">
      <c r="A318" s="97">
        <v>34355</v>
      </c>
      <c r="B318" t="s">
        <v>9349</v>
      </c>
      <c r="C318" s="97" t="s">
        <v>83</v>
      </c>
      <c r="D318">
        <v>2.38</v>
      </c>
    </row>
    <row r="319" spans="1:4" x14ac:dyDescent="0.2">
      <c r="A319" s="97">
        <v>130</v>
      </c>
      <c r="B319" t="s">
        <v>9350</v>
      </c>
      <c r="C319" s="97" t="s">
        <v>83</v>
      </c>
      <c r="D319">
        <v>5.22</v>
      </c>
    </row>
    <row r="320" spans="1:4" x14ac:dyDescent="0.2">
      <c r="A320" s="97">
        <v>135</v>
      </c>
      <c r="B320" t="s">
        <v>9351</v>
      </c>
      <c r="C320" s="97" t="s">
        <v>83</v>
      </c>
      <c r="D320">
        <v>4.2</v>
      </c>
    </row>
    <row r="321" spans="1:4" x14ac:dyDescent="0.2">
      <c r="A321" s="97">
        <v>36886</v>
      </c>
      <c r="B321" t="s">
        <v>9352</v>
      </c>
      <c r="C321" s="97" t="s">
        <v>83</v>
      </c>
      <c r="D321">
        <v>0.86</v>
      </c>
    </row>
    <row r="322" spans="1:4" x14ac:dyDescent="0.2">
      <c r="A322" s="97">
        <v>38546</v>
      </c>
      <c r="B322" t="s">
        <v>9353</v>
      </c>
      <c r="C322" s="97" t="s">
        <v>82</v>
      </c>
      <c r="D322">
        <v>692.88</v>
      </c>
    </row>
    <row r="323" spans="1:4" x14ac:dyDescent="0.2">
      <c r="A323" s="97">
        <v>34549</v>
      </c>
      <c r="B323" t="s">
        <v>9354</v>
      </c>
      <c r="C323" s="97" t="s">
        <v>82</v>
      </c>
    </row>
    <row r="324" spans="1:4" x14ac:dyDescent="0.2">
      <c r="A324" s="97">
        <v>6081</v>
      </c>
      <c r="B324" t="s">
        <v>9355</v>
      </c>
      <c r="C324" s="97" t="s">
        <v>82</v>
      </c>
    </row>
    <row r="325" spans="1:4" x14ac:dyDescent="0.2">
      <c r="A325" s="97">
        <v>6077</v>
      </c>
      <c r="B325" t="s">
        <v>9356</v>
      </c>
      <c r="C325" s="97" t="s">
        <v>82</v>
      </c>
    </row>
    <row r="326" spans="1:4" x14ac:dyDescent="0.2">
      <c r="A326" s="97">
        <v>6079</v>
      </c>
      <c r="B326" t="s">
        <v>9357</v>
      </c>
      <c r="C326" s="97" t="s">
        <v>82</v>
      </c>
    </row>
    <row r="327" spans="1:4" x14ac:dyDescent="0.2">
      <c r="A327" s="97">
        <v>1091</v>
      </c>
      <c r="B327" t="s">
        <v>9358</v>
      </c>
      <c r="C327" s="97" t="s">
        <v>79</v>
      </c>
      <c r="D327">
        <v>61.38</v>
      </c>
    </row>
    <row r="328" spans="1:4" x14ac:dyDescent="0.2">
      <c r="A328" s="97">
        <v>1094</v>
      </c>
      <c r="B328" t="s">
        <v>9359</v>
      </c>
      <c r="C328" s="97" t="s">
        <v>79</v>
      </c>
      <c r="D328">
        <v>42.93</v>
      </c>
    </row>
    <row r="329" spans="1:4" x14ac:dyDescent="0.2">
      <c r="A329" s="97">
        <v>1095</v>
      </c>
      <c r="B329" t="s">
        <v>9360</v>
      </c>
      <c r="C329" s="97" t="s">
        <v>79</v>
      </c>
      <c r="D329">
        <v>91.24</v>
      </c>
    </row>
    <row r="330" spans="1:4" x14ac:dyDescent="0.2">
      <c r="A330" s="97">
        <v>1092</v>
      </c>
      <c r="B330" t="s">
        <v>9361</v>
      </c>
      <c r="C330" s="97" t="s">
        <v>79</v>
      </c>
      <c r="D330">
        <v>70.599999999999994</v>
      </c>
    </row>
    <row r="331" spans="1:4" x14ac:dyDescent="0.2">
      <c r="A331" s="97">
        <v>1093</v>
      </c>
      <c r="B331" t="s">
        <v>9362</v>
      </c>
      <c r="C331" s="97" t="s">
        <v>79</v>
      </c>
      <c r="D331">
        <v>164.87</v>
      </c>
    </row>
    <row r="332" spans="1:4" x14ac:dyDescent="0.2">
      <c r="A332" s="97">
        <v>1090</v>
      </c>
      <c r="B332" t="s">
        <v>9363</v>
      </c>
      <c r="C332" s="97" t="s">
        <v>79</v>
      </c>
      <c r="D332">
        <v>118.05</v>
      </c>
    </row>
    <row r="333" spans="1:4" x14ac:dyDescent="0.2">
      <c r="A333" s="97">
        <v>1096</v>
      </c>
      <c r="B333" t="s">
        <v>9364</v>
      </c>
      <c r="C333" s="97" t="s">
        <v>79</v>
      </c>
      <c r="D333">
        <v>212.44</v>
      </c>
    </row>
    <row r="334" spans="1:4" x14ac:dyDescent="0.2">
      <c r="A334" s="97">
        <v>1097</v>
      </c>
      <c r="B334" t="s">
        <v>9365</v>
      </c>
      <c r="C334" s="97" t="s">
        <v>79</v>
      </c>
      <c r="D334">
        <v>180.34</v>
      </c>
    </row>
    <row r="335" spans="1:4" x14ac:dyDescent="0.2">
      <c r="A335" s="97">
        <v>378</v>
      </c>
      <c r="B335" t="s">
        <v>9366</v>
      </c>
      <c r="C335" s="97" t="s">
        <v>506</v>
      </c>
      <c r="D335">
        <v>18.23</v>
      </c>
    </row>
    <row r="336" spans="1:4" x14ac:dyDescent="0.2">
      <c r="A336" s="97">
        <v>40911</v>
      </c>
      <c r="B336" t="s">
        <v>9367</v>
      </c>
      <c r="C336" s="97" t="s">
        <v>5219</v>
      </c>
      <c r="D336">
        <v>3195.82</v>
      </c>
    </row>
    <row r="337" spans="1:4" x14ac:dyDescent="0.2">
      <c r="A337" s="97">
        <v>33939</v>
      </c>
      <c r="B337" t="s">
        <v>9368</v>
      </c>
      <c r="C337" s="97" t="s">
        <v>506</v>
      </c>
      <c r="D337">
        <v>109.19</v>
      </c>
    </row>
    <row r="338" spans="1:4" x14ac:dyDescent="0.2">
      <c r="A338" s="97">
        <v>40815</v>
      </c>
      <c r="B338" t="s">
        <v>9369</v>
      </c>
      <c r="C338" s="97" t="s">
        <v>5219</v>
      </c>
      <c r="D338">
        <v>19143.68</v>
      </c>
    </row>
    <row r="339" spans="1:4" x14ac:dyDescent="0.2">
      <c r="A339" s="97">
        <v>33952</v>
      </c>
      <c r="B339" t="s">
        <v>9370</v>
      </c>
      <c r="C339" s="97" t="s">
        <v>506</v>
      </c>
      <c r="D339">
        <v>115.67</v>
      </c>
    </row>
    <row r="340" spans="1:4" x14ac:dyDescent="0.2">
      <c r="A340" s="97">
        <v>40816</v>
      </c>
      <c r="B340" t="s">
        <v>9371</v>
      </c>
      <c r="C340" s="97" t="s">
        <v>5219</v>
      </c>
      <c r="D340">
        <v>20280.89</v>
      </c>
    </row>
    <row r="341" spans="1:4" x14ac:dyDescent="0.2">
      <c r="A341" s="97">
        <v>33953</v>
      </c>
      <c r="B341" t="s">
        <v>9372</v>
      </c>
      <c r="C341" s="97" t="s">
        <v>506</v>
      </c>
      <c r="D341">
        <v>121.23</v>
      </c>
    </row>
    <row r="342" spans="1:4" x14ac:dyDescent="0.2">
      <c r="A342" s="97">
        <v>40817</v>
      </c>
      <c r="B342" t="s">
        <v>9373</v>
      </c>
      <c r="C342" s="97" t="s">
        <v>5219</v>
      </c>
      <c r="D342">
        <v>21255.03</v>
      </c>
    </row>
    <row r="343" spans="1:4" x14ac:dyDescent="0.2">
      <c r="A343" s="97">
        <v>13348</v>
      </c>
      <c r="B343" t="s">
        <v>9374</v>
      </c>
      <c r="C343" s="97" t="s">
        <v>79</v>
      </c>
    </row>
    <row r="344" spans="1:4" x14ac:dyDescent="0.2">
      <c r="A344" s="97">
        <v>39212</v>
      </c>
      <c r="B344" t="s">
        <v>9375</v>
      </c>
      <c r="C344" s="97" t="s">
        <v>79</v>
      </c>
    </row>
    <row r="345" spans="1:4" x14ac:dyDescent="0.2">
      <c r="A345" s="97">
        <v>39211</v>
      </c>
      <c r="B345" t="s">
        <v>9376</v>
      </c>
      <c r="C345" s="97" t="s">
        <v>79</v>
      </c>
    </row>
    <row r="346" spans="1:4" x14ac:dyDescent="0.2">
      <c r="A346" s="97">
        <v>39210</v>
      </c>
      <c r="B346" t="s">
        <v>9377</v>
      </c>
      <c r="C346" s="97" t="s">
        <v>79</v>
      </c>
    </row>
    <row r="347" spans="1:4" x14ac:dyDescent="0.2">
      <c r="A347" s="97">
        <v>39208</v>
      </c>
      <c r="B347" t="s">
        <v>9378</v>
      </c>
      <c r="C347" s="97" t="s">
        <v>79</v>
      </c>
    </row>
    <row r="348" spans="1:4" x14ac:dyDescent="0.2">
      <c r="A348" s="97">
        <v>39214</v>
      </c>
      <c r="B348" t="s">
        <v>9379</v>
      </c>
      <c r="C348" s="97" t="s">
        <v>79</v>
      </c>
    </row>
    <row r="349" spans="1:4" x14ac:dyDescent="0.2">
      <c r="A349" s="97">
        <v>39213</v>
      </c>
      <c r="B349" t="s">
        <v>9380</v>
      </c>
      <c r="C349" s="97" t="s">
        <v>79</v>
      </c>
    </row>
    <row r="350" spans="1:4" x14ac:dyDescent="0.2">
      <c r="A350" s="97">
        <v>39215</v>
      </c>
      <c r="B350" t="s">
        <v>9381</v>
      </c>
      <c r="C350" s="97" t="s">
        <v>79</v>
      </c>
    </row>
    <row r="351" spans="1:4" x14ac:dyDescent="0.2">
      <c r="A351" s="97">
        <v>39209</v>
      </c>
      <c r="B351" t="s">
        <v>9382</v>
      </c>
      <c r="C351" s="97" t="s">
        <v>79</v>
      </c>
    </row>
    <row r="352" spans="1:4" x14ac:dyDescent="0.2">
      <c r="A352" s="97">
        <v>39207</v>
      </c>
      <c r="B352" t="s">
        <v>9383</v>
      </c>
      <c r="C352" s="97" t="s">
        <v>79</v>
      </c>
    </row>
    <row r="353" spans="1:4" x14ac:dyDescent="0.2">
      <c r="A353" s="97">
        <v>39216</v>
      </c>
      <c r="B353" t="s">
        <v>9384</v>
      </c>
      <c r="C353" s="97" t="s">
        <v>79</v>
      </c>
    </row>
    <row r="354" spans="1:4" x14ac:dyDescent="0.2">
      <c r="A354" s="97">
        <v>11267</v>
      </c>
      <c r="B354" t="s">
        <v>9385</v>
      </c>
      <c r="C354" s="97" t="s">
        <v>79</v>
      </c>
    </row>
    <row r="355" spans="1:4" x14ac:dyDescent="0.2">
      <c r="A355" s="97">
        <v>379</v>
      </c>
      <c r="B355" t="s">
        <v>9386</v>
      </c>
      <c r="C355" s="97" t="s">
        <v>79</v>
      </c>
    </row>
    <row r="356" spans="1:4" x14ac:dyDescent="0.2">
      <c r="A356" s="97">
        <v>510</v>
      </c>
      <c r="B356" t="s">
        <v>9387</v>
      </c>
      <c r="C356" s="97" t="s">
        <v>83</v>
      </c>
    </row>
    <row r="357" spans="1:4" x14ac:dyDescent="0.2">
      <c r="A357" s="97">
        <v>516</v>
      </c>
      <c r="B357" t="s">
        <v>9388</v>
      </c>
      <c r="C357" s="97" t="s">
        <v>83</v>
      </c>
    </row>
    <row r="358" spans="1:4" x14ac:dyDescent="0.2">
      <c r="A358" s="97">
        <v>509</v>
      </c>
      <c r="B358" t="s">
        <v>9389</v>
      </c>
      <c r="C358" s="97" t="s">
        <v>83</v>
      </c>
    </row>
    <row r="359" spans="1:4" x14ac:dyDescent="0.2">
      <c r="A359" s="97">
        <v>40331</v>
      </c>
      <c r="B359" t="s">
        <v>9390</v>
      </c>
      <c r="C359" s="97" t="s">
        <v>506</v>
      </c>
      <c r="D359">
        <v>10.43</v>
      </c>
    </row>
    <row r="360" spans="1:4" x14ac:dyDescent="0.2">
      <c r="A360" s="97">
        <v>40930</v>
      </c>
      <c r="B360" t="s">
        <v>9391</v>
      </c>
      <c r="C360" s="97" t="s">
        <v>5219</v>
      </c>
      <c r="D360">
        <v>1830.77</v>
      </c>
    </row>
    <row r="361" spans="1:4" x14ac:dyDescent="0.2">
      <c r="A361" s="97">
        <v>377</v>
      </c>
      <c r="B361" t="s">
        <v>9392</v>
      </c>
      <c r="C361" s="97" t="s">
        <v>79</v>
      </c>
      <c r="D361">
        <v>40.79</v>
      </c>
    </row>
    <row r="362" spans="1:4" x14ac:dyDescent="0.2">
      <c r="A362" s="97">
        <v>11761</v>
      </c>
      <c r="B362" t="s">
        <v>9393</v>
      </c>
      <c r="C362" s="97" t="s">
        <v>79</v>
      </c>
      <c r="D362">
        <v>86.8</v>
      </c>
    </row>
    <row r="363" spans="1:4" x14ac:dyDescent="0.2">
      <c r="A363" s="97">
        <v>7588</v>
      </c>
      <c r="B363" t="s">
        <v>9394</v>
      </c>
      <c r="C363" s="97" t="s">
        <v>79</v>
      </c>
      <c r="D363">
        <v>50.95</v>
      </c>
    </row>
    <row r="364" spans="1:4" x14ac:dyDescent="0.2">
      <c r="A364" s="97">
        <v>34551</v>
      </c>
      <c r="B364" t="s">
        <v>9395</v>
      </c>
      <c r="C364" s="97" t="s">
        <v>506</v>
      </c>
      <c r="D364">
        <v>11.68</v>
      </c>
    </row>
    <row r="365" spans="1:4" x14ac:dyDescent="0.2">
      <c r="A365" s="97">
        <v>41078</v>
      </c>
      <c r="B365" t="s">
        <v>9396</v>
      </c>
      <c r="C365" s="97" t="s">
        <v>5219</v>
      </c>
      <c r="D365">
        <v>2051.69</v>
      </c>
    </row>
    <row r="366" spans="1:4" x14ac:dyDescent="0.2">
      <c r="A366" s="97">
        <v>246</v>
      </c>
      <c r="B366" t="s">
        <v>9397</v>
      </c>
      <c r="C366" s="97" t="s">
        <v>506</v>
      </c>
      <c r="D366">
        <v>16.18</v>
      </c>
    </row>
    <row r="367" spans="1:4" x14ac:dyDescent="0.2">
      <c r="A367" s="97">
        <v>40927</v>
      </c>
      <c r="B367" t="s">
        <v>9398</v>
      </c>
      <c r="C367" s="97" t="s">
        <v>5219</v>
      </c>
      <c r="D367">
        <v>2838.42</v>
      </c>
    </row>
    <row r="368" spans="1:4" x14ac:dyDescent="0.2">
      <c r="A368" s="97">
        <v>2350</v>
      </c>
      <c r="B368" t="s">
        <v>9399</v>
      </c>
      <c r="C368" s="97" t="s">
        <v>506</v>
      </c>
      <c r="D368">
        <v>14.26</v>
      </c>
    </row>
    <row r="369" spans="1:4" x14ac:dyDescent="0.2">
      <c r="A369" s="97">
        <v>40812</v>
      </c>
      <c r="B369" t="s">
        <v>9400</v>
      </c>
      <c r="C369" s="97" t="s">
        <v>5219</v>
      </c>
      <c r="D369">
        <v>2501.65</v>
      </c>
    </row>
    <row r="370" spans="1:4" x14ac:dyDescent="0.2">
      <c r="A370" s="97">
        <v>245</v>
      </c>
      <c r="B370" t="s">
        <v>9401</v>
      </c>
      <c r="C370" s="97" t="s">
        <v>506</v>
      </c>
      <c r="D370">
        <v>23.1</v>
      </c>
    </row>
    <row r="371" spans="1:4" x14ac:dyDescent="0.2">
      <c r="A371" s="97">
        <v>41090</v>
      </c>
      <c r="B371" t="s">
        <v>9402</v>
      </c>
      <c r="C371" s="97" t="s">
        <v>5219</v>
      </c>
      <c r="D371">
        <v>4052.07</v>
      </c>
    </row>
    <row r="372" spans="1:4" x14ac:dyDescent="0.2">
      <c r="A372" s="97">
        <v>251</v>
      </c>
      <c r="B372" t="s">
        <v>9403</v>
      </c>
      <c r="C372" s="97" t="s">
        <v>506</v>
      </c>
      <c r="D372">
        <v>16.18</v>
      </c>
    </row>
    <row r="373" spans="1:4" x14ac:dyDescent="0.2">
      <c r="A373" s="97">
        <v>40975</v>
      </c>
      <c r="B373" t="s">
        <v>9404</v>
      </c>
      <c r="C373" s="97" t="s">
        <v>5219</v>
      </c>
      <c r="D373">
        <v>2838.42</v>
      </c>
    </row>
    <row r="374" spans="1:4" x14ac:dyDescent="0.2">
      <c r="A374" s="97">
        <v>6127</v>
      </c>
      <c r="B374" t="s">
        <v>9405</v>
      </c>
      <c r="C374" s="97" t="s">
        <v>506</v>
      </c>
      <c r="D374">
        <v>16.18</v>
      </c>
    </row>
    <row r="375" spans="1:4" x14ac:dyDescent="0.2">
      <c r="A375" s="97">
        <v>41072</v>
      </c>
      <c r="B375" t="s">
        <v>9406</v>
      </c>
      <c r="C375" s="97" t="s">
        <v>5219</v>
      </c>
      <c r="D375">
        <v>2838.42</v>
      </c>
    </row>
    <row r="376" spans="1:4" x14ac:dyDescent="0.2">
      <c r="A376" s="97">
        <v>6121</v>
      </c>
      <c r="B376" t="s">
        <v>9407</v>
      </c>
      <c r="C376" s="97" t="s">
        <v>506</v>
      </c>
      <c r="D376">
        <v>13.46</v>
      </c>
    </row>
    <row r="377" spans="1:4" x14ac:dyDescent="0.2">
      <c r="A377" s="97">
        <v>41071</v>
      </c>
      <c r="B377" t="s">
        <v>9408</v>
      </c>
      <c r="C377" s="97" t="s">
        <v>5219</v>
      </c>
      <c r="D377">
        <v>2362.6999999999998</v>
      </c>
    </row>
    <row r="378" spans="1:4" x14ac:dyDescent="0.2">
      <c r="A378" s="97">
        <v>244</v>
      </c>
      <c r="B378" t="s">
        <v>9409</v>
      </c>
      <c r="C378" s="97" t="s">
        <v>506</v>
      </c>
      <c r="D378">
        <v>7.41</v>
      </c>
    </row>
    <row r="379" spans="1:4" x14ac:dyDescent="0.2">
      <c r="A379" s="97">
        <v>41093</v>
      </c>
      <c r="B379" t="s">
        <v>9410</v>
      </c>
      <c r="C379" s="97" t="s">
        <v>5219</v>
      </c>
      <c r="D379">
        <v>1302.01</v>
      </c>
    </row>
    <row r="380" spans="1:4" x14ac:dyDescent="0.2">
      <c r="A380" s="97">
        <v>532</v>
      </c>
      <c r="B380" t="s">
        <v>9411</v>
      </c>
      <c r="C380" s="97" t="s">
        <v>506</v>
      </c>
      <c r="D380">
        <v>22.46</v>
      </c>
    </row>
    <row r="381" spans="1:4" x14ac:dyDescent="0.2">
      <c r="A381" s="97">
        <v>40931</v>
      </c>
      <c r="B381" t="s">
        <v>9412</v>
      </c>
      <c r="C381" s="97" t="s">
        <v>5219</v>
      </c>
      <c r="D381">
        <v>3939.83</v>
      </c>
    </row>
    <row r="382" spans="1:4" x14ac:dyDescent="0.2">
      <c r="A382" s="97">
        <v>36150</v>
      </c>
      <c r="B382" t="s">
        <v>9413</v>
      </c>
      <c r="C382" s="97" t="s">
        <v>79</v>
      </c>
      <c r="D382">
        <v>50.63</v>
      </c>
    </row>
    <row r="383" spans="1:4" x14ac:dyDescent="0.2">
      <c r="A383" s="97">
        <v>4760</v>
      </c>
      <c r="B383" t="s">
        <v>9414</v>
      </c>
      <c r="C383" s="97" t="s">
        <v>506</v>
      </c>
      <c r="D383">
        <v>18.23</v>
      </c>
    </row>
    <row r="384" spans="1:4" x14ac:dyDescent="0.2">
      <c r="A384" s="97">
        <v>41069</v>
      </c>
      <c r="B384" t="s">
        <v>9415</v>
      </c>
      <c r="C384" s="97" t="s">
        <v>5219</v>
      </c>
      <c r="D384">
        <v>3195.82</v>
      </c>
    </row>
    <row r="385" spans="1:4" x14ac:dyDescent="0.2">
      <c r="A385" s="97">
        <v>10422</v>
      </c>
      <c r="B385" t="s">
        <v>9416</v>
      </c>
      <c r="C385" s="97" t="s">
        <v>79</v>
      </c>
      <c r="D385">
        <v>418.66</v>
      </c>
    </row>
    <row r="386" spans="1:4" x14ac:dyDescent="0.2">
      <c r="A386" s="97">
        <v>44019</v>
      </c>
      <c r="B386" t="s">
        <v>9417</v>
      </c>
      <c r="C386" s="97" t="s">
        <v>79</v>
      </c>
      <c r="D386">
        <v>579.53</v>
      </c>
    </row>
    <row r="387" spans="1:4" x14ac:dyDescent="0.2">
      <c r="A387" s="97">
        <v>36520</v>
      </c>
      <c r="B387" t="s">
        <v>9418</v>
      </c>
      <c r="C387" s="97" t="s">
        <v>79</v>
      </c>
      <c r="D387">
        <v>704.65</v>
      </c>
    </row>
    <row r="388" spans="1:4" x14ac:dyDescent="0.2">
      <c r="A388" s="97">
        <v>42319</v>
      </c>
      <c r="B388" t="s">
        <v>9419</v>
      </c>
      <c r="C388" s="97" t="s">
        <v>79</v>
      </c>
      <c r="D388">
        <v>631.4</v>
      </c>
    </row>
    <row r="389" spans="1:4" x14ac:dyDescent="0.2">
      <c r="A389" s="97">
        <v>10420</v>
      </c>
      <c r="B389" t="s">
        <v>9420</v>
      </c>
      <c r="C389" s="97" t="s">
        <v>79</v>
      </c>
      <c r="D389">
        <v>223.98</v>
      </c>
    </row>
    <row r="390" spans="1:4" x14ac:dyDescent="0.2">
      <c r="A390" s="97">
        <v>10421</v>
      </c>
      <c r="B390" t="s">
        <v>9421</v>
      </c>
      <c r="C390" s="97" t="s">
        <v>79</v>
      </c>
      <c r="D390">
        <v>246.13</v>
      </c>
    </row>
    <row r="391" spans="1:4" x14ac:dyDescent="0.2">
      <c r="A391" s="97">
        <v>11786</v>
      </c>
      <c r="B391" t="s">
        <v>9422</v>
      </c>
      <c r="C391" s="97" t="s">
        <v>79</v>
      </c>
      <c r="D391">
        <v>496.28</v>
      </c>
    </row>
    <row r="392" spans="1:4" x14ac:dyDescent="0.2">
      <c r="A392" s="97">
        <v>4815</v>
      </c>
      <c r="B392" t="s">
        <v>9423</v>
      </c>
      <c r="C392" s="97" t="s">
        <v>79</v>
      </c>
      <c r="D392">
        <v>7.16</v>
      </c>
    </row>
    <row r="393" spans="1:4" x14ac:dyDescent="0.2">
      <c r="A393" s="97">
        <v>541</v>
      </c>
      <c r="B393" t="s">
        <v>9424</v>
      </c>
      <c r="C393" s="97" t="s">
        <v>79</v>
      </c>
      <c r="D393">
        <v>175.89</v>
      </c>
    </row>
    <row r="394" spans="1:4" x14ac:dyDescent="0.2">
      <c r="A394" s="97">
        <v>542</v>
      </c>
      <c r="B394" t="s">
        <v>9425</v>
      </c>
      <c r="C394" s="97" t="s">
        <v>79</v>
      </c>
      <c r="D394">
        <v>220.48</v>
      </c>
    </row>
    <row r="395" spans="1:4" x14ac:dyDescent="0.2">
      <c r="A395" s="97">
        <v>540</v>
      </c>
      <c r="B395" t="s">
        <v>9426</v>
      </c>
      <c r="C395" s="97" t="s">
        <v>79</v>
      </c>
      <c r="D395">
        <v>496.85</v>
      </c>
    </row>
    <row r="396" spans="1:4" x14ac:dyDescent="0.2">
      <c r="A396" s="97">
        <v>38364</v>
      </c>
      <c r="B396" t="s">
        <v>9427</v>
      </c>
      <c r="C396" s="97" t="s">
        <v>79</v>
      </c>
    </row>
    <row r="397" spans="1:4" x14ac:dyDescent="0.2">
      <c r="A397" s="97">
        <v>11692</v>
      </c>
      <c r="B397" t="s">
        <v>9428</v>
      </c>
      <c r="C397" s="97" t="s">
        <v>12</v>
      </c>
    </row>
    <row r="398" spans="1:4" x14ac:dyDescent="0.2">
      <c r="A398" s="97">
        <v>1746</v>
      </c>
      <c r="B398" t="s">
        <v>9429</v>
      </c>
      <c r="C398" s="97" t="s">
        <v>79</v>
      </c>
      <c r="D398">
        <v>266.85000000000002</v>
      </c>
    </row>
    <row r="399" spans="1:4" x14ac:dyDescent="0.2">
      <c r="A399" s="97">
        <v>1748</v>
      </c>
      <c r="B399" t="s">
        <v>9430</v>
      </c>
      <c r="C399" s="97" t="s">
        <v>79</v>
      </c>
      <c r="D399">
        <v>354.84</v>
      </c>
    </row>
    <row r="400" spans="1:4" x14ac:dyDescent="0.2">
      <c r="A400" s="97">
        <v>1749</v>
      </c>
      <c r="B400" t="s">
        <v>9431</v>
      </c>
      <c r="C400" s="97" t="s">
        <v>79</v>
      </c>
      <c r="D400">
        <v>514.11</v>
      </c>
    </row>
    <row r="401" spans="1:4" x14ac:dyDescent="0.2">
      <c r="A401" s="97">
        <v>37412</v>
      </c>
      <c r="B401" t="s">
        <v>9432</v>
      </c>
      <c r="C401" s="97" t="s">
        <v>79</v>
      </c>
      <c r="D401">
        <v>260.83999999999997</v>
      </c>
    </row>
    <row r="402" spans="1:4" x14ac:dyDescent="0.2">
      <c r="A402" s="97">
        <v>1745</v>
      </c>
      <c r="B402" t="s">
        <v>9433</v>
      </c>
      <c r="C402" s="97" t="s">
        <v>79</v>
      </c>
      <c r="D402">
        <v>310.18</v>
      </c>
    </row>
    <row r="403" spans="1:4" x14ac:dyDescent="0.2">
      <c r="A403" s="97">
        <v>1750</v>
      </c>
      <c r="B403" t="s">
        <v>9434</v>
      </c>
      <c r="C403" s="97" t="s">
        <v>79</v>
      </c>
      <c r="D403">
        <v>724.84</v>
      </c>
    </row>
    <row r="404" spans="1:4" x14ac:dyDescent="0.2">
      <c r="A404" s="97">
        <v>11687</v>
      </c>
      <c r="B404" t="s">
        <v>9435</v>
      </c>
      <c r="C404" s="97" t="s">
        <v>74</v>
      </c>
      <c r="D404">
        <v>1154.9000000000001</v>
      </c>
    </row>
    <row r="405" spans="1:4" x14ac:dyDescent="0.2">
      <c r="A405" s="97">
        <v>11689</v>
      </c>
      <c r="B405" t="s">
        <v>9436</v>
      </c>
      <c r="C405" s="97" t="s">
        <v>74</v>
      </c>
      <c r="D405">
        <v>1447.02</v>
      </c>
    </row>
    <row r="406" spans="1:4" x14ac:dyDescent="0.2">
      <c r="A406" s="97">
        <v>11693</v>
      </c>
      <c r="B406" t="s">
        <v>9437</v>
      </c>
      <c r="C406" s="97" t="s">
        <v>12</v>
      </c>
      <c r="D406">
        <v>195.02</v>
      </c>
    </row>
    <row r="407" spans="1:4" x14ac:dyDescent="0.2">
      <c r="A407" s="97">
        <v>36215</v>
      </c>
      <c r="B407" t="s">
        <v>9438</v>
      </c>
      <c r="C407" s="97" t="s">
        <v>79</v>
      </c>
    </row>
    <row r="408" spans="1:4" x14ac:dyDescent="0.2">
      <c r="A408" s="97">
        <v>42439</v>
      </c>
      <c r="B408" t="s">
        <v>9439</v>
      </c>
      <c r="C408" s="97" t="s">
        <v>79</v>
      </c>
    </row>
    <row r="409" spans="1:4" x14ac:dyDescent="0.2">
      <c r="A409" s="97">
        <v>38381</v>
      </c>
      <c r="B409" t="s">
        <v>9440</v>
      </c>
      <c r="C409" s="97" t="s">
        <v>79</v>
      </c>
      <c r="D409">
        <v>13.44</v>
      </c>
    </row>
    <row r="410" spans="1:4" x14ac:dyDescent="0.2">
      <c r="A410" s="97">
        <v>39621</v>
      </c>
      <c r="B410" t="s">
        <v>9441</v>
      </c>
      <c r="C410" s="97" t="s">
        <v>9442</v>
      </c>
      <c r="D410">
        <v>1176.57</v>
      </c>
    </row>
    <row r="411" spans="1:4" x14ac:dyDescent="0.2">
      <c r="A411" s="97">
        <v>39624</v>
      </c>
      <c r="B411" t="s">
        <v>9443</v>
      </c>
      <c r="C411" s="97" t="s">
        <v>9442</v>
      </c>
      <c r="D411">
        <v>1297.8900000000001</v>
      </c>
    </row>
    <row r="412" spans="1:4" x14ac:dyDescent="0.2">
      <c r="A412" s="97">
        <v>39615</v>
      </c>
      <c r="B412" t="s">
        <v>9444</v>
      </c>
      <c r="C412" s="97" t="s">
        <v>79</v>
      </c>
      <c r="D412">
        <v>524.47</v>
      </c>
    </row>
    <row r="413" spans="1:4" x14ac:dyDescent="0.2">
      <c r="A413" s="97">
        <v>39620</v>
      </c>
      <c r="B413" t="s">
        <v>9445</v>
      </c>
      <c r="C413" s="97" t="s">
        <v>79</v>
      </c>
      <c r="D413">
        <v>801</v>
      </c>
    </row>
    <row r="414" spans="1:4" x14ac:dyDescent="0.2">
      <c r="A414" s="97">
        <v>39623</v>
      </c>
      <c r="B414" t="s">
        <v>9446</v>
      </c>
      <c r="C414" s="97" t="s">
        <v>79</v>
      </c>
      <c r="D414">
        <v>857.94</v>
      </c>
    </row>
    <row r="415" spans="1:4" x14ac:dyDescent="0.2">
      <c r="A415" s="97">
        <v>546</v>
      </c>
      <c r="B415" t="s">
        <v>9447</v>
      </c>
      <c r="C415" s="97" t="s">
        <v>83</v>
      </c>
      <c r="D415">
        <v>10.02</v>
      </c>
    </row>
    <row r="416" spans="1:4" x14ac:dyDescent="0.2">
      <c r="A416" s="97">
        <v>566</v>
      </c>
      <c r="B416" t="s">
        <v>9448</v>
      </c>
      <c r="C416" s="97" t="s">
        <v>74</v>
      </c>
      <c r="D416">
        <v>4.75</v>
      </c>
    </row>
    <row r="417" spans="1:4" x14ac:dyDescent="0.2">
      <c r="A417" s="97">
        <v>565</v>
      </c>
      <c r="B417" t="s">
        <v>9449</v>
      </c>
      <c r="C417" s="97" t="s">
        <v>74</v>
      </c>
      <c r="D417">
        <v>17.329999999999998</v>
      </c>
    </row>
    <row r="418" spans="1:4" x14ac:dyDescent="0.2">
      <c r="A418" s="97">
        <v>555</v>
      </c>
      <c r="B418" t="s">
        <v>9450</v>
      </c>
      <c r="C418" s="97" t="s">
        <v>74</v>
      </c>
      <c r="D418">
        <v>12.28</v>
      </c>
    </row>
    <row r="419" spans="1:4" x14ac:dyDescent="0.2">
      <c r="A419" s="97">
        <v>557</v>
      </c>
      <c r="B419" t="s">
        <v>9451</v>
      </c>
      <c r="C419" s="97" t="s">
        <v>74</v>
      </c>
      <c r="D419">
        <v>38.549999999999997</v>
      </c>
    </row>
    <row r="420" spans="1:4" x14ac:dyDescent="0.2">
      <c r="A420" s="97">
        <v>552</v>
      </c>
      <c r="B420" t="s">
        <v>9452</v>
      </c>
      <c r="C420" s="97" t="s">
        <v>74</v>
      </c>
      <c r="D420">
        <v>19.13</v>
      </c>
    </row>
    <row r="421" spans="1:4" x14ac:dyDescent="0.2">
      <c r="A421" s="97">
        <v>563</v>
      </c>
      <c r="B421" t="s">
        <v>9453</v>
      </c>
      <c r="C421" s="97" t="s">
        <v>74</v>
      </c>
      <c r="D421">
        <v>28.74</v>
      </c>
    </row>
    <row r="422" spans="1:4" x14ac:dyDescent="0.2">
      <c r="A422" s="97">
        <v>549</v>
      </c>
      <c r="B422" t="s">
        <v>9454</v>
      </c>
      <c r="C422" s="97" t="s">
        <v>74</v>
      </c>
      <c r="D422">
        <v>51.73</v>
      </c>
    </row>
    <row r="423" spans="1:4" x14ac:dyDescent="0.2">
      <c r="A423" s="97">
        <v>551</v>
      </c>
      <c r="B423" t="s">
        <v>9455</v>
      </c>
      <c r="C423" s="97" t="s">
        <v>74</v>
      </c>
      <c r="D423">
        <v>102.43</v>
      </c>
    </row>
    <row r="424" spans="1:4" x14ac:dyDescent="0.2">
      <c r="A424" s="97">
        <v>559</v>
      </c>
      <c r="B424" t="s">
        <v>9456</v>
      </c>
      <c r="C424" s="97" t="s">
        <v>74</v>
      </c>
      <c r="D424">
        <v>25.6</v>
      </c>
    </row>
    <row r="425" spans="1:4" x14ac:dyDescent="0.2">
      <c r="A425" s="97">
        <v>560</v>
      </c>
      <c r="B425" t="s">
        <v>9457</v>
      </c>
      <c r="C425" s="97" t="s">
        <v>74</v>
      </c>
      <c r="D425">
        <v>32.03</v>
      </c>
    </row>
    <row r="426" spans="1:4" x14ac:dyDescent="0.2">
      <c r="A426" s="97">
        <v>547</v>
      </c>
      <c r="B426" t="s">
        <v>9458</v>
      </c>
      <c r="C426" s="97" t="s">
        <v>74</v>
      </c>
      <c r="D426">
        <v>38.36</v>
      </c>
    </row>
    <row r="427" spans="1:4" x14ac:dyDescent="0.2">
      <c r="A427" s="97">
        <v>36207</v>
      </c>
      <c r="B427" t="s">
        <v>9459</v>
      </c>
      <c r="C427" s="97" t="s">
        <v>79</v>
      </c>
    </row>
    <row r="428" spans="1:4" x14ac:dyDescent="0.2">
      <c r="A428" s="97">
        <v>36209</v>
      </c>
      <c r="B428" t="s">
        <v>9460</v>
      </c>
      <c r="C428" s="97" t="s">
        <v>79</v>
      </c>
    </row>
    <row r="429" spans="1:4" x14ac:dyDescent="0.2">
      <c r="A429" s="97">
        <v>36210</v>
      </c>
      <c r="B429" t="s">
        <v>9461</v>
      </c>
      <c r="C429" s="97" t="s">
        <v>79</v>
      </c>
    </row>
    <row r="430" spans="1:4" x14ac:dyDescent="0.2">
      <c r="A430" s="97">
        <v>36204</v>
      </c>
      <c r="B430" t="s">
        <v>9462</v>
      </c>
      <c r="C430" s="97" t="s">
        <v>79</v>
      </c>
    </row>
    <row r="431" spans="1:4" x14ac:dyDescent="0.2">
      <c r="A431" s="97">
        <v>36205</v>
      </c>
      <c r="B431" t="s">
        <v>9463</v>
      </c>
      <c r="C431" s="97" t="s">
        <v>79</v>
      </c>
    </row>
    <row r="432" spans="1:4" x14ac:dyDescent="0.2">
      <c r="A432" s="97">
        <v>36081</v>
      </c>
      <c r="B432" t="s">
        <v>9464</v>
      </c>
      <c r="C432" s="97" t="s">
        <v>79</v>
      </c>
    </row>
    <row r="433" spans="1:4" x14ac:dyDescent="0.2">
      <c r="A433" s="97">
        <v>36206</v>
      </c>
      <c r="B433" t="s">
        <v>9465</v>
      </c>
      <c r="C433" s="97" t="s">
        <v>79</v>
      </c>
    </row>
    <row r="434" spans="1:4" x14ac:dyDescent="0.2">
      <c r="A434" s="97">
        <v>36218</v>
      </c>
      <c r="B434" t="s">
        <v>9466</v>
      </c>
      <c r="C434" s="97" t="s">
        <v>79</v>
      </c>
    </row>
    <row r="435" spans="1:4" x14ac:dyDescent="0.2">
      <c r="A435" s="97">
        <v>36220</v>
      </c>
      <c r="B435" t="s">
        <v>9467</v>
      </c>
      <c r="C435" s="97" t="s">
        <v>79</v>
      </c>
    </row>
    <row r="436" spans="1:4" x14ac:dyDescent="0.2">
      <c r="A436" s="97">
        <v>36080</v>
      </c>
      <c r="B436" t="s">
        <v>9468</v>
      </c>
      <c r="C436" s="97" t="s">
        <v>79</v>
      </c>
    </row>
    <row r="437" spans="1:4" x14ac:dyDescent="0.2">
      <c r="A437" s="97">
        <v>36223</v>
      </c>
      <c r="B437" t="s">
        <v>9469</v>
      </c>
      <c r="C437" s="97" t="s">
        <v>79</v>
      </c>
    </row>
    <row r="438" spans="1:4" x14ac:dyDescent="0.2">
      <c r="A438" s="97">
        <v>38127</v>
      </c>
      <c r="B438" t="s">
        <v>9470</v>
      </c>
      <c r="C438" s="97" t="s">
        <v>79</v>
      </c>
      <c r="D438">
        <v>512.17999999999995</v>
      </c>
    </row>
    <row r="439" spans="1:4" x14ac:dyDescent="0.2">
      <c r="A439" s="97">
        <v>38060</v>
      </c>
      <c r="B439" t="s">
        <v>9471</v>
      </c>
      <c r="C439" s="97" t="s">
        <v>79</v>
      </c>
      <c r="D439">
        <v>51.65</v>
      </c>
    </row>
    <row r="440" spans="1:4" x14ac:dyDescent="0.2">
      <c r="A440" s="97">
        <v>10956</v>
      </c>
      <c r="B440" t="s">
        <v>9472</v>
      </c>
      <c r="C440" s="97" t="s">
        <v>79</v>
      </c>
      <c r="D440">
        <v>56.64</v>
      </c>
    </row>
    <row r="441" spans="1:4" x14ac:dyDescent="0.2">
      <c r="A441" s="97">
        <v>39380</v>
      </c>
      <c r="B441" t="s">
        <v>9473</v>
      </c>
      <c r="C441" s="97" t="s">
        <v>79</v>
      </c>
    </row>
    <row r="442" spans="1:4" x14ac:dyDescent="0.2">
      <c r="A442" s="97">
        <v>44172</v>
      </c>
      <c r="B442" t="s">
        <v>9474</v>
      </c>
      <c r="C442" s="97" t="s">
        <v>79</v>
      </c>
    </row>
    <row r="443" spans="1:4" x14ac:dyDescent="0.2">
      <c r="A443" s="97">
        <v>37597</v>
      </c>
      <c r="B443" t="s">
        <v>9475</v>
      </c>
      <c r="C443" s="97" t="s">
        <v>79</v>
      </c>
    </row>
    <row r="444" spans="1:4" x14ac:dyDescent="0.2">
      <c r="A444" s="97">
        <v>183</v>
      </c>
      <c r="B444" t="s">
        <v>9476</v>
      </c>
      <c r="C444" s="97" t="s">
        <v>9477</v>
      </c>
      <c r="D444">
        <v>258.5</v>
      </c>
    </row>
    <row r="445" spans="1:4" x14ac:dyDescent="0.2">
      <c r="A445" s="97">
        <v>184</v>
      </c>
      <c r="B445" t="s">
        <v>9478</v>
      </c>
      <c r="C445" s="97" t="s">
        <v>9477</v>
      </c>
      <c r="D445">
        <v>160.1</v>
      </c>
    </row>
    <row r="446" spans="1:4" x14ac:dyDescent="0.2">
      <c r="A446" s="97">
        <v>181</v>
      </c>
      <c r="B446" t="s">
        <v>9479</v>
      </c>
      <c r="C446" s="97" t="s">
        <v>9477</v>
      </c>
      <c r="D446">
        <v>345.22</v>
      </c>
    </row>
    <row r="447" spans="1:4" x14ac:dyDescent="0.2">
      <c r="A447" s="97">
        <v>20001</v>
      </c>
      <c r="B447" t="s">
        <v>9480</v>
      </c>
      <c r="C447" s="97" t="s">
        <v>9477</v>
      </c>
      <c r="D447">
        <v>200.12</v>
      </c>
    </row>
    <row r="448" spans="1:4" x14ac:dyDescent="0.2">
      <c r="A448" s="97">
        <v>39837</v>
      </c>
      <c r="B448" t="s">
        <v>9481</v>
      </c>
      <c r="C448" s="97" t="s">
        <v>9477</v>
      </c>
    </row>
    <row r="449" spans="1:4" x14ac:dyDescent="0.2">
      <c r="A449" s="97">
        <v>43366</v>
      </c>
      <c r="B449" t="s">
        <v>9482</v>
      </c>
      <c r="C449" s="97" t="s">
        <v>83</v>
      </c>
    </row>
    <row r="450" spans="1:4" x14ac:dyDescent="0.2">
      <c r="A450" s="97">
        <v>10535</v>
      </c>
      <c r="B450" t="s">
        <v>9483</v>
      </c>
      <c r="C450" s="97" t="s">
        <v>79</v>
      </c>
      <c r="D450">
        <v>5800</v>
      </c>
    </row>
    <row r="451" spans="1:4" x14ac:dyDescent="0.2">
      <c r="A451" s="97">
        <v>10537</v>
      </c>
      <c r="B451" t="s">
        <v>9484</v>
      </c>
      <c r="C451" s="97" t="s">
        <v>79</v>
      </c>
      <c r="D451">
        <v>7909.62</v>
      </c>
    </row>
    <row r="452" spans="1:4" x14ac:dyDescent="0.2">
      <c r="A452" s="97">
        <v>13891</v>
      </c>
      <c r="B452" t="s">
        <v>9485</v>
      </c>
      <c r="C452" s="97" t="s">
        <v>79</v>
      </c>
      <c r="D452">
        <v>7254.91</v>
      </c>
    </row>
    <row r="453" spans="1:4" x14ac:dyDescent="0.2">
      <c r="A453" s="97">
        <v>44492</v>
      </c>
      <c r="B453" t="s">
        <v>9486</v>
      </c>
      <c r="C453" s="97" t="s">
        <v>79</v>
      </c>
      <c r="D453">
        <v>31555.93</v>
      </c>
    </row>
    <row r="454" spans="1:4" x14ac:dyDescent="0.2">
      <c r="A454" s="97">
        <v>36396</v>
      </c>
      <c r="B454" t="s">
        <v>9487</v>
      </c>
      <c r="C454" s="97" t="s">
        <v>79</v>
      </c>
      <c r="D454">
        <v>6635.59</v>
      </c>
    </row>
    <row r="455" spans="1:4" x14ac:dyDescent="0.2">
      <c r="A455" s="97">
        <v>36397</v>
      </c>
      <c r="B455" t="s">
        <v>9488</v>
      </c>
      <c r="C455" s="97" t="s">
        <v>79</v>
      </c>
      <c r="D455">
        <v>23593.22</v>
      </c>
    </row>
    <row r="456" spans="1:4" x14ac:dyDescent="0.2">
      <c r="A456" s="97">
        <v>36398</v>
      </c>
      <c r="B456" t="s">
        <v>9489</v>
      </c>
      <c r="C456" s="97" t="s">
        <v>79</v>
      </c>
      <c r="D456">
        <v>28675.59</v>
      </c>
    </row>
    <row r="457" spans="1:4" x14ac:dyDescent="0.2">
      <c r="A457" s="97">
        <v>647</v>
      </c>
      <c r="B457" t="s">
        <v>9490</v>
      </c>
      <c r="C457" s="97" t="s">
        <v>506</v>
      </c>
      <c r="D457">
        <v>14.68</v>
      </c>
    </row>
    <row r="458" spans="1:4" x14ac:dyDescent="0.2">
      <c r="A458" s="97">
        <v>40920</v>
      </c>
      <c r="B458" t="s">
        <v>9491</v>
      </c>
      <c r="C458" s="97" t="s">
        <v>5219</v>
      </c>
      <c r="D458">
        <v>2574.58</v>
      </c>
    </row>
    <row r="459" spans="1:4" x14ac:dyDescent="0.2">
      <c r="A459" s="97">
        <v>715</v>
      </c>
      <c r="B459" t="s">
        <v>9492</v>
      </c>
      <c r="C459" s="97" t="s">
        <v>79</v>
      </c>
    </row>
    <row r="460" spans="1:4" x14ac:dyDescent="0.2">
      <c r="A460" s="97">
        <v>716</v>
      </c>
      <c r="B460" t="s">
        <v>9493</v>
      </c>
      <c r="C460" s="97" t="s">
        <v>79</v>
      </c>
    </row>
    <row r="461" spans="1:4" x14ac:dyDescent="0.2">
      <c r="A461" s="97">
        <v>7270</v>
      </c>
      <c r="B461" t="s">
        <v>9494</v>
      </c>
      <c r="C461" s="97" t="s">
        <v>79</v>
      </c>
      <c r="D461">
        <v>1</v>
      </c>
    </row>
    <row r="462" spans="1:4" x14ac:dyDescent="0.2">
      <c r="A462" s="97">
        <v>44460</v>
      </c>
      <c r="B462" t="s">
        <v>9495</v>
      </c>
      <c r="C462" s="97" t="s">
        <v>79</v>
      </c>
      <c r="D462">
        <v>1.68</v>
      </c>
    </row>
    <row r="463" spans="1:4" x14ac:dyDescent="0.2">
      <c r="A463" s="97">
        <v>44461</v>
      </c>
      <c r="B463" t="s">
        <v>9496</v>
      </c>
      <c r="C463" s="97" t="s">
        <v>79</v>
      </c>
      <c r="D463">
        <v>2.29</v>
      </c>
    </row>
    <row r="464" spans="1:4" x14ac:dyDescent="0.2">
      <c r="A464" s="97">
        <v>7267</v>
      </c>
      <c r="B464" t="s">
        <v>9497</v>
      </c>
      <c r="C464" s="97" t="s">
        <v>79</v>
      </c>
      <c r="D464">
        <v>0.84</v>
      </c>
    </row>
    <row r="465" spans="1:4" x14ac:dyDescent="0.2">
      <c r="A465" s="97">
        <v>44458</v>
      </c>
      <c r="B465" t="s">
        <v>9498</v>
      </c>
      <c r="C465" s="97" t="s">
        <v>79</v>
      </c>
      <c r="D465">
        <v>1.02</v>
      </c>
    </row>
    <row r="466" spans="1:4" x14ac:dyDescent="0.2">
      <c r="A466" s="97">
        <v>44457</v>
      </c>
      <c r="B466" t="s">
        <v>9499</v>
      </c>
      <c r="C466" s="97" t="s">
        <v>79</v>
      </c>
      <c r="D466">
        <v>1.98</v>
      </c>
    </row>
    <row r="467" spans="1:4" x14ac:dyDescent="0.2">
      <c r="A467" s="97">
        <v>7271</v>
      </c>
      <c r="B467" t="s">
        <v>9500</v>
      </c>
      <c r="C467" s="97" t="s">
        <v>79</v>
      </c>
      <c r="D467">
        <v>1.07</v>
      </c>
    </row>
    <row r="468" spans="1:4" x14ac:dyDescent="0.2">
      <c r="A468" s="97">
        <v>7268</v>
      </c>
      <c r="B468" t="s">
        <v>9501</v>
      </c>
      <c r="C468" s="97" t="s">
        <v>79</v>
      </c>
      <c r="D468">
        <v>1.67</v>
      </c>
    </row>
    <row r="469" spans="1:4" x14ac:dyDescent="0.2">
      <c r="A469" s="97">
        <v>44459</v>
      </c>
      <c r="B469" t="s">
        <v>9502</v>
      </c>
      <c r="C469" s="97" t="s">
        <v>79</v>
      </c>
      <c r="D469">
        <v>1.08</v>
      </c>
    </row>
    <row r="470" spans="1:4" x14ac:dyDescent="0.2">
      <c r="A470" s="97">
        <v>44462</v>
      </c>
      <c r="B470" t="s">
        <v>9503</v>
      </c>
      <c r="C470" s="97" t="s">
        <v>79</v>
      </c>
      <c r="D470">
        <v>1.91</v>
      </c>
    </row>
    <row r="471" spans="1:4" x14ac:dyDescent="0.2">
      <c r="A471" s="97">
        <v>44463</v>
      </c>
      <c r="B471" t="s">
        <v>9504</v>
      </c>
      <c r="C471" s="97" t="s">
        <v>79</v>
      </c>
      <c r="D471">
        <v>2.46</v>
      </c>
    </row>
    <row r="472" spans="1:4" x14ac:dyDescent="0.2">
      <c r="A472" s="97">
        <v>44464</v>
      </c>
      <c r="B472" t="s">
        <v>9505</v>
      </c>
      <c r="C472" s="97" t="s">
        <v>79</v>
      </c>
      <c r="D472">
        <v>2.54</v>
      </c>
    </row>
    <row r="473" spans="1:4" x14ac:dyDescent="0.2">
      <c r="A473" s="97">
        <v>44465</v>
      </c>
      <c r="B473" t="s">
        <v>9506</v>
      </c>
      <c r="C473" s="97" t="s">
        <v>79</v>
      </c>
      <c r="D473">
        <v>3.49</v>
      </c>
    </row>
    <row r="474" spans="1:4" x14ac:dyDescent="0.2">
      <c r="A474" s="97">
        <v>38783</v>
      </c>
      <c r="B474" t="s">
        <v>9507</v>
      </c>
      <c r="C474" s="97" t="s">
        <v>79</v>
      </c>
      <c r="D474">
        <v>1.22</v>
      </c>
    </row>
    <row r="475" spans="1:4" x14ac:dyDescent="0.2">
      <c r="A475" s="97">
        <v>44466</v>
      </c>
      <c r="B475" t="s">
        <v>9508</v>
      </c>
      <c r="C475" s="97" t="s">
        <v>79</v>
      </c>
      <c r="D475">
        <v>2.48</v>
      </c>
    </row>
    <row r="476" spans="1:4" x14ac:dyDescent="0.2">
      <c r="A476" s="97">
        <v>44467</v>
      </c>
      <c r="B476" t="s">
        <v>9509</v>
      </c>
      <c r="C476" s="97" t="s">
        <v>79</v>
      </c>
      <c r="D476">
        <v>2.99</v>
      </c>
    </row>
    <row r="477" spans="1:4" x14ac:dyDescent="0.2">
      <c r="A477" s="97">
        <v>44468</v>
      </c>
      <c r="B477" t="s">
        <v>9510</v>
      </c>
      <c r="C477" s="97" t="s">
        <v>79</v>
      </c>
      <c r="D477">
        <v>2.59</v>
      </c>
    </row>
    <row r="478" spans="1:4" x14ac:dyDescent="0.2">
      <c r="A478" s="97">
        <v>37593</v>
      </c>
      <c r="B478" t="s">
        <v>9511</v>
      </c>
      <c r="C478" s="97" t="s">
        <v>79</v>
      </c>
      <c r="D478">
        <v>3.34</v>
      </c>
    </row>
    <row r="479" spans="1:4" x14ac:dyDescent="0.2">
      <c r="A479" s="97">
        <v>37594</v>
      </c>
      <c r="B479" t="s">
        <v>9512</v>
      </c>
      <c r="C479" s="97" t="s">
        <v>79</v>
      </c>
      <c r="D479">
        <v>3.96</v>
      </c>
    </row>
    <row r="480" spans="1:4" x14ac:dyDescent="0.2">
      <c r="A480" s="97">
        <v>37592</v>
      </c>
      <c r="B480" t="s">
        <v>9513</v>
      </c>
      <c r="C480" s="97" t="s">
        <v>79</v>
      </c>
      <c r="D480">
        <v>2.64</v>
      </c>
    </row>
    <row r="481" spans="1:4" x14ac:dyDescent="0.2">
      <c r="A481" s="97">
        <v>41372</v>
      </c>
      <c r="B481" t="s">
        <v>9514</v>
      </c>
      <c r="C481" s="97" t="s">
        <v>12</v>
      </c>
    </row>
    <row r="482" spans="1:4" x14ac:dyDescent="0.2">
      <c r="A482" s="97">
        <v>41371</v>
      </c>
      <c r="B482" t="s">
        <v>9515</v>
      </c>
      <c r="C482" s="97" t="s">
        <v>12</v>
      </c>
    </row>
    <row r="483" spans="1:4" x14ac:dyDescent="0.2">
      <c r="A483" s="97">
        <v>34556</v>
      </c>
      <c r="B483" t="s">
        <v>9516</v>
      </c>
      <c r="C483" s="97" t="s">
        <v>79</v>
      </c>
      <c r="D483">
        <v>5.5</v>
      </c>
    </row>
    <row r="484" spans="1:4" x14ac:dyDescent="0.2">
      <c r="A484" s="97">
        <v>37873</v>
      </c>
      <c r="B484" t="s">
        <v>9517</v>
      </c>
      <c r="C484" s="97" t="s">
        <v>79</v>
      </c>
      <c r="D484">
        <v>5.6</v>
      </c>
    </row>
    <row r="485" spans="1:4" x14ac:dyDescent="0.2">
      <c r="A485" s="97">
        <v>34564</v>
      </c>
      <c r="B485" t="s">
        <v>9518</v>
      </c>
      <c r="C485" s="97" t="s">
        <v>79</v>
      </c>
      <c r="D485">
        <v>5.86</v>
      </c>
    </row>
    <row r="486" spans="1:4" x14ac:dyDescent="0.2">
      <c r="A486" s="97">
        <v>34565</v>
      </c>
      <c r="B486" t="s">
        <v>9519</v>
      </c>
      <c r="C486" s="97" t="s">
        <v>79</v>
      </c>
      <c r="D486">
        <v>6.2</v>
      </c>
    </row>
    <row r="487" spans="1:4" x14ac:dyDescent="0.2">
      <c r="A487" s="97">
        <v>38590</v>
      </c>
      <c r="B487" t="s">
        <v>9520</v>
      </c>
      <c r="C487" s="97" t="s">
        <v>79</v>
      </c>
      <c r="D487">
        <v>4.58</v>
      </c>
    </row>
    <row r="488" spans="1:4" x14ac:dyDescent="0.2">
      <c r="A488" s="97">
        <v>34566</v>
      </c>
      <c r="B488" t="s">
        <v>9521</v>
      </c>
      <c r="C488" s="97" t="s">
        <v>79</v>
      </c>
      <c r="D488">
        <v>4.8099999999999996</v>
      </c>
    </row>
    <row r="489" spans="1:4" x14ac:dyDescent="0.2">
      <c r="A489" s="97">
        <v>34567</v>
      </c>
      <c r="B489" t="s">
        <v>9522</v>
      </c>
      <c r="C489" s="97" t="s">
        <v>79</v>
      </c>
      <c r="D489">
        <v>5.0999999999999996</v>
      </c>
    </row>
    <row r="490" spans="1:4" x14ac:dyDescent="0.2">
      <c r="A490" s="97">
        <v>38591</v>
      </c>
      <c r="B490" t="s">
        <v>9523</v>
      </c>
      <c r="C490" s="97" t="s">
        <v>79</v>
      </c>
      <c r="D490">
        <v>4.63</v>
      </c>
    </row>
    <row r="491" spans="1:4" x14ac:dyDescent="0.2">
      <c r="A491" s="97">
        <v>34568</v>
      </c>
      <c r="B491" t="s">
        <v>9524</v>
      </c>
      <c r="C491" s="97" t="s">
        <v>79</v>
      </c>
      <c r="D491">
        <v>6.03</v>
      </c>
    </row>
    <row r="492" spans="1:4" x14ac:dyDescent="0.2">
      <c r="A492" s="97">
        <v>34569</v>
      </c>
      <c r="B492" t="s">
        <v>9525</v>
      </c>
      <c r="C492" s="97" t="s">
        <v>79</v>
      </c>
      <c r="D492">
        <v>6.2</v>
      </c>
    </row>
    <row r="493" spans="1:4" x14ac:dyDescent="0.2">
      <c r="A493" s="97">
        <v>34570</v>
      </c>
      <c r="B493" t="s">
        <v>9526</v>
      </c>
      <c r="C493" s="97" t="s">
        <v>79</v>
      </c>
      <c r="D493">
        <v>6.73</v>
      </c>
    </row>
    <row r="494" spans="1:4" x14ac:dyDescent="0.2">
      <c r="A494" s="97">
        <v>25070</v>
      </c>
      <c r="B494" t="s">
        <v>9527</v>
      </c>
      <c r="C494" s="97" t="s">
        <v>79</v>
      </c>
      <c r="D494">
        <v>5.07</v>
      </c>
    </row>
    <row r="495" spans="1:4" x14ac:dyDescent="0.2">
      <c r="A495" s="97">
        <v>34571</v>
      </c>
      <c r="B495" t="s">
        <v>9528</v>
      </c>
      <c r="C495" s="97" t="s">
        <v>79</v>
      </c>
      <c r="D495">
        <v>5.1100000000000003</v>
      </c>
    </row>
    <row r="496" spans="1:4" x14ac:dyDescent="0.2">
      <c r="A496" s="97">
        <v>34573</v>
      </c>
      <c r="B496" t="s">
        <v>9529</v>
      </c>
      <c r="C496" s="97" t="s">
        <v>79</v>
      </c>
      <c r="D496">
        <v>5.38</v>
      </c>
    </row>
    <row r="497" spans="1:4" x14ac:dyDescent="0.2">
      <c r="A497" s="97">
        <v>37107</v>
      </c>
      <c r="B497" t="s">
        <v>9530</v>
      </c>
      <c r="C497" s="97" t="s">
        <v>79</v>
      </c>
      <c r="D497">
        <v>7.11</v>
      </c>
    </row>
    <row r="498" spans="1:4" x14ac:dyDescent="0.2">
      <c r="A498" s="97">
        <v>34576</v>
      </c>
      <c r="B498" t="s">
        <v>9531</v>
      </c>
      <c r="C498" s="97" t="s">
        <v>79</v>
      </c>
      <c r="D498">
        <v>7.84</v>
      </c>
    </row>
    <row r="499" spans="1:4" x14ac:dyDescent="0.2">
      <c r="A499" s="97">
        <v>34577</v>
      </c>
      <c r="B499" t="s">
        <v>9532</v>
      </c>
      <c r="C499" s="97" t="s">
        <v>79</v>
      </c>
      <c r="D499">
        <v>8.18</v>
      </c>
    </row>
    <row r="500" spans="1:4" x14ac:dyDescent="0.2">
      <c r="A500" s="97">
        <v>34578</v>
      </c>
      <c r="B500" t="s">
        <v>9533</v>
      </c>
      <c r="C500" s="97" t="s">
        <v>79</v>
      </c>
      <c r="D500">
        <v>8.8699999999999992</v>
      </c>
    </row>
    <row r="501" spans="1:4" x14ac:dyDescent="0.2">
      <c r="A501" s="97">
        <v>34579</v>
      </c>
      <c r="B501" t="s">
        <v>9534</v>
      </c>
      <c r="C501" s="97" t="s">
        <v>79</v>
      </c>
      <c r="D501">
        <v>9.4600000000000009</v>
      </c>
    </row>
    <row r="502" spans="1:4" x14ac:dyDescent="0.2">
      <c r="A502" s="97">
        <v>25067</v>
      </c>
      <c r="B502" t="s">
        <v>9535</v>
      </c>
      <c r="C502" s="97" t="s">
        <v>79</v>
      </c>
      <c r="D502">
        <v>6.33</v>
      </c>
    </row>
    <row r="503" spans="1:4" x14ac:dyDescent="0.2">
      <c r="A503" s="97">
        <v>34580</v>
      </c>
      <c r="B503" t="s">
        <v>9536</v>
      </c>
      <c r="C503" s="97" t="s">
        <v>79</v>
      </c>
      <c r="D503">
        <v>7.07</v>
      </c>
    </row>
    <row r="504" spans="1:4" x14ac:dyDescent="0.2">
      <c r="A504" s="97">
        <v>25071</v>
      </c>
      <c r="B504" t="s">
        <v>9537</v>
      </c>
      <c r="C504" s="97" t="s">
        <v>79</v>
      </c>
      <c r="D504">
        <v>3.52</v>
      </c>
    </row>
    <row r="505" spans="1:4" x14ac:dyDescent="0.2">
      <c r="A505" s="97">
        <v>44171</v>
      </c>
      <c r="B505" t="s">
        <v>9538</v>
      </c>
      <c r="C505" s="97" t="s">
        <v>79</v>
      </c>
    </row>
    <row r="506" spans="1:4" x14ac:dyDescent="0.2">
      <c r="A506" s="97">
        <v>38395</v>
      </c>
      <c r="B506" t="s">
        <v>9539</v>
      </c>
      <c r="C506" s="97" t="s">
        <v>79</v>
      </c>
      <c r="D506">
        <v>11.22</v>
      </c>
    </row>
    <row r="507" spans="1:4" x14ac:dyDescent="0.2">
      <c r="A507" s="97">
        <v>34583</v>
      </c>
      <c r="B507" t="s">
        <v>9540</v>
      </c>
      <c r="C507" s="97" t="s">
        <v>12</v>
      </c>
      <c r="D507">
        <v>59.81</v>
      </c>
    </row>
    <row r="508" spans="1:4" x14ac:dyDescent="0.2">
      <c r="A508" s="97">
        <v>34584</v>
      </c>
      <c r="B508" t="s">
        <v>9541</v>
      </c>
      <c r="C508" s="97" t="s">
        <v>12</v>
      </c>
      <c r="D508">
        <v>43.86</v>
      </c>
    </row>
    <row r="509" spans="1:4" x14ac:dyDescent="0.2">
      <c r="A509" s="97">
        <v>709</v>
      </c>
      <c r="B509" t="s">
        <v>9542</v>
      </c>
      <c r="C509" s="97" t="s">
        <v>12</v>
      </c>
    </row>
    <row r="510" spans="1:4" x14ac:dyDescent="0.2">
      <c r="A510" s="97">
        <v>34592</v>
      </c>
      <c r="B510" t="s">
        <v>9543</v>
      </c>
      <c r="C510" s="97" t="s">
        <v>79</v>
      </c>
      <c r="D510">
        <v>4.03</v>
      </c>
    </row>
    <row r="511" spans="1:4" x14ac:dyDescent="0.2">
      <c r="A511" s="97">
        <v>34599</v>
      </c>
      <c r="B511" t="s">
        <v>9544</v>
      </c>
      <c r="C511" s="97" t="s">
        <v>79</v>
      </c>
      <c r="D511">
        <v>3.62</v>
      </c>
    </row>
    <row r="512" spans="1:4" x14ac:dyDescent="0.2">
      <c r="A512" s="97">
        <v>651</v>
      </c>
      <c r="B512" t="s">
        <v>9545</v>
      </c>
      <c r="C512" s="97" t="s">
        <v>79</v>
      </c>
      <c r="D512">
        <v>4.4400000000000004</v>
      </c>
    </row>
    <row r="513" spans="1:4" x14ac:dyDescent="0.2">
      <c r="A513" s="97">
        <v>654</v>
      </c>
      <c r="B513" t="s">
        <v>9546</v>
      </c>
      <c r="C513" s="97" t="s">
        <v>79</v>
      </c>
      <c r="D513">
        <v>5.5</v>
      </c>
    </row>
    <row r="514" spans="1:4" x14ac:dyDescent="0.2">
      <c r="A514" s="97">
        <v>37103</v>
      </c>
      <c r="B514" t="s">
        <v>9547</v>
      </c>
      <c r="C514" s="97" t="s">
        <v>79</v>
      </c>
      <c r="D514">
        <v>4.6100000000000003</v>
      </c>
    </row>
    <row r="515" spans="1:4" x14ac:dyDescent="0.2">
      <c r="A515" s="97">
        <v>34555</v>
      </c>
      <c r="B515" t="s">
        <v>9548</v>
      </c>
      <c r="C515" s="97" t="s">
        <v>79</v>
      </c>
      <c r="D515">
        <v>5.85</v>
      </c>
    </row>
    <row r="516" spans="1:4" x14ac:dyDescent="0.2">
      <c r="A516" s="97">
        <v>674</v>
      </c>
      <c r="B516" t="s">
        <v>9549</v>
      </c>
      <c r="C516" s="97" t="s">
        <v>12</v>
      </c>
    </row>
    <row r="517" spans="1:4" x14ac:dyDescent="0.2">
      <c r="A517" s="97">
        <v>34600</v>
      </c>
      <c r="B517" t="s">
        <v>9550</v>
      </c>
      <c r="C517" s="97" t="s">
        <v>12</v>
      </c>
    </row>
    <row r="518" spans="1:4" x14ac:dyDescent="0.2">
      <c r="A518" s="97">
        <v>652</v>
      </c>
      <c r="B518" t="s">
        <v>9551</v>
      </c>
      <c r="C518" s="97" t="s">
        <v>12</v>
      </c>
    </row>
    <row r="519" spans="1:4" x14ac:dyDescent="0.2">
      <c r="A519" s="97">
        <v>650</v>
      </c>
      <c r="B519" t="s">
        <v>9552</v>
      </c>
      <c r="C519" s="97" t="s">
        <v>79</v>
      </c>
      <c r="D519">
        <v>3.55</v>
      </c>
    </row>
    <row r="520" spans="1:4" x14ac:dyDescent="0.2">
      <c r="A520" s="97">
        <v>718</v>
      </c>
      <c r="B520" t="s">
        <v>9553</v>
      </c>
      <c r="C520" s="97" t="s">
        <v>79</v>
      </c>
    </row>
    <row r="521" spans="1:4" x14ac:dyDescent="0.2">
      <c r="A521" s="97">
        <v>11981</v>
      </c>
      <c r="B521" t="s">
        <v>9554</v>
      </c>
      <c r="C521" s="97" t="s">
        <v>79</v>
      </c>
    </row>
    <row r="522" spans="1:4" x14ac:dyDescent="0.2">
      <c r="A522" s="97">
        <v>34586</v>
      </c>
      <c r="B522" t="s">
        <v>9555</v>
      </c>
      <c r="C522" s="97" t="s">
        <v>79</v>
      </c>
      <c r="D522">
        <v>2.64</v>
      </c>
    </row>
    <row r="523" spans="1:4" x14ac:dyDescent="0.2">
      <c r="A523" s="97">
        <v>38603</v>
      </c>
      <c r="B523" t="s">
        <v>9556</v>
      </c>
      <c r="C523" s="97" t="s">
        <v>79</v>
      </c>
      <c r="D523">
        <v>3.13</v>
      </c>
    </row>
    <row r="524" spans="1:4" x14ac:dyDescent="0.2">
      <c r="A524" s="97">
        <v>34588</v>
      </c>
      <c r="B524" t="s">
        <v>9557</v>
      </c>
      <c r="C524" s="97" t="s">
        <v>79</v>
      </c>
      <c r="D524">
        <v>3.57</v>
      </c>
    </row>
    <row r="525" spans="1:4" x14ac:dyDescent="0.2">
      <c r="A525" s="97">
        <v>34590</v>
      </c>
      <c r="B525" t="s">
        <v>9558</v>
      </c>
      <c r="C525" s="97" t="s">
        <v>79</v>
      </c>
      <c r="D525">
        <v>3.53</v>
      </c>
    </row>
    <row r="526" spans="1:4" x14ac:dyDescent="0.2">
      <c r="A526" s="97">
        <v>34591</v>
      </c>
      <c r="B526" t="s">
        <v>9559</v>
      </c>
      <c r="C526" s="97" t="s">
        <v>79</v>
      </c>
      <c r="D526">
        <v>4.3099999999999996</v>
      </c>
    </row>
    <row r="527" spans="1:4" x14ac:dyDescent="0.2">
      <c r="A527" s="97">
        <v>40517</v>
      </c>
      <c r="B527" t="s">
        <v>9560</v>
      </c>
      <c r="C527" s="97" t="s">
        <v>12</v>
      </c>
      <c r="D527">
        <v>74.62</v>
      </c>
    </row>
    <row r="528" spans="1:4" x14ac:dyDescent="0.2">
      <c r="A528" s="97">
        <v>40515</v>
      </c>
      <c r="B528" t="s">
        <v>9561</v>
      </c>
      <c r="C528" s="97" t="s">
        <v>12</v>
      </c>
      <c r="D528">
        <v>167.9</v>
      </c>
    </row>
    <row r="529" spans="1:4" x14ac:dyDescent="0.2">
      <c r="A529" s="97">
        <v>40524</v>
      </c>
      <c r="B529" t="s">
        <v>9562</v>
      </c>
      <c r="C529" s="97" t="s">
        <v>12</v>
      </c>
      <c r="D529">
        <v>104.93</v>
      </c>
    </row>
    <row r="530" spans="1:4" x14ac:dyDescent="0.2">
      <c r="A530" s="97">
        <v>40529</v>
      </c>
      <c r="B530" t="s">
        <v>9563</v>
      </c>
      <c r="C530" s="97" t="s">
        <v>12</v>
      </c>
      <c r="D530">
        <v>107.27</v>
      </c>
    </row>
    <row r="531" spans="1:4" x14ac:dyDescent="0.2">
      <c r="A531" s="97">
        <v>36156</v>
      </c>
      <c r="B531" t="s">
        <v>9564</v>
      </c>
      <c r="C531" s="97" t="s">
        <v>12</v>
      </c>
      <c r="D531">
        <v>81.61</v>
      </c>
    </row>
    <row r="532" spans="1:4" x14ac:dyDescent="0.2">
      <c r="A532" s="97">
        <v>36155</v>
      </c>
      <c r="B532" t="s">
        <v>9565</v>
      </c>
      <c r="C532" s="97" t="s">
        <v>12</v>
      </c>
      <c r="D532">
        <v>70.459999999999994</v>
      </c>
    </row>
    <row r="533" spans="1:4" x14ac:dyDescent="0.2">
      <c r="A533" s="97">
        <v>36154</v>
      </c>
      <c r="B533" t="s">
        <v>9566</v>
      </c>
      <c r="C533" s="97" t="s">
        <v>12</v>
      </c>
      <c r="D533">
        <v>97.94</v>
      </c>
    </row>
    <row r="534" spans="1:4" x14ac:dyDescent="0.2">
      <c r="A534" s="97">
        <v>36170</v>
      </c>
      <c r="B534" t="s">
        <v>9567</v>
      </c>
      <c r="C534" s="97" t="s">
        <v>12</v>
      </c>
      <c r="D534">
        <v>89</v>
      </c>
    </row>
    <row r="535" spans="1:4" x14ac:dyDescent="0.2">
      <c r="A535" s="97">
        <v>695</v>
      </c>
      <c r="B535" t="s">
        <v>9568</v>
      </c>
      <c r="C535" s="97" t="s">
        <v>12</v>
      </c>
      <c r="D535">
        <v>71.94</v>
      </c>
    </row>
    <row r="536" spans="1:4" x14ac:dyDescent="0.2">
      <c r="A536" s="97">
        <v>679</v>
      </c>
      <c r="B536" t="s">
        <v>9569</v>
      </c>
      <c r="C536" s="97" t="s">
        <v>12</v>
      </c>
      <c r="D536">
        <v>107.27</v>
      </c>
    </row>
    <row r="537" spans="1:4" x14ac:dyDescent="0.2">
      <c r="A537" s="97">
        <v>711</v>
      </c>
      <c r="B537" t="s">
        <v>9570</v>
      </c>
      <c r="C537" s="97" t="s">
        <v>12</v>
      </c>
      <c r="D537">
        <v>70.959999999999994</v>
      </c>
    </row>
    <row r="538" spans="1:4" x14ac:dyDescent="0.2">
      <c r="A538" s="97">
        <v>712</v>
      </c>
      <c r="B538" t="s">
        <v>9571</v>
      </c>
      <c r="C538" s="97" t="s">
        <v>12</v>
      </c>
      <c r="D538">
        <v>89.38</v>
      </c>
    </row>
    <row r="539" spans="1:4" x14ac:dyDescent="0.2">
      <c r="A539" s="97">
        <v>12614</v>
      </c>
      <c r="B539" t="s">
        <v>9572</v>
      </c>
      <c r="C539" s="97" t="s">
        <v>79</v>
      </c>
      <c r="D539">
        <v>54.05</v>
      </c>
    </row>
    <row r="540" spans="1:4" x14ac:dyDescent="0.2">
      <c r="A540" s="97">
        <v>6140</v>
      </c>
      <c r="B540" t="s">
        <v>9573</v>
      </c>
      <c r="C540" s="97" t="s">
        <v>79</v>
      </c>
      <c r="D540">
        <v>4.17</v>
      </c>
    </row>
    <row r="541" spans="1:4" x14ac:dyDescent="0.2">
      <c r="A541" s="97">
        <v>38399</v>
      </c>
      <c r="B541" t="s">
        <v>9574</v>
      </c>
      <c r="C541" s="97" t="s">
        <v>79</v>
      </c>
      <c r="D541">
        <v>351.83</v>
      </c>
    </row>
    <row r="542" spans="1:4" x14ac:dyDescent="0.2">
      <c r="A542" s="97">
        <v>729</v>
      </c>
      <c r="B542" t="s">
        <v>9575</v>
      </c>
      <c r="C542" s="97" t="s">
        <v>79</v>
      </c>
      <c r="D542">
        <v>670</v>
      </c>
    </row>
    <row r="543" spans="1:4" x14ac:dyDescent="0.2">
      <c r="A543" s="97">
        <v>39925</v>
      </c>
      <c r="B543" t="s">
        <v>9576</v>
      </c>
      <c r="C543" s="97" t="s">
        <v>79</v>
      </c>
      <c r="D543">
        <v>9681.44</v>
      </c>
    </row>
    <row r="544" spans="1:4" x14ac:dyDescent="0.2">
      <c r="A544" s="97">
        <v>731</v>
      </c>
      <c r="B544" t="s">
        <v>9577</v>
      </c>
      <c r="C544" s="97" t="s">
        <v>79</v>
      </c>
      <c r="D544">
        <v>652.07000000000005</v>
      </c>
    </row>
    <row r="545" spans="1:4" x14ac:dyDescent="0.2">
      <c r="A545" s="97">
        <v>10575</v>
      </c>
      <c r="B545" t="s">
        <v>9578</v>
      </c>
      <c r="C545" s="97" t="s">
        <v>79</v>
      </c>
      <c r="D545">
        <v>1017.61</v>
      </c>
    </row>
    <row r="546" spans="1:4" x14ac:dyDescent="0.2">
      <c r="A546" s="97">
        <v>733</v>
      </c>
      <c r="B546" t="s">
        <v>9579</v>
      </c>
      <c r="C546" s="97" t="s">
        <v>79</v>
      </c>
      <c r="D546">
        <v>1114.1600000000001</v>
      </c>
    </row>
    <row r="547" spans="1:4" x14ac:dyDescent="0.2">
      <c r="A547" s="97">
        <v>732</v>
      </c>
      <c r="B547" t="s">
        <v>9580</v>
      </c>
      <c r="C547" s="97" t="s">
        <v>79</v>
      </c>
      <c r="D547">
        <v>1099.18</v>
      </c>
    </row>
    <row r="548" spans="1:4" x14ac:dyDescent="0.2">
      <c r="A548" s="97">
        <v>735</v>
      </c>
      <c r="B548" t="s">
        <v>9581</v>
      </c>
      <c r="C548" s="97" t="s">
        <v>79</v>
      </c>
      <c r="D548">
        <v>1955.38</v>
      </c>
    </row>
    <row r="549" spans="1:4" x14ac:dyDescent="0.2">
      <c r="A549" s="97">
        <v>737</v>
      </c>
      <c r="B549" t="s">
        <v>9582</v>
      </c>
      <c r="C549" s="97" t="s">
        <v>79</v>
      </c>
      <c r="D549">
        <v>6163.89</v>
      </c>
    </row>
    <row r="550" spans="1:4" x14ac:dyDescent="0.2">
      <c r="A550" s="97">
        <v>736</v>
      </c>
      <c r="B550" t="s">
        <v>9583</v>
      </c>
      <c r="C550" s="97" t="s">
        <v>79</v>
      </c>
      <c r="D550">
        <v>1644.13</v>
      </c>
    </row>
    <row r="551" spans="1:4" x14ac:dyDescent="0.2">
      <c r="A551" s="97">
        <v>738</v>
      </c>
      <c r="B551" t="s">
        <v>9584</v>
      </c>
      <c r="C551" s="97" t="s">
        <v>79</v>
      </c>
      <c r="D551">
        <v>2858.15</v>
      </c>
    </row>
    <row r="552" spans="1:4" x14ac:dyDescent="0.2">
      <c r="A552" s="97">
        <v>740</v>
      </c>
      <c r="B552" t="s">
        <v>9585</v>
      </c>
      <c r="C552" s="97" t="s">
        <v>79</v>
      </c>
      <c r="D552">
        <v>5798.6</v>
      </c>
    </row>
    <row r="553" spans="1:4" x14ac:dyDescent="0.2">
      <c r="A553" s="97">
        <v>734</v>
      </c>
      <c r="B553" t="s">
        <v>9586</v>
      </c>
      <c r="C553" s="97" t="s">
        <v>79</v>
      </c>
      <c r="D553">
        <v>1178.32</v>
      </c>
    </row>
    <row r="554" spans="1:4" x14ac:dyDescent="0.2">
      <c r="A554" s="97">
        <v>39008</v>
      </c>
      <c r="B554" t="s">
        <v>9587</v>
      </c>
      <c r="C554" s="97" t="s">
        <v>79</v>
      </c>
      <c r="D554">
        <v>70703.77</v>
      </c>
    </row>
    <row r="555" spans="1:4" x14ac:dyDescent="0.2">
      <c r="A555" s="97">
        <v>39009</v>
      </c>
      <c r="B555" t="s">
        <v>9588</v>
      </c>
      <c r="C555" s="97" t="s">
        <v>79</v>
      </c>
      <c r="D555">
        <v>75750.33</v>
      </c>
    </row>
    <row r="556" spans="1:4" x14ac:dyDescent="0.2">
      <c r="A556" s="97">
        <v>10587</v>
      </c>
      <c r="B556" t="s">
        <v>9589</v>
      </c>
      <c r="C556" s="97" t="s">
        <v>79</v>
      </c>
    </row>
    <row r="557" spans="1:4" x14ac:dyDescent="0.2">
      <c r="A557" s="97">
        <v>759</v>
      </c>
      <c r="B557" t="s">
        <v>9590</v>
      </c>
      <c r="C557" s="97" t="s">
        <v>79</v>
      </c>
    </row>
    <row r="558" spans="1:4" x14ac:dyDescent="0.2">
      <c r="A558" s="97">
        <v>761</v>
      </c>
      <c r="B558" t="s">
        <v>9591</v>
      </c>
      <c r="C558" s="97" t="s">
        <v>79</v>
      </c>
    </row>
    <row r="559" spans="1:4" x14ac:dyDescent="0.2">
      <c r="A559" s="97">
        <v>750</v>
      </c>
      <c r="B559" t="s">
        <v>9592</v>
      </c>
      <c r="C559" s="97" t="s">
        <v>79</v>
      </c>
    </row>
    <row r="560" spans="1:4" x14ac:dyDescent="0.2">
      <c r="A560" s="97">
        <v>755</v>
      </c>
      <c r="B560" t="s">
        <v>9593</v>
      </c>
      <c r="C560" s="97" t="s">
        <v>79</v>
      </c>
    </row>
    <row r="561" spans="1:4" x14ac:dyDescent="0.2">
      <c r="A561" s="97">
        <v>749</v>
      </c>
      <c r="B561" t="s">
        <v>9594</v>
      </c>
      <c r="C561" s="97" t="s">
        <v>79</v>
      </c>
    </row>
    <row r="562" spans="1:4" x14ac:dyDescent="0.2">
      <c r="A562" s="97">
        <v>756</v>
      </c>
      <c r="B562" t="s">
        <v>9595</v>
      </c>
      <c r="C562" s="97" t="s">
        <v>79</v>
      </c>
    </row>
    <row r="563" spans="1:4" x14ac:dyDescent="0.2">
      <c r="A563" s="97">
        <v>10588</v>
      </c>
      <c r="B563" t="s">
        <v>9596</v>
      </c>
      <c r="C563" s="97" t="s">
        <v>79</v>
      </c>
    </row>
    <row r="564" spans="1:4" x14ac:dyDescent="0.2">
      <c r="A564" s="97">
        <v>10592</v>
      </c>
      <c r="B564" t="s">
        <v>9597</v>
      </c>
      <c r="C564" s="97" t="s">
        <v>79</v>
      </c>
    </row>
    <row r="565" spans="1:4" x14ac:dyDescent="0.2">
      <c r="A565" s="97">
        <v>10589</v>
      </c>
      <c r="B565" t="s">
        <v>9598</v>
      </c>
      <c r="C565" s="97" t="s">
        <v>79</v>
      </c>
    </row>
    <row r="566" spans="1:4" x14ac:dyDescent="0.2">
      <c r="A566" s="97">
        <v>760</v>
      </c>
      <c r="B566" t="s">
        <v>9599</v>
      </c>
      <c r="C566" s="97" t="s">
        <v>79</v>
      </c>
    </row>
    <row r="567" spans="1:4" x14ac:dyDescent="0.2">
      <c r="A567" s="97">
        <v>751</v>
      </c>
      <c r="B567" t="s">
        <v>9600</v>
      </c>
      <c r="C567" s="97" t="s">
        <v>79</v>
      </c>
    </row>
    <row r="568" spans="1:4" x14ac:dyDescent="0.2">
      <c r="A568" s="97">
        <v>754</v>
      </c>
      <c r="B568" t="s">
        <v>9601</v>
      </c>
      <c r="C568" s="97" t="s">
        <v>79</v>
      </c>
    </row>
    <row r="569" spans="1:4" x14ac:dyDescent="0.2">
      <c r="A569" s="97">
        <v>757</v>
      </c>
      <c r="B569" t="s">
        <v>9602</v>
      </c>
      <c r="C569" s="97" t="s">
        <v>79</v>
      </c>
    </row>
    <row r="570" spans="1:4" x14ac:dyDescent="0.2">
      <c r="A570" s="97">
        <v>44489</v>
      </c>
      <c r="B570" t="s">
        <v>9603</v>
      </c>
      <c r="C570" s="97" t="s">
        <v>79</v>
      </c>
      <c r="D570">
        <v>166561.70000000001</v>
      </c>
    </row>
    <row r="571" spans="1:4" x14ac:dyDescent="0.2">
      <c r="A571" s="97">
        <v>39917</v>
      </c>
      <c r="B571" t="s">
        <v>9604</v>
      </c>
      <c r="C571" s="97" t="s">
        <v>79</v>
      </c>
      <c r="D571">
        <v>108606.09</v>
      </c>
    </row>
    <row r="572" spans="1:4" x14ac:dyDescent="0.2">
      <c r="A572" s="97">
        <v>38167</v>
      </c>
      <c r="B572" t="s">
        <v>9605</v>
      </c>
      <c r="C572" s="97" t="s">
        <v>9442</v>
      </c>
      <c r="D572">
        <v>28.2</v>
      </c>
    </row>
    <row r="573" spans="1:4" x14ac:dyDescent="0.2">
      <c r="A573" s="97">
        <v>36145</v>
      </c>
      <c r="B573" t="s">
        <v>9606</v>
      </c>
      <c r="C573" s="97" t="s">
        <v>9442</v>
      </c>
      <c r="D573">
        <v>49.1</v>
      </c>
    </row>
    <row r="574" spans="1:4" x14ac:dyDescent="0.2">
      <c r="A574" s="97">
        <v>12893</v>
      </c>
      <c r="B574" t="s">
        <v>9607</v>
      </c>
      <c r="C574" s="97" t="s">
        <v>9442</v>
      </c>
      <c r="D574">
        <v>81.84</v>
      </c>
    </row>
    <row r="575" spans="1:4" x14ac:dyDescent="0.2">
      <c r="A575" s="97">
        <v>11685</v>
      </c>
      <c r="B575" t="s">
        <v>9608</v>
      </c>
      <c r="C575" s="97" t="s">
        <v>79</v>
      </c>
    </row>
    <row r="576" spans="1:4" x14ac:dyDescent="0.2">
      <c r="A576" s="97">
        <v>11680</v>
      </c>
      <c r="B576" t="s">
        <v>9609</v>
      </c>
      <c r="C576" s="97" t="s">
        <v>79</v>
      </c>
      <c r="D576">
        <v>17.12</v>
      </c>
    </row>
    <row r="577" spans="1:4" x14ac:dyDescent="0.2">
      <c r="A577" s="97">
        <v>11679</v>
      </c>
      <c r="B577" t="s">
        <v>9610</v>
      </c>
      <c r="C577" s="97" t="s">
        <v>79</v>
      </c>
      <c r="D577">
        <v>23.21</v>
      </c>
    </row>
    <row r="578" spans="1:4" x14ac:dyDescent="0.2">
      <c r="A578" s="97">
        <v>2512</v>
      </c>
      <c r="B578" t="s">
        <v>9611</v>
      </c>
      <c r="C578" s="97" t="s">
        <v>79</v>
      </c>
    </row>
    <row r="579" spans="1:4" x14ac:dyDescent="0.2">
      <c r="A579" s="97">
        <v>4374</v>
      </c>
      <c r="B579" t="s">
        <v>9612</v>
      </c>
      <c r="C579" s="97" t="s">
        <v>79</v>
      </c>
      <c r="D579">
        <v>0.28999999999999998</v>
      </c>
    </row>
    <row r="580" spans="1:4" x14ac:dyDescent="0.2">
      <c r="A580" s="97">
        <v>7568</v>
      </c>
      <c r="B580" t="s">
        <v>9613</v>
      </c>
      <c r="C580" s="97" t="s">
        <v>79</v>
      </c>
      <c r="D580">
        <v>0.49</v>
      </c>
    </row>
    <row r="581" spans="1:4" x14ac:dyDescent="0.2">
      <c r="A581" s="97">
        <v>7584</v>
      </c>
      <c r="B581" t="s">
        <v>9614</v>
      </c>
      <c r="C581" s="97" t="s">
        <v>79</v>
      </c>
      <c r="D581">
        <v>0.74</v>
      </c>
    </row>
    <row r="582" spans="1:4" x14ac:dyDescent="0.2">
      <c r="A582" s="97">
        <v>11945</v>
      </c>
      <c r="B582" t="s">
        <v>9615</v>
      </c>
      <c r="C582" s="97" t="s">
        <v>79</v>
      </c>
      <c r="D582">
        <v>0.04</v>
      </c>
    </row>
    <row r="583" spans="1:4" x14ac:dyDescent="0.2">
      <c r="A583" s="97">
        <v>11946</v>
      </c>
      <c r="B583" t="s">
        <v>9616</v>
      </c>
      <c r="C583" s="97" t="s">
        <v>79</v>
      </c>
      <c r="D583">
        <v>0.05</v>
      </c>
    </row>
    <row r="584" spans="1:4" x14ac:dyDescent="0.2">
      <c r="A584" s="97">
        <v>4375</v>
      </c>
      <c r="B584" t="s">
        <v>9617</v>
      </c>
      <c r="C584" s="97" t="s">
        <v>79</v>
      </c>
      <c r="D584">
        <v>0.08</v>
      </c>
    </row>
    <row r="585" spans="1:4" x14ac:dyDescent="0.2">
      <c r="A585" s="97">
        <v>11950</v>
      </c>
      <c r="B585" t="s">
        <v>9618</v>
      </c>
      <c r="C585" s="97" t="s">
        <v>79</v>
      </c>
      <c r="D585">
        <v>0.16</v>
      </c>
    </row>
    <row r="586" spans="1:4" x14ac:dyDescent="0.2">
      <c r="A586" s="97">
        <v>4376</v>
      </c>
      <c r="B586" t="s">
        <v>9619</v>
      </c>
      <c r="C586" s="97" t="s">
        <v>79</v>
      </c>
      <c r="D586">
        <v>0.15</v>
      </c>
    </row>
    <row r="587" spans="1:4" x14ac:dyDescent="0.2">
      <c r="A587" s="97">
        <v>7583</v>
      </c>
      <c r="B587" t="s">
        <v>9620</v>
      </c>
      <c r="C587" s="97" t="s">
        <v>79</v>
      </c>
      <c r="D587">
        <v>0.33</v>
      </c>
    </row>
    <row r="588" spans="1:4" x14ac:dyDescent="0.2">
      <c r="A588" s="97">
        <v>4350</v>
      </c>
      <c r="B588" t="s">
        <v>9621</v>
      </c>
      <c r="C588" s="97" t="s">
        <v>79</v>
      </c>
    </row>
    <row r="589" spans="1:4" x14ac:dyDescent="0.2">
      <c r="A589" s="97">
        <v>44400</v>
      </c>
      <c r="B589" t="s">
        <v>9622</v>
      </c>
      <c r="C589" s="97" t="s">
        <v>79</v>
      </c>
    </row>
    <row r="590" spans="1:4" x14ac:dyDescent="0.2">
      <c r="A590" s="97">
        <v>39886</v>
      </c>
      <c r="B590" t="s">
        <v>9623</v>
      </c>
      <c r="C590" s="97" t="s">
        <v>79</v>
      </c>
    </row>
    <row r="591" spans="1:4" x14ac:dyDescent="0.2">
      <c r="A591" s="97">
        <v>39887</v>
      </c>
      <c r="B591" t="s">
        <v>9624</v>
      </c>
      <c r="C591" s="97" t="s">
        <v>79</v>
      </c>
    </row>
    <row r="592" spans="1:4" x14ac:dyDescent="0.2">
      <c r="A592" s="97">
        <v>39888</v>
      </c>
      <c r="B592" t="s">
        <v>9625</v>
      </c>
      <c r="C592" s="97" t="s">
        <v>79</v>
      </c>
    </row>
    <row r="593" spans="1:4" x14ac:dyDescent="0.2">
      <c r="A593" s="97">
        <v>39890</v>
      </c>
      <c r="B593" t="s">
        <v>9626</v>
      </c>
      <c r="C593" s="97" t="s">
        <v>79</v>
      </c>
    </row>
    <row r="594" spans="1:4" x14ac:dyDescent="0.2">
      <c r="A594" s="97">
        <v>39891</v>
      </c>
      <c r="B594" t="s">
        <v>9627</v>
      </c>
      <c r="C594" s="97" t="s">
        <v>79</v>
      </c>
    </row>
    <row r="595" spans="1:4" x14ac:dyDescent="0.2">
      <c r="A595" s="97">
        <v>39892</v>
      </c>
      <c r="B595" t="s">
        <v>9628</v>
      </c>
      <c r="C595" s="97" t="s">
        <v>79</v>
      </c>
    </row>
    <row r="596" spans="1:4" x14ac:dyDescent="0.2">
      <c r="A596" s="97">
        <v>790</v>
      </c>
      <c r="B596" t="s">
        <v>9629</v>
      </c>
      <c r="C596" s="97" t="s">
        <v>79</v>
      </c>
      <c r="D596">
        <v>19.53</v>
      </c>
    </row>
    <row r="597" spans="1:4" x14ac:dyDescent="0.2">
      <c r="A597" s="97">
        <v>791</v>
      </c>
      <c r="B597" t="s">
        <v>9630</v>
      </c>
      <c r="C597" s="97" t="s">
        <v>79</v>
      </c>
      <c r="D597">
        <v>19.53</v>
      </c>
    </row>
    <row r="598" spans="1:4" x14ac:dyDescent="0.2">
      <c r="A598" s="97">
        <v>766</v>
      </c>
      <c r="B598" t="s">
        <v>9631</v>
      </c>
      <c r="C598" s="97" t="s">
        <v>79</v>
      </c>
      <c r="D598">
        <v>19.53</v>
      </c>
    </row>
    <row r="599" spans="1:4" x14ac:dyDescent="0.2">
      <c r="A599" s="97">
        <v>767</v>
      </c>
      <c r="B599" t="s">
        <v>9632</v>
      </c>
      <c r="C599" s="97" t="s">
        <v>79</v>
      </c>
      <c r="D599">
        <v>19.53</v>
      </c>
    </row>
    <row r="600" spans="1:4" x14ac:dyDescent="0.2">
      <c r="A600" s="97">
        <v>789</v>
      </c>
      <c r="B600" t="s">
        <v>9633</v>
      </c>
      <c r="C600" s="97" t="s">
        <v>79</v>
      </c>
      <c r="D600">
        <v>15.01</v>
      </c>
    </row>
    <row r="601" spans="1:4" x14ac:dyDescent="0.2">
      <c r="A601" s="97">
        <v>768</v>
      </c>
      <c r="B601" t="s">
        <v>9634</v>
      </c>
      <c r="C601" s="97" t="s">
        <v>79</v>
      </c>
      <c r="D601">
        <v>15.34</v>
      </c>
    </row>
    <row r="602" spans="1:4" x14ac:dyDescent="0.2">
      <c r="A602" s="97">
        <v>769</v>
      </c>
      <c r="B602" t="s">
        <v>9635</v>
      </c>
      <c r="C602" s="97" t="s">
        <v>79</v>
      </c>
      <c r="D602">
        <v>15.34</v>
      </c>
    </row>
    <row r="603" spans="1:4" x14ac:dyDescent="0.2">
      <c r="A603" s="97">
        <v>764</v>
      </c>
      <c r="B603" t="s">
        <v>9636</v>
      </c>
      <c r="C603" s="97" t="s">
        <v>79</v>
      </c>
      <c r="D603">
        <v>9.44</v>
      </c>
    </row>
    <row r="604" spans="1:4" x14ac:dyDescent="0.2">
      <c r="A604" s="97">
        <v>765</v>
      </c>
      <c r="B604" t="s">
        <v>9637</v>
      </c>
      <c r="C604" s="97" t="s">
        <v>79</v>
      </c>
      <c r="D604">
        <v>9.44</v>
      </c>
    </row>
    <row r="605" spans="1:4" x14ac:dyDescent="0.2">
      <c r="A605" s="97">
        <v>770</v>
      </c>
      <c r="B605" t="s">
        <v>9638</v>
      </c>
      <c r="C605" s="97" t="s">
        <v>79</v>
      </c>
      <c r="D605">
        <v>5.41</v>
      </c>
    </row>
    <row r="606" spans="1:4" x14ac:dyDescent="0.2">
      <c r="A606" s="97">
        <v>12394</v>
      </c>
      <c r="B606" t="s">
        <v>9639</v>
      </c>
      <c r="C606" s="97" t="s">
        <v>79</v>
      </c>
      <c r="D606">
        <v>5.41</v>
      </c>
    </row>
    <row r="607" spans="1:4" x14ac:dyDescent="0.2">
      <c r="A607" s="97">
        <v>787</v>
      </c>
      <c r="B607" t="s">
        <v>9640</v>
      </c>
      <c r="C607" s="97" t="s">
        <v>79</v>
      </c>
      <c r="D607">
        <v>42.17</v>
      </c>
    </row>
    <row r="608" spans="1:4" x14ac:dyDescent="0.2">
      <c r="A608" s="97">
        <v>774</v>
      </c>
      <c r="B608" t="s">
        <v>9641</v>
      </c>
      <c r="C608" s="97" t="s">
        <v>79</v>
      </c>
      <c r="D608">
        <v>42.17</v>
      </c>
    </row>
    <row r="609" spans="1:4" x14ac:dyDescent="0.2">
      <c r="A609" s="97">
        <v>773</v>
      </c>
      <c r="B609" t="s">
        <v>9642</v>
      </c>
      <c r="C609" s="97" t="s">
        <v>79</v>
      </c>
      <c r="D609">
        <v>42.17</v>
      </c>
    </row>
    <row r="610" spans="1:4" x14ac:dyDescent="0.2">
      <c r="A610" s="97">
        <v>775</v>
      </c>
      <c r="B610" t="s">
        <v>9643</v>
      </c>
      <c r="C610" s="97" t="s">
        <v>79</v>
      </c>
      <c r="D610">
        <v>42.17</v>
      </c>
    </row>
    <row r="611" spans="1:4" x14ac:dyDescent="0.2">
      <c r="A611" s="97">
        <v>788</v>
      </c>
      <c r="B611" t="s">
        <v>9644</v>
      </c>
      <c r="C611" s="97" t="s">
        <v>79</v>
      </c>
      <c r="D611">
        <v>26.21</v>
      </c>
    </row>
    <row r="612" spans="1:4" x14ac:dyDescent="0.2">
      <c r="A612" s="97">
        <v>772</v>
      </c>
      <c r="B612" t="s">
        <v>9645</v>
      </c>
      <c r="C612" s="97" t="s">
        <v>79</v>
      </c>
      <c r="D612">
        <v>26.21</v>
      </c>
    </row>
    <row r="613" spans="1:4" x14ac:dyDescent="0.2">
      <c r="A613" s="97">
        <v>771</v>
      </c>
      <c r="B613" t="s">
        <v>9646</v>
      </c>
      <c r="C613" s="97" t="s">
        <v>79</v>
      </c>
      <c r="D613">
        <v>26.21</v>
      </c>
    </row>
    <row r="614" spans="1:4" x14ac:dyDescent="0.2">
      <c r="A614" s="97">
        <v>776</v>
      </c>
      <c r="B614" t="s">
        <v>9647</v>
      </c>
      <c r="C614" s="97" t="s">
        <v>79</v>
      </c>
      <c r="D614">
        <v>62.16</v>
      </c>
    </row>
    <row r="615" spans="1:4" x14ac:dyDescent="0.2">
      <c r="A615" s="97">
        <v>777</v>
      </c>
      <c r="B615" t="s">
        <v>9648</v>
      </c>
      <c r="C615" s="97" t="s">
        <v>79</v>
      </c>
      <c r="D615">
        <v>60.43</v>
      </c>
    </row>
    <row r="616" spans="1:4" x14ac:dyDescent="0.2">
      <c r="A616" s="97">
        <v>780</v>
      </c>
      <c r="B616" t="s">
        <v>9649</v>
      </c>
      <c r="C616" s="97" t="s">
        <v>79</v>
      </c>
      <c r="D616">
        <v>60.73</v>
      </c>
    </row>
    <row r="617" spans="1:4" x14ac:dyDescent="0.2">
      <c r="A617" s="97">
        <v>778</v>
      </c>
      <c r="B617" t="s">
        <v>9650</v>
      </c>
      <c r="C617" s="97" t="s">
        <v>79</v>
      </c>
      <c r="D617">
        <v>62.16</v>
      </c>
    </row>
    <row r="618" spans="1:4" x14ac:dyDescent="0.2">
      <c r="A618" s="97">
        <v>779</v>
      </c>
      <c r="B618" t="s">
        <v>9651</v>
      </c>
      <c r="C618" s="97" t="s">
        <v>79</v>
      </c>
      <c r="D618">
        <v>6.51</v>
      </c>
    </row>
    <row r="619" spans="1:4" x14ac:dyDescent="0.2">
      <c r="A619" s="97">
        <v>781</v>
      </c>
      <c r="B619" t="s">
        <v>9652</v>
      </c>
      <c r="C619" s="97" t="s">
        <v>79</v>
      </c>
      <c r="D619">
        <v>114.85</v>
      </c>
    </row>
    <row r="620" spans="1:4" x14ac:dyDescent="0.2">
      <c r="A620" s="97">
        <v>786</v>
      </c>
      <c r="B620" t="s">
        <v>9653</v>
      </c>
      <c r="C620" s="97" t="s">
        <v>79</v>
      </c>
      <c r="D620">
        <v>114.85</v>
      </c>
    </row>
    <row r="621" spans="1:4" x14ac:dyDescent="0.2">
      <c r="A621" s="97">
        <v>782</v>
      </c>
      <c r="B621" t="s">
        <v>9654</v>
      </c>
      <c r="C621" s="97" t="s">
        <v>79</v>
      </c>
      <c r="D621">
        <v>114.85</v>
      </c>
    </row>
    <row r="622" spans="1:4" x14ac:dyDescent="0.2">
      <c r="A622" s="97">
        <v>783</v>
      </c>
      <c r="B622" t="s">
        <v>9655</v>
      </c>
      <c r="C622" s="97" t="s">
        <v>79</v>
      </c>
      <c r="D622">
        <v>314.33999999999997</v>
      </c>
    </row>
    <row r="623" spans="1:4" x14ac:dyDescent="0.2">
      <c r="A623" s="97">
        <v>785</v>
      </c>
      <c r="B623" t="s">
        <v>9656</v>
      </c>
      <c r="C623" s="97" t="s">
        <v>79</v>
      </c>
      <c r="D623">
        <v>332.13</v>
      </c>
    </row>
    <row r="624" spans="1:4" x14ac:dyDescent="0.2">
      <c r="A624" s="97">
        <v>784</v>
      </c>
      <c r="B624" t="s">
        <v>9657</v>
      </c>
      <c r="C624" s="97" t="s">
        <v>79</v>
      </c>
      <c r="D624">
        <v>356.29</v>
      </c>
    </row>
    <row r="625" spans="1:4" x14ac:dyDescent="0.2">
      <c r="A625" s="97">
        <v>828</v>
      </c>
      <c r="B625" t="s">
        <v>9658</v>
      </c>
      <c r="C625" s="97" t="s">
        <v>79</v>
      </c>
      <c r="D625">
        <v>0.65</v>
      </c>
    </row>
    <row r="626" spans="1:4" x14ac:dyDescent="0.2">
      <c r="A626" s="97">
        <v>829</v>
      </c>
      <c r="B626" t="s">
        <v>9659</v>
      </c>
      <c r="C626" s="97" t="s">
        <v>79</v>
      </c>
      <c r="D626">
        <v>1.05</v>
      </c>
    </row>
    <row r="627" spans="1:4" x14ac:dyDescent="0.2">
      <c r="A627" s="97">
        <v>812</v>
      </c>
      <c r="B627" t="s">
        <v>9660</v>
      </c>
      <c r="C627" s="97" t="s">
        <v>79</v>
      </c>
      <c r="D627">
        <v>2.3199999999999998</v>
      </c>
    </row>
    <row r="628" spans="1:4" x14ac:dyDescent="0.2">
      <c r="A628" s="97">
        <v>819</v>
      </c>
      <c r="B628" t="s">
        <v>9661</v>
      </c>
      <c r="C628" s="97" t="s">
        <v>79</v>
      </c>
      <c r="D628">
        <v>4.0199999999999996</v>
      </c>
    </row>
    <row r="629" spans="1:4" x14ac:dyDescent="0.2">
      <c r="A629" s="97">
        <v>818</v>
      </c>
      <c r="B629" t="s">
        <v>9662</v>
      </c>
      <c r="C629" s="97" t="s">
        <v>79</v>
      </c>
      <c r="D629">
        <v>7.5</v>
      </c>
    </row>
    <row r="630" spans="1:4" x14ac:dyDescent="0.2">
      <c r="A630" s="97">
        <v>20086</v>
      </c>
      <c r="B630" t="s">
        <v>9663</v>
      </c>
      <c r="C630" s="97" t="s">
        <v>79</v>
      </c>
      <c r="D630">
        <v>3.09</v>
      </c>
    </row>
    <row r="631" spans="1:4" x14ac:dyDescent="0.2">
      <c r="A631" s="97">
        <v>832</v>
      </c>
      <c r="B631" t="s">
        <v>9664</v>
      </c>
      <c r="C631" s="97" t="s">
        <v>79</v>
      </c>
      <c r="D631">
        <v>3.1</v>
      </c>
    </row>
    <row r="632" spans="1:4" x14ac:dyDescent="0.2">
      <c r="A632" s="97">
        <v>834</v>
      </c>
      <c r="B632" t="s">
        <v>9665</v>
      </c>
      <c r="C632" s="97" t="s">
        <v>79</v>
      </c>
      <c r="D632">
        <v>4.01</v>
      </c>
    </row>
    <row r="633" spans="1:4" x14ac:dyDescent="0.2">
      <c r="A633" s="97">
        <v>813</v>
      </c>
      <c r="B633" t="s">
        <v>9666</v>
      </c>
      <c r="C633" s="97" t="s">
        <v>79</v>
      </c>
      <c r="D633">
        <v>4.67</v>
      </c>
    </row>
    <row r="634" spans="1:4" x14ac:dyDescent="0.2">
      <c r="A634" s="97">
        <v>820</v>
      </c>
      <c r="B634" t="s">
        <v>9667</v>
      </c>
      <c r="C634" s="97" t="s">
        <v>79</v>
      </c>
      <c r="D634">
        <v>6.28</v>
      </c>
    </row>
    <row r="635" spans="1:4" x14ac:dyDescent="0.2">
      <c r="A635" s="97">
        <v>816</v>
      </c>
      <c r="B635" t="s">
        <v>9668</v>
      </c>
      <c r="C635" s="97" t="s">
        <v>79</v>
      </c>
      <c r="D635">
        <v>11.2</v>
      </c>
    </row>
    <row r="636" spans="1:4" x14ac:dyDescent="0.2">
      <c r="A636" s="97">
        <v>814</v>
      </c>
      <c r="B636" t="s">
        <v>9669</v>
      </c>
      <c r="C636" s="97" t="s">
        <v>79</v>
      </c>
      <c r="D636">
        <v>13.91</v>
      </c>
    </row>
    <row r="637" spans="1:4" x14ac:dyDescent="0.2">
      <c r="A637" s="97">
        <v>822</v>
      </c>
      <c r="B637" t="s">
        <v>9670</v>
      </c>
      <c r="C637" s="97" t="s">
        <v>79</v>
      </c>
      <c r="D637">
        <v>18.16</v>
      </c>
    </row>
    <row r="638" spans="1:4" x14ac:dyDescent="0.2">
      <c r="A638" s="97">
        <v>821</v>
      </c>
      <c r="B638" t="s">
        <v>9671</v>
      </c>
      <c r="C638" s="97" t="s">
        <v>79</v>
      </c>
      <c r="D638">
        <v>20.77</v>
      </c>
    </row>
    <row r="639" spans="1:4" x14ac:dyDescent="0.2">
      <c r="A639" s="97">
        <v>39191</v>
      </c>
      <c r="B639" t="s">
        <v>9672</v>
      </c>
      <c r="C639" s="97" t="s">
        <v>79</v>
      </c>
    </row>
    <row r="640" spans="1:4" x14ac:dyDescent="0.2">
      <c r="A640" s="97">
        <v>39190</v>
      </c>
      <c r="B640" t="s">
        <v>9673</v>
      </c>
      <c r="C640" s="97" t="s">
        <v>79</v>
      </c>
    </row>
    <row r="641" spans="1:3" x14ac:dyDescent="0.2">
      <c r="A641" s="97">
        <v>39189</v>
      </c>
      <c r="B641" t="s">
        <v>9674</v>
      </c>
      <c r="C641" s="97" t="s">
        <v>79</v>
      </c>
    </row>
    <row r="642" spans="1:3" x14ac:dyDescent="0.2">
      <c r="A642" s="97">
        <v>39188</v>
      </c>
      <c r="B642" t="s">
        <v>9675</v>
      </c>
      <c r="C642" s="97" t="s">
        <v>79</v>
      </c>
    </row>
    <row r="643" spans="1:3" x14ac:dyDescent="0.2">
      <c r="A643" s="97">
        <v>39186</v>
      </c>
      <c r="B643" t="s">
        <v>9676</v>
      </c>
      <c r="C643" s="97" t="s">
        <v>79</v>
      </c>
    </row>
    <row r="644" spans="1:3" x14ac:dyDescent="0.2">
      <c r="A644" s="97">
        <v>39187</v>
      </c>
      <c r="B644" t="s">
        <v>9677</v>
      </c>
      <c r="C644" s="97" t="s">
        <v>79</v>
      </c>
    </row>
    <row r="645" spans="1:3" x14ac:dyDescent="0.2">
      <c r="A645" s="97">
        <v>39184</v>
      </c>
      <c r="B645" t="s">
        <v>9678</v>
      </c>
      <c r="C645" s="97" t="s">
        <v>79</v>
      </c>
    </row>
    <row r="646" spans="1:3" x14ac:dyDescent="0.2">
      <c r="A646" s="97">
        <v>39185</v>
      </c>
      <c r="B646" t="s">
        <v>9679</v>
      </c>
      <c r="C646" s="97" t="s">
        <v>79</v>
      </c>
    </row>
    <row r="647" spans="1:3" x14ac:dyDescent="0.2">
      <c r="A647" s="97">
        <v>39198</v>
      </c>
      <c r="B647" t="s">
        <v>9680</v>
      </c>
      <c r="C647" s="97" t="s">
        <v>79</v>
      </c>
    </row>
    <row r="648" spans="1:3" x14ac:dyDescent="0.2">
      <c r="A648" s="97">
        <v>39197</v>
      </c>
      <c r="B648" t="s">
        <v>9681</v>
      </c>
      <c r="C648" s="97" t="s">
        <v>79</v>
      </c>
    </row>
    <row r="649" spans="1:3" x14ac:dyDescent="0.2">
      <c r="A649" s="97">
        <v>39196</v>
      </c>
      <c r="B649" t="s">
        <v>9682</v>
      </c>
      <c r="C649" s="97" t="s">
        <v>79</v>
      </c>
    </row>
    <row r="650" spans="1:3" x14ac:dyDescent="0.2">
      <c r="A650" s="97">
        <v>39199</v>
      </c>
      <c r="B650" t="s">
        <v>9683</v>
      </c>
      <c r="C650" s="97" t="s">
        <v>79</v>
      </c>
    </row>
    <row r="651" spans="1:3" x14ac:dyDescent="0.2">
      <c r="A651" s="97">
        <v>39195</v>
      </c>
      <c r="B651" t="s">
        <v>9684</v>
      </c>
      <c r="C651" s="97" t="s">
        <v>79</v>
      </c>
    </row>
    <row r="652" spans="1:3" x14ac:dyDescent="0.2">
      <c r="A652" s="97">
        <v>39194</v>
      </c>
      <c r="B652" t="s">
        <v>9685</v>
      </c>
      <c r="C652" s="97" t="s">
        <v>79</v>
      </c>
    </row>
    <row r="653" spans="1:3" x14ac:dyDescent="0.2">
      <c r="A653" s="97">
        <v>39193</v>
      </c>
      <c r="B653" t="s">
        <v>9686</v>
      </c>
      <c r="C653" s="97" t="s">
        <v>79</v>
      </c>
    </row>
    <row r="654" spans="1:3" x14ac:dyDescent="0.2">
      <c r="A654" s="97">
        <v>39192</v>
      </c>
      <c r="B654" t="s">
        <v>9687</v>
      </c>
      <c r="C654" s="97" t="s">
        <v>79</v>
      </c>
    </row>
    <row r="655" spans="1:3" x14ac:dyDescent="0.2">
      <c r="A655" s="97">
        <v>39201</v>
      </c>
      <c r="B655" t="s">
        <v>9688</v>
      </c>
      <c r="C655" s="97" t="s">
        <v>79</v>
      </c>
    </row>
    <row r="656" spans="1:3" x14ac:dyDescent="0.2">
      <c r="A656" s="97">
        <v>39200</v>
      </c>
      <c r="B656" t="s">
        <v>9689</v>
      </c>
      <c r="C656" s="97" t="s">
        <v>79</v>
      </c>
    </row>
    <row r="657" spans="1:4" x14ac:dyDescent="0.2">
      <c r="A657" s="97">
        <v>39203</v>
      </c>
      <c r="B657" t="s">
        <v>9690</v>
      </c>
      <c r="C657" s="97" t="s">
        <v>79</v>
      </c>
    </row>
    <row r="658" spans="1:4" x14ac:dyDescent="0.2">
      <c r="A658" s="97">
        <v>39202</v>
      </c>
      <c r="B658" t="s">
        <v>9691</v>
      </c>
      <c r="C658" s="97" t="s">
        <v>79</v>
      </c>
    </row>
    <row r="659" spans="1:4" x14ac:dyDescent="0.2">
      <c r="A659" s="97">
        <v>39920</v>
      </c>
      <c r="B659" t="s">
        <v>9692</v>
      </c>
      <c r="C659" s="97" t="s">
        <v>79</v>
      </c>
    </row>
    <row r="660" spans="1:4" x14ac:dyDescent="0.2">
      <c r="A660" s="97">
        <v>39205</v>
      </c>
      <c r="B660" t="s">
        <v>9693</v>
      </c>
      <c r="C660" s="97" t="s">
        <v>79</v>
      </c>
    </row>
    <row r="661" spans="1:4" x14ac:dyDescent="0.2">
      <c r="A661" s="97">
        <v>39204</v>
      </c>
      <c r="B661" t="s">
        <v>9694</v>
      </c>
      <c r="C661" s="97" t="s">
        <v>79</v>
      </c>
    </row>
    <row r="662" spans="1:4" x14ac:dyDescent="0.2">
      <c r="A662" s="97">
        <v>39206</v>
      </c>
      <c r="B662" t="s">
        <v>9695</v>
      </c>
      <c r="C662" s="97" t="s">
        <v>79</v>
      </c>
    </row>
    <row r="663" spans="1:4" x14ac:dyDescent="0.2">
      <c r="A663" s="97">
        <v>798</v>
      </c>
      <c r="B663" t="s">
        <v>9696</v>
      </c>
      <c r="C663" s="97" t="s">
        <v>79</v>
      </c>
      <c r="D663">
        <v>1.29</v>
      </c>
    </row>
    <row r="664" spans="1:4" x14ac:dyDescent="0.2">
      <c r="A664" s="97">
        <v>797</v>
      </c>
      <c r="B664" t="s">
        <v>9697</v>
      </c>
      <c r="C664" s="97" t="s">
        <v>79</v>
      </c>
      <c r="D664">
        <v>9.4</v>
      </c>
    </row>
    <row r="665" spans="1:4" x14ac:dyDescent="0.2">
      <c r="A665" s="97">
        <v>796</v>
      </c>
      <c r="B665" t="s">
        <v>9698</v>
      </c>
      <c r="C665" s="97" t="s">
        <v>79</v>
      </c>
      <c r="D665">
        <v>7.99</v>
      </c>
    </row>
    <row r="666" spans="1:4" x14ac:dyDescent="0.2">
      <c r="A666" s="97">
        <v>799</v>
      </c>
      <c r="B666" t="s">
        <v>9699</v>
      </c>
      <c r="C666" s="97" t="s">
        <v>79</v>
      </c>
      <c r="D666">
        <v>3.86</v>
      </c>
    </row>
    <row r="667" spans="1:4" x14ac:dyDescent="0.2">
      <c r="A667" s="97">
        <v>792</v>
      </c>
      <c r="B667" t="s">
        <v>9700</v>
      </c>
      <c r="C667" s="97" t="s">
        <v>79</v>
      </c>
      <c r="D667">
        <v>3.74</v>
      </c>
    </row>
    <row r="668" spans="1:4" x14ac:dyDescent="0.2">
      <c r="A668" s="97">
        <v>38001</v>
      </c>
      <c r="B668" t="s">
        <v>9701</v>
      </c>
      <c r="C668" s="97" t="s">
        <v>79</v>
      </c>
    </row>
    <row r="669" spans="1:4" x14ac:dyDescent="0.2">
      <c r="A669" s="97">
        <v>38002</v>
      </c>
      <c r="B669" t="s">
        <v>9702</v>
      </c>
      <c r="C669" s="97" t="s">
        <v>79</v>
      </c>
    </row>
    <row r="670" spans="1:4" x14ac:dyDescent="0.2">
      <c r="A670" s="97">
        <v>38003</v>
      </c>
      <c r="B670" t="s">
        <v>9703</v>
      </c>
      <c r="C670" s="97" t="s">
        <v>79</v>
      </c>
    </row>
    <row r="671" spans="1:4" x14ac:dyDescent="0.2">
      <c r="A671" s="97">
        <v>38004</v>
      </c>
      <c r="B671" t="s">
        <v>9704</v>
      </c>
      <c r="C671" s="97" t="s">
        <v>79</v>
      </c>
    </row>
    <row r="672" spans="1:4" x14ac:dyDescent="0.2">
      <c r="A672" s="97">
        <v>44263</v>
      </c>
      <c r="B672" t="s">
        <v>9705</v>
      </c>
      <c r="C672" s="97" t="s">
        <v>79</v>
      </c>
    </row>
    <row r="673" spans="1:4" x14ac:dyDescent="0.2">
      <c r="A673" s="97">
        <v>36327</v>
      </c>
      <c r="B673" t="s">
        <v>9706</v>
      </c>
      <c r="C673" s="97" t="s">
        <v>79</v>
      </c>
    </row>
    <row r="674" spans="1:4" x14ac:dyDescent="0.2">
      <c r="A674" s="97">
        <v>38992</v>
      </c>
      <c r="B674" t="s">
        <v>9707</v>
      </c>
      <c r="C674" s="97" t="s">
        <v>79</v>
      </c>
    </row>
    <row r="675" spans="1:4" x14ac:dyDescent="0.2">
      <c r="A675" s="97">
        <v>38993</v>
      </c>
      <c r="B675" t="s">
        <v>9708</v>
      </c>
      <c r="C675" s="97" t="s">
        <v>79</v>
      </c>
    </row>
    <row r="676" spans="1:4" x14ac:dyDescent="0.2">
      <c r="A676" s="97">
        <v>44175</v>
      </c>
      <c r="B676" t="s">
        <v>9709</v>
      </c>
      <c r="C676" s="97" t="s">
        <v>79</v>
      </c>
    </row>
    <row r="677" spans="1:4" x14ac:dyDescent="0.2">
      <c r="A677" s="97">
        <v>44177</v>
      </c>
      <c r="B677" t="s">
        <v>9710</v>
      </c>
      <c r="C677" s="97" t="s">
        <v>79</v>
      </c>
    </row>
    <row r="678" spans="1:4" x14ac:dyDescent="0.2">
      <c r="A678" s="97">
        <v>38418</v>
      </c>
      <c r="B678" t="s">
        <v>9711</v>
      </c>
      <c r="C678" s="97" t="s">
        <v>79</v>
      </c>
      <c r="D678">
        <v>5.31</v>
      </c>
    </row>
    <row r="679" spans="1:4" x14ac:dyDescent="0.2">
      <c r="A679" s="97">
        <v>39178</v>
      </c>
      <c r="B679" t="s">
        <v>9712</v>
      </c>
      <c r="C679" s="97" t="s">
        <v>79</v>
      </c>
    </row>
    <row r="680" spans="1:4" x14ac:dyDescent="0.2">
      <c r="A680" s="97">
        <v>39177</v>
      </c>
      <c r="B680" t="s">
        <v>9713</v>
      </c>
      <c r="C680" s="97" t="s">
        <v>79</v>
      </c>
    </row>
    <row r="681" spans="1:4" x14ac:dyDescent="0.2">
      <c r="A681" s="97">
        <v>39176</v>
      </c>
      <c r="B681" t="s">
        <v>9714</v>
      </c>
      <c r="C681" s="97" t="s">
        <v>79</v>
      </c>
    </row>
    <row r="682" spans="1:4" x14ac:dyDescent="0.2">
      <c r="A682" s="97">
        <v>39174</v>
      </c>
      <c r="B682" t="s">
        <v>9715</v>
      </c>
      <c r="C682" s="97" t="s">
        <v>79</v>
      </c>
    </row>
    <row r="683" spans="1:4" x14ac:dyDescent="0.2">
      <c r="A683" s="97">
        <v>39180</v>
      </c>
      <c r="B683" t="s">
        <v>9716</v>
      </c>
      <c r="C683" s="97" t="s">
        <v>79</v>
      </c>
    </row>
    <row r="684" spans="1:4" x14ac:dyDescent="0.2">
      <c r="A684" s="97">
        <v>39179</v>
      </c>
      <c r="B684" t="s">
        <v>9717</v>
      </c>
      <c r="C684" s="97" t="s">
        <v>79</v>
      </c>
    </row>
    <row r="685" spans="1:4" x14ac:dyDescent="0.2">
      <c r="A685" s="97">
        <v>39181</v>
      </c>
      <c r="B685" t="s">
        <v>9718</v>
      </c>
      <c r="C685" s="97" t="s">
        <v>79</v>
      </c>
    </row>
    <row r="686" spans="1:4" x14ac:dyDescent="0.2">
      <c r="A686" s="97">
        <v>39175</v>
      </c>
      <c r="B686" t="s">
        <v>9719</v>
      </c>
      <c r="C686" s="97" t="s">
        <v>79</v>
      </c>
    </row>
    <row r="687" spans="1:4" x14ac:dyDescent="0.2">
      <c r="A687" s="97">
        <v>39217</v>
      </c>
      <c r="B687" t="s">
        <v>9720</v>
      </c>
      <c r="C687" s="97" t="s">
        <v>79</v>
      </c>
    </row>
    <row r="688" spans="1:4" x14ac:dyDescent="0.2">
      <c r="A688" s="97">
        <v>39182</v>
      </c>
      <c r="B688" t="s">
        <v>9721</v>
      </c>
      <c r="C688" s="97" t="s">
        <v>79</v>
      </c>
    </row>
    <row r="689" spans="1:4" x14ac:dyDescent="0.2">
      <c r="A689" s="97">
        <v>12616</v>
      </c>
      <c r="B689" t="s">
        <v>9722</v>
      </c>
      <c r="C689" s="97" t="s">
        <v>79</v>
      </c>
      <c r="D689">
        <v>16.39</v>
      </c>
    </row>
    <row r="690" spans="1:4" x14ac:dyDescent="0.2">
      <c r="A690" s="97">
        <v>1049</v>
      </c>
      <c r="B690" t="s">
        <v>9723</v>
      </c>
      <c r="C690" s="97" t="s">
        <v>79</v>
      </c>
    </row>
    <row r="691" spans="1:4" x14ac:dyDescent="0.2">
      <c r="A691" s="97">
        <v>1099</v>
      </c>
      <c r="B691" t="s">
        <v>9724</v>
      </c>
      <c r="C691" s="97" t="s">
        <v>79</v>
      </c>
    </row>
    <row r="692" spans="1:4" x14ac:dyDescent="0.2">
      <c r="A692" s="97">
        <v>1050</v>
      </c>
      <c r="B692" t="s">
        <v>9725</v>
      </c>
      <c r="C692" s="97" t="s">
        <v>79</v>
      </c>
    </row>
    <row r="693" spans="1:4" x14ac:dyDescent="0.2">
      <c r="A693" s="97">
        <v>39678</v>
      </c>
      <c r="B693" t="s">
        <v>9726</v>
      </c>
      <c r="C693" s="97" t="s">
        <v>79</v>
      </c>
    </row>
    <row r="694" spans="1:4" x14ac:dyDescent="0.2">
      <c r="A694" s="97">
        <v>1101</v>
      </c>
      <c r="B694" t="s">
        <v>9727</v>
      </c>
      <c r="C694" s="97" t="s">
        <v>79</v>
      </c>
    </row>
    <row r="695" spans="1:4" x14ac:dyDescent="0.2">
      <c r="A695" s="97">
        <v>1100</v>
      </c>
      <c r="B695" t="s">
        <v>9728</v>
      </c>
      <c r="C695" s="97" t="s">
        <v>79</v>
      </c>
    </row>
    <row r="696" spans="1:4" x14ac:dyDescent="0.2">
      <c r="A696" s="97">
        <v>39679</v>
      </c>
      <c r="B696" t="s">
        <v>9729</v>
      </c>
      <c r="C696" s="97" t="s">
        <v>79</v>
      </c>
    </row>
    <row r="697" spans="1:4" x14ac:dyDescent="0.2">
      <c r="A697" s="97">
        <v>1102</v>
      </c>
      <c r="B697" t="s">
        <v>9730</v>
      </c>
      <c r="C697" s="97" t="s">
        <v>79</v>
      </c>
    </row>
    <row r="698" spans="1:4" x14ac:dyDescent="0.2">
      <c r="A698" s="97">
        <v>1098</v>
      </c>
      <c r="B698" t="s">
        <v>9731</v>
      </c>
      <c r="C698" s="97" t="s">
        <v>79</v>
      </c>
    </row>
    <row r="699" spans="1:4" x14ac:dyDescent="0.2">
      <c r="A699" s="97">
        <v>1051</v>
      </c>
      <c r="B699" t="s">
        <v>9732</v>
      </c>
      <c r="C699" s="97" t="s">
        <v>79</v>
      </c>
    </row>
    <row r="700" spans="1:4" x14ac:dyDescent="0.2">
      <c r="A700" s="97">
        <v>37399</v>
      </c>
      <c r="B700" t="s">
        <v>9733</v>
      </c>
      <c r="C700" s="97" t="s">
        <v>79</v>
      </c>
      <c r="D700">
        <v>13.58</v>
      </c>
    </row>
    <row r="701" spans="1:4" x14ac:dyDescent="0.2">
      <c r="A701" s="97">
        <v>43834</v>
      </c>
      <c r="B701" t="s">
        <v>9734</v>
      </c>
      <c r="C701" s="97" t="s">
        <v>74</v>
      </c>
      <c r="D701">
        <v>20.64</v>
      </c>
    </row>
    <row r="702" spans="1:4" x14ac:dyDescent="0.2">
      <c r="A702" s="97">
        <v>43835</v>
      </c>
      <c r="B702" t="s">
        <v>9735</v>
      </c>
      <c r="C702" s="97" t="s">
        <v>74</v>
      </c>
      <c r="D702">
        <v>1.85</v>
      </c>
    </row>
    <row r="703" spans="1:4" x14ac:dyDescent="0.2">
      <c r="A703" s="97">
        <v>43833</v>
      </c>
      <c r="B703" t="s">
        <v>9736</v>
      </c>
      <c r="C703" s="97" t="s">
        <v>74</v>
      </c>
      <c r="D703">
        <v>1.92</v>
      </c>
    </row>
    <row r="704" spans="1:4" x14ac:dyDescent="0.2">
      <c r="A704" s="97">
        <v>41955</v>
      </c>
      <c r="B704" t="s">
        <v>9737</v>
      </c>
      <c r="C704" s="97" t="s">
        <v>83</v>
      </c>
      <c r="D704">
        <v>66.94</v>
      </c>
    </row>
    <row r="705" spans="1:4" x14ac:dyDescent="0.2">
      <c r="A705" s="97">
        <v>41953</v>
      </c>
      <c r="B705" t="s">
        <v>9738</v>
      </c>
      <c r="C705" s="97" t="s">
        <v>83</v>
      </c>
      <c r="D705">
        <v>63.88</v>
      </c>
    </row>
    <row r="706" spans="1:4" x14ac:dyDescent="0.2">
      <c r="A706" s="97">
        <v>41954</v>
      </c>
      <c r="B706" t="s">
        <v>9739</v>
      </c>
      <c r="C706" s="97" t="s">
        <v>83</v>
      </c>
      <c r="D706">
        <v>63.27</v>
      </c>
    </row>
    <row r="707" spans="1:4" x14ac:dyDescent="0.2">
      <c r="A707" s="97">
        <v>25004</v>
      </c>
      <c r="B707" t="s">
        <v>9740</v>
      </c>
      <c r="C707" s="97" t="s">
        <v>83</v>
      </c>
      <c r="D707">
        <v>53.18</v>
      </c>
    </row>
    <row r="708" spans="1:4" x14ac:dyDescent="0.2">
      <c r="A708" s="97">
        <v>25002</v>
      </c>
      <c r="B708" t="s">
        <v>9741</v>
      </c>
      <c r="C708" s="97" t="s">
        <v>83</v>
      </c>
      <c r="D708">
        <v>53.18</v>
      </c>
    </row>
    <row r="709" spans="1:4" x14ac:dyDescent="0.2">
      <c r="A709" s="97">
        <v>37409</v>
      </c>
      <c r="B709" t="s">
        <v>9742</v>
      </c>
      <c r="C709" s="97" t="s">
        <v>83</v>
      </c>
      <c r="D709">
        <v>53.18</v>
      </c>
    </row>
    <row r="710" spans="1:4" x14ac:dyDescent="0.2">
      <c r="A710" s="97">
        <v>841</v>
      </c>
      <c r="B710" t="s">
        <v>9743</v>
      </c>
      <c r="C710" s="97" t="s">
        <v>83</v>
      </c>
      <c r="D710">
        <v>53.83</v>
      </c>
    </row>
    <row r="711" spans="1:4" x14ac:dyDescent="0.2">
      <c r="A711" s="97">
        <v>25005</v>
      </c>
      <c r="B711" t="s">
        <v>9744</v>
      </c>
      <c r="C711" s="97" t="s">
        <v>83</v>
      </c>
      <c r="D711">
        <v>58.35</v>
      </c>
    </row>
    <row r="712" spans="1:4" x14ac:dyDescent="0.2">
      <c r="A712" s="97">
        <v>25003</v>
      </c>
      <c r="B712" t="s">
        <v>9745</v>
      </c>
      <c r="C712" s="97" t="s">
        <v>83</v>
      </c>
      <c r="D712">
        <v>59.23</v>
      </c>
    </row>
    <row r="713" spans="1:4" x14ac:dyDescent="0.2">
      <c r="A713" s="97">
        <v>37410</v>
      </c>
      <c r="B713" t="s">
        <v>9746</v>
      </c>
      <c r="C713" s="97" t="s">
        <v>83</v>
      </c>
      <c r="D713">
        <v>58.35</v>
      </c>
    </row>
    <row r="714" spans="1:4" x14ac:dyDescent="0.2">
      <c r="A714" s="97">
        <v>842</v>
      </c>
      <c r="B714" t="s">
        <v>9747</v>
      </c>
      <c r="C714" s="97" t="s">
        <v>83</v>
      </c>
      <c r="D714">
        <v>59.18</v>
      </c>
    </row>
    <row r="715" spans="1:4" x14ac:dyDescent="0.2">
      <c r="A715" s="97">
        <v>44391</v>
      </c>
      <c r="B715" t="s">
        <v>9748</v>
      </c>
      <c r="C715" s="97" t="s">
        <v>74</v>
      </c>
      <c r="D715">
        <v>126.1</v>
      </c>
    </row>
    <row r="716" spans="1:4" x14ac:dyDescent="0.2">
      <c r="A716" s="97">
        <v>44388</v>
      </c>
      <c r="B716" t="s">
        <v>9749</v>
      </c>
      <c r="C716" s="97" t="s">
        <v>74</v>
      </c>
      <c r="D716">
        <v>2.73</v>
      </c>
    </row>
    <row r="717" spans="1:4" x14ac:dyDescent="0.2">
      <c r="A717" s="97">
        <v>44392</v>
      </c>
      <c r="B717" t="s">
        <v>9750</v>
      </c>
      <c r="C717" s="97" t="s">
        <v>74</v>
      </c>
      <c r="D717">
        <v>251.09</v>
      </c>
    </row>
    <row r="718" spans="1:4" x14ac:dyDescent="0.2">
      <c r="A718" s="97">
        <v>44390</v>
      </c>
      <c r="B718" t="s">
        <v>9751</v>
      </c>
      <c r="C718" s="97" t="s">
        <v>74</v>
      </c>
      <c r="D718">
        <v>53.2</v>
      </c>
    </row>
    <row r="719" spans="1:4" x14ac:dyDescent="0.2">
      <c r="A719" s="97">
        <v>44389</v>
      </c>
      <c r="B719" t="s">
        <v>9752</v>
      </c>
      <c r="C719" s="97" t="s">
        <v>74</v>
      </c>
      <c r="D719">
        <v>6.28</v>
      </c>
    </row>
    <row r="720" spans="1:4" x14ac:dyDescent="0.2">
      <c r="A720" s="97">
        <v>862</v>
      </c>
      <c r="B720" t="s">
        <v>9753</v>
      </c>
      <c r="C720" s="97" t="s">
        <v>74</v>
      </c>
      <c r="D720">
        <v>11.51</v>
      </c>
    </row>
    <row r="721" spans="1:4" x14ac:dyDescent="0.2">
      <c r="A721" s="97">
        <v>866</v>
      </c>
      <c r="B721" t="s">
        <v>9754</v>
      </c>
      <c r="C721" s="97" t="s">
        <v>74</v>
      </c>
      <c r="D721">
        <v>146.21</v>
      </c>
    </row>
    <row r="722" spans="1:4" x14ac:dyDescent="0.2">
      <c r="A722" s="97">
        <v>892</v>
      </c>
      <c r="B722" t="s">
        <v>9755</v>
      </c>
      <c r="C722" s="97" t="s">
        <v>74</v>
      </c>
      <c r="D722">
        <v>176.99</v>
      </c>
    </row>
    <row r="723" spans="1:4" x14ac:dyDescent="0.2">
      <c r="A723" s="97">
        <v>857</v>
      </c>
      <c r="B723" t="s">
        <v>9756</v>
      </c>
      <c r="C723" s="97" t="s">
        <v>74</v>
      </c>
      <c r="D723">
        <v>19.25</v>
      </c>
    </row>
    <row r="724" spans="1:4" x14ac:dyDescent="0.2">
      <c r="A724" s="97">
        <v>37404</v>
      </c>
      <c r="B724" t="s">
        <v>9757</v>
      </c>
      <c r="C724" s="97" t="s">
        <v>74</v>
      </c>
      <c r="D724">
        <v>204.77</v>
      </c>
    </row>
    <row r="725" spans="1:4" x14ac:dyDescent="0.2">
      <c r="A725" s="97">
        <v>868</v>
      </c>
      <c r="B725" t="s">
        <v>9758</v>
      </c>
      <c r="C725" s="97" t="s">
        <v>74</v>
      </c>
      <c r="D725">
        <v>27.43</v>
      </c>
    </row>
    <row r="726" spans="1:4" x14ac:dyDescent="0.2">
      <c r="A726" s="97">
        <v>863</v>
      </c>
      <c r="B726" t="s">
        <v>9759</v>
      </c>
      <c r="C726" s="97" t="s">
        <v>74</v>
      </c>
      <c r="D726">
        <v>40.4</v>
      </c>
    </row>
    <row r="727" spans="1:4" x14ac:dyDescent="0.2">
      <c r="A727" s="97">
        <v>867</v>
      </c>
      <c r="B727" t="s">
        <v>9760</v>
      </c>
      <c r="C727" s="97" t="s">
        <v>74</v>
      </c>
      <c r="D727">
        <v>57.55</v>
      </c>
    </row>
    <row r="728" spans="1:4" x14ac:dyDescent="0.2">
      <c r="A728" s="97">
        <v>864</v>
      </c>
      <c r="B728" t="s">
        <v>9761</v>
      </c>
      <c r="C728" s="97" t="s">
        <v>74</v>
      </c>
      <c r="D728">
        <v>76.02</v>
      </c>
    </row>
    <row r="729" spans="1:4" x14ac:dyDescent="0.2">
      <c r="A729" s="97">
        <v>865</v>
      </c>
      <c r="B729" t="s">
        <v>9762</v>
      </c>
      <c r="C729" s="97" t="s">
        <v>74</v>
      </c>
      <c r="D729">
        <v>109.35</v>
      </c>
    </row>
    <row r="730" spans="1:4" x14ac:dyDescent="0.2">
      <c r="A730" s="97">
        <v>39251</v>
      </c>
      <c r="B730" t="s">
        <v>9763</v>
      </c>
      <c r="C730" s="97" t="s">
        <v>74</v>
      </c>
      <c r="D730">
        <v>0.72</v>
      </c>
    </row>
    <row r="731" spans="1:4" x14ac:dyDescent="0.2">
      <c r="A731" s="97">
        <v>1011</v>
      </c>
      <c r="B731" t="s">
        <v>9764</v>
      </c>
      <c r="C731" s="97" t="s">
        <v>74</v>
      </c>
      <c r="D731">
        <v>0.98</v>
      </c>
    </row>
    <row r="732" spans="1:4" x14ac:dyDescent="0.2">
      <c r="A732" s="97">
        <v>39252</v>
      </c>
      <c r="B732" t="s">
        <v>9765</v>
      </c>
      <c r="C732" s="97" t="s">
        <v>74</v>
      </c>
      <c r="D732">
        <v>1.28</v>
      </c>
    </row>
    <row r="733" spans="1:4" x14ac:dyDescent="0.2">
      <c r="A733" s="97">
        <v>1013</v>
      </c>
      <c r="B733" t="s">
        <v>9766</v>
      </c>
      <c r="C733" s="97" t="s">
        <v>74</v>
      </c>
      <c r="D733">
        <v>1.54</v>
      </c>
    </row>
    <row r="734" spans="1:4" x14ac:dyDescent="0.2">
      <c r="A734" s="97">
        <v>980</v>
      </c>
      <c r="B734" t="s">
        <v>9767</v>
      </c>
      <c r="C734" s="97" t="s">
        <v>74</v>
      </c>
      <c r="D734">
        <v>11.13</v>
      </c>
    </row>
    <row r="735" spans="1:4" x14ac:dyDescent="0.2">
      <c r="A735" s="97">
        <v>39237</v>
      </c>
      <c r="B735" t="s">
        <v>9768</v>
      </c>
      <c r="C735" s="97" t="s">
        <v>74</v>
      </c>
      <c r="D735">
        <v>118.37</v>
      </c>
    </row>
    <row r="736" spans="1:4" x14ac:dyDescent="0.2">
      <c r="A736" s="97">
        <v>39238</v>
      </c>
      <c r="B736" t="s">
        <v>9769</v>
      </c>
      <c r="C736" s="97" t="s">
        <v>74</v>
      </c>
      <c r="D736">
        <v>149.29</v>
      </c>
    </row>
    <row r="737" spans="1:4" x14ac:dyDescent="0.2">
      <c r="A737" s="97">
        <v>979</v>
      </c>
      <c r="B737" t="s">
        <v>9770</v>
      </c>
      <c r="C737" s="97" t="s">
        <v>74</v>
      </c>
      <c r="D737">
        <v>15.9</v>
      </c>
    </row>
    <row r="738" spans="1:4" x14ac:dyDescent="0.2">
      <c r="A738" s="97">
        <v>39239</v>
      </c>
      <c r="B738" t="s">
        <v>9771</v>
      </c>
      <c r="C738" s="97" t="s">
        <v>74</v>
      </c>
      <c r="D738">
        <v>180.35</v>
      </c>
    </row>
    <row r="739" spans="1:4" x14ac:dyDescent="0.2">
      <c r="A739" s="97">
        <v>1014</v>
      </c>
      <c r="B739" t="s">
        <v>9772</v>
      </c>
      <c r="C739" s="97" t="s">
        <v>74</v>
      </c>
      <c r="D739">
        <v>2.44</v>
      </c>
    </row>
    <row r="740" spans="1:4" x14ac:dyDescent="0.2">
      <c r="A740" s="97">
        <v>39240</v>
      </c>
      <c r="B740" t="s">
        <v>9773</v>
      </c>
      <c r="C740" s="97" t="s">
        <v>74</v>
      </c>
      <c r="D740">
        <v>237.21</v>
      </c>
    </row>
    <row r="741" spans="1:4" x14ac:dyDescent="0.2">
      <c r="A741" s="97">
        <v>39232</v>
      </c>
      <c r="B741" t="s">
        <v>9774</v>
      </c>
      <c r="C741" s="97" t="s">
        <v>74</v>
      </c>
      <c r="D741">
        <v>24.89</v>
      </c>
    </row>
    <row r="742" spans="1:4" x14ac:dyDescent="0.2">
      <c r="A742" s="97">
        <v>39233</v>
      </c>
      <c r="B742" t="s">
        <v>9775</v>
      </c>
      <c r="C742" s="97" t="s">
        <v>74</v>
      </c>
      <c r="D742">
        <v>36.28</v>
      </c>
    </row>
    <row r="743" spans="1:4" x14ac:dyDescent="0.2">
      <c r="A743" s="97">
        <v>981</v>
      </c>
      <c r="B743" t="s">
        <v>9776</v>
      </c>
      <c r="C743" s="97" t="s">
        <v>74</v>
      </c>
      <c r="D743">
        <v>4.05</v>
      </c>
    </row>
    <row r="744" spans="1:4" x14ac:dyDescent="0.2">
      <c r="A744" s="97">
        <v>39234</v>
      </c>
      <c r="B744" t="s">
        <v>9777</v>
      </c>
      <c r="C744" s="97" t="s">
        <v>74</v>
      </c>
      <c r="D744">
        <v>50.51</v>
      </c>
    </row>
    <row r="745" spans="1:4" x14ac:dyDescent="0.2">
      <c r="A745" s="97">
        <v>982</v>
      </c>
      <c r="B745" t="s">
        <v>9778</v>
      </c>
      <c r="C745" s="97" t="s">
        <v>74</v>
      </c>
      <c r="D745">
        <v>5.82</v>
      </c>
    </row>
    <row r="746" spans="1:4" x14ac:dyDescent="0.2">
      <c r="A746" s="97">
        <v>39235</v>
      </c>
      <c r="B746" t="s">
        <v>9779</v>
      </c>
      <c r="C746" s="97" t="s">
        <v>74</v>
      </c>
      <c r="D746">
        <v>74.489999999999995</v>
      </c>
    </row>
    <row r="747" spans="1:4" x14ac:dyDescent="0.2">
      <c r="A747" s="97">
        <v>39236</v>
      </c>
      <c r="B747" t="s">
        <v>9780</v>
      </c>
      <c r="C747" s="97" t="s">
        <v>74</v>
      </c>
      <c r="D747">
        <v>98.72</v>
      </c>
    </row>
    <row r="748" spans="1:4" x14ac:dyDescent="0.2">
      <c r="A748" s="97">
        <v>993</v>
      </c>
      <c r="B748" t="s">
        <v>9781</v>
      </c>
      <c r="C748" s="97" t="s">
        <v>74</v>
      </c>
      <c r="D748">
        <v>2.08</v>
      </c>
    </row>
    <row r="749" spans="1:4" x14ac:dyDescent="0.2">
      <c r="A749" s="97">
        <v>1020</v>
      </c>
      <c r="B749" t="s">
        <v>9782</v>
      </c>
      <c r="C749" s="97" t="s">
        <v>74</v>
      </c>
      <c r="D749">
        <v>10.61</v>
      </c>
    </row>
    <row r="750" spans="1:4" x14ac:dyDescent="0.2">
      <c r="A750" s="97">
        <v>1017</v>
      </c>
      <c r="B750" t="s">
        <v>9783</v>
      </c>
      <c r="C750" s="97" t="s">
        <v>74</v>
      </c>
      <c r="D750">
        <v>130.02000000000001</v>
      </c>
    </row>
    <row r="751" spans="1:4" x14ac:dyDescent="0.2">
      <c r="A751" s="97">
        <v>999</v>
      </c>
      <c r="B751" t="s">
        <v>9784</v>
      </c>
      <c r="C751" s="97" t="s">
        <v>74</v>
      </c>
      <c r="D751">
        <v>157.52000000000001</v>
      </c>
    </row>
    <row r="752" spans="1:4" x14ac:dyDescent="0.2">
      <c r="A752" s="97">
        <v>995</v>
      </c>
      <c r="B752" t="s">
        <v>9785</v>
      </c>
      <c r="C752" s="97" t="s">
        <v>74</v>
      </c>
      <c r="D752">
        <v>16.89</v>
      </c>
    </row>
    <row r="753" spans="1:4" x14ac:dyDescent="0.2">
      <c r="A753" s="97">
        <v>1000</v>
      </c>
      <c r="B753" t="s">
        <v>9786</v>
      </c>
      <c r="C753" s="97" t="s">
        <v>74</v>
      </c>
      <c r="D753">
        <v>193.48</v>
      </c>
    </row>
    <row r="754" spans="1:4" x14ac:dyDescent="0.2">
      <c r="A754" s="97">
        <v>1022</v>
      </c>
      <c r="B754" t="s">
        <v>9787</v>
      </c>
      <c r="C754" s="97" t="s">
        <v>74</v>
      </c>
      <c r="D754">
        <v>2.9</v>
      </c>
    </row>
    <row r="755" spans="1:4" x14ac:dyDescent="0.2">
      <c r="A755" s="97">
        <v>1015</v>
      </c>
      <c r="B755" t="s">
        <v>9788</v>
      </c>
      <c r="C755" s="97" t="s">
        <v>74</v>
      </c>
      <c r="D755">
        <v>257.11</v>
      </c>
    </row>
    <row r="756" spans="1:4" x14ac:dyDescent="0.2">
      <c r="A756" s="97">
        <v>996</v>
      </c>
      <c r="B756" t="s">
        <v>9789</v>
      </c>
      <c r="C756" s="97" t="s">
        <v>74</v>
      </c>
      <c r="D756">
        <v>26.19</v>
      </c>
    </row>
    <row r="757" spans="1:4" x14ac:dyDescent="0.2">
      <c r="A757" s="97">
        <v>1001</v>
      </c>
      <c r="B757" t="s">
        <v>9790</v>
      </c>
      <c r="C757" s="97" t="s">
        <v>74</v>
      </c>
      <c r="D757">
        <v>333.6</v>
      </c>
    </row>
    <row r="758" spans="1:4" x14ac:dyDescent="0.2">
      <c r="A758" s="97">
        <v>1019</v>
      </c>
      <c r="B758" t="s">
        <v>9791</v>
      </c>
      <c r="C758" s="97" t="s">
        <v>74</v>
      </c>
      <c r="D758">
        <v>37.020000000000003</v>
      </c>
    </row>
    <row r="759" spans="1:4" x14ac:dyDescent="0.2">
      <c r="A759" s="97">
        <v>1021</v>
      </c>
      <c r="B759" t="s">
        <v>9792</v>
      </c>
      <c r="C759" s="97" t="s">
        <v>74</v>
      </c>
      <c r="D759">
        <v>4.45</v>
      </c>
    </row>
    <row r="760" spans="1:4" x14ac:dyDescent="0.2">
      <c r="A760" s="97">
        <v>39249</v>
      </c>
      <c r="B760" t="s">
        <v>9793</v>
      </c>
      <c r="C760" s="97" t="s">
        <v>74</v>
      </c>
      <c r="D760">
        <v>448.54</v>
      </c>
    </row>
    <row r="761" spans="1:4" x14ac:dyDescent="0.2">
      <c r="A761" s="97">
        <v>1018</v>
      </c>
      <c r="B761" t="s">
        <v>9794</v>
      </c>
      <c r="C761" s="97" t="s">
        <v>74</v>
      </c>
      <c r="D761">
        <v>54.74</v>
      </c>
    </row>
    <row r="762" spans="1:4" x14ac:dyDescent="0.2">
      <c r="A762" s="97">
        <v>39250</v>
      </c>
      <c r="B762" t="s">
        <v>9795</v>
      </c>
      <c r="C762" s="97" t="s">
        <v>74</v>
      </c>
      <c r="D762">
        <v>536.55999999999995</v>
      </c>
    </row>
    <row r="763" spans="1:4" x14ac:dyDescent="0.2">
      <c r="A763" s="97">
        <v>994</v>
      </c>
      <c r="B763" t="s">
        <v>9796</v>
      </c>
      <c r="C763" s="97" t="s">
        <v>74</v>
      </c>
      <c r="D763">
        <v>6.47</v>
      </c>
    </row>
    <row r="764" spans="1:4" x14ac:dyDescent="0.2">
      <c r="A764" s="97">
        <v>977</v>
      </c>
      <c r="B764" t="s">
        <v>9797</v>
      </c>
      <c r="C764" s="97" t="s">
        <v>74</v>
      </c>
      <c r="D764">
        <v>76.58</v>
      </c>
    </row>
    <row r="765" spans="1:4" x14ac:dyDescent="0.2">
      <c r="A765" s="97">
        <v>998</v>
      </c>
      <c r="B765" t="s">
        <v>9798</v>
      </c>
      <c r="C765" s="97" t="s">
        <v>74</v>
      </c>
      <c r="D765">
        <v>99.42</v>
      </c>
    </row>
    <row r="766" spans="1:4" x14ac:dyDescent="0.2">
      <c r="A766" s="97">
        <v>1006</v>
      </c>
      <c r="B766" t="s">
        <v>9799</v>
      </c>
      <c r="C766" s="97" t="s">
        <v>74</v>
      </c>
      <c r="D766">
        <v>131.74</v>
      </c>
    </row>
    <row r="767" spans="1:4" x14ac:dyDescent="0.2">
      <c r="A767" s="97">
        <v>990</v>
      </c>
      <c r="B767" t="s">
        <v>9800</v>
      </c>
      <c r="C767" s="97" t="s">
        <v>74</v>
      </c>
      <c r="D767">
        <v>175.18</v>
      </c>
    </row>
    <row r="768" spans="1:4" x14ac:dyDescent="0.2">
      <c r="A768" s="97">
        <v>39241</v>
      </c>
      <c r="B768" t="s">
        <v>9801</v>
      </c>
      <c r="C768" s="97" t="s">
        <v>74</v>
      </c>
      <c r="D768">
        <v>17.239999999999998</v>
      </c>
    </row>
    <row r="769" spans="1:4" x14ac:dyDescent="0.2">
      <c r="A769" s="97">
        <v>1005</v>
      </c>
      <c r="B769" t="s">
        <v>9802</v>
      </c>
      <c r="C769" s="97" t="s">
        <v>74</v>
      </c>
      <c r="D769">
        <v>218.11</v>
      </c>
    </row>
    <row r="770" spans="1:4" x14ac:dyDescent="0.2">
      <c r="A770" s="97">
        <v>991</v>
      </c>
      <c r="B770" t="s">
        <v>9803</v>
      </c>
      <c r="C770" s="97" t="s">
        <v>74</v>
      </c>
      <c r="D770">
        <v>285.67</v>
      </c>
    </row>
    <row r="771" spans="1:4" x14ac:dyDescent="0.2">
      <c r="A771" s="97">
        <v>986</v>
      </c>
      <c r="B771" t="s">
        <v>9804</v>
      </c>
      <c r="C771" s="97" t="s">
        <v>74</v>
      </c>
      <c r="D771">
        <v>27.25</v>
      </c>
    </row>
    <row r="772" spans="1:4" x14ac:dyDescent="0.2">
      <c r="A772" s="97">
        <v>987</v>
      </c>
      <c r="B772" t="s">
        <v>9805</v>
      </c>
      <c r="C772" s="97" t="s">
        <v>74</v>
      </c>
      <c r="D772">
        <v>37.299999999999997</v>
      </c>
    </row>
    <row r="773" spans="1:4" x14ac:dyDescent="0.2">
      <c r="A773" s="97">
        <v>1007</v>
      </c>
      <c r="B773" t="s">
        <v>9806</v>
      </c>
      <c r="C773" s="97" t="s">
        <v>74</v>
      </c>
      <c r="D773">
        <v>51.63</v>
      </c>
    </row>
    <row r="774" spans="1:4" x14ac:dyDescent="0.2">
      <c r="A774" s="97">
        <v>1008</v>
      </c>
      <c r="B774" t="s">
        <v>9807</v>
      </c>
      <c r="C774" s="97" t="s">
        <v>74</v>
      </c>
      <c r="D774">
        <v>6.55</v>
      </c>
    </row>
    <row r="775" spans="1:4" x14ac:dyDescent="0.2">
      <c r="A775" s="97">
        <v>988</v>
      </c>
      <c r="B775" t="s">
        <v>9808</v>
      </c>
      <c r="C775" s="97" t="s">
        <v>74</v>
      </c>
      <c r="D775">
        <v>71.19</v>
      </c>
    </row>
    <row r="776" spans="1:4" x14ac:dyDescent="0.2">
      <c r="A776" s="97">
        <v>989</v>
      </c>
      <c r="B776" t="s">
        <v>9809</v>
      </c>
      <c r="C776" s="97" t="s">
        <v>74</v>
      </c>
      <c r="D776">
        <v>98.27</v>
      </c>
    </row>
    <row r="777" spans="1:4" x14ac:dyDescent="0.2">
      <c r="A777" s="97">
        <v>43972</v>
      </c>
      <c r="B777" t="s">
        <v>9810</v>
      </c>
      <c r="C777" s="97" t="s">
        <v>74</v>
      </c>
      <c r="D777">
        <v>3.94</v>
      </c>
    </row>
    <row r="778" spans="1:4" x14ac:dyDescent="0.2">
      <c r="A778" s="97">
        <v>43971</v>
      </c>
      <c r="B778" t="s">
        <v>9811</v>
      </c>
      <c r="C778" s="97" t="s">
        <v>74</v>
      </c>
      <c r="D778">
        <v>3.01</v>
      </c>
    </row>
    <row r="779" spans="1:4" x14ac:dyDescent="0.2">
      <c r="A779" s="97">
        <v>39598</v>
      </c>
      <c r="B779" t="s">
        <v>9812</v>
      </c>
      <c r="C779" s="97" t="s">
        <v>74</v>
      </c>
      <c r="D779">
        <v>5.58</v>
      </c>
    </row>
    <row r="780" spans="1:4" x14ac:dyDescent="0.2">
      <c r="A780" s="97">
        <v>43973</v>
      </c>
      <c r="B780" t="s">
        <v>9813</v>
      </c>
      <c r="C780" s="97" t="s">
        <v>74</v>
      </c>
      <c r="D780">
        <v>4.12</v>
      </c>
    </row>
    <row r="781" spans="1:4" x14ac:dyDescent="0.2">
      <c r="A781" s="97">
        <v>39599</v>
      </c>
      <c r="B781" t="s">
        <v>9814</v>
      </c>
      <c r="C781" s="97" t="s">
        <v>74</v>
      </c>
      <c r="D781">
        <v>8.0299999999999994</v>
      </c>
    </row>
    <row r="782" spans="1:4" x14ac:dyDescent="0.2">
      <c r="A782" s="97">
        <v>43832</v>
      </c>
      <c r="B782" t="s">
        <v>9815</v>
      </c>
      <c r="C782" s="97" t="s">
        <v>74</v>
      </c>
      <c r="D782">
        <v>21.15</v>
      </c>
    </row>
    <row r="783" spans="1:4" x14ac:dyDescent="0.2">
      <c r="A783" s="97">
        <v>34602</v>
      </c>
      <c r="B783" t="s">
        <v>9816</v>
      </c>
      <c r="C783" s="97" t="s">
        <v>74</v>
      </c>
      <c r="D783">
        <v>4.51</v>
      </c>
    </row>
    <row r="784" spans="1:4" x14ac:dyDescent="0.2">
      <c r="A784" s="97">
        <v>34607</v>
      </c>
      <c r="B784" t="s">
        <v>9817</v>
      </c>
      <c r="C784" s="97" t="s">
        <v>74</v>
      </c>
      <c r="D784">
        <v>11.04</v>
      </c>
    </row>
    <row r="785" spans="1:4" x14ac:dyDescent="0.2">
      <c r="A785" s="97">
        <v>34609</v>
      </c>
      <c r="B785" t="s">
        <v>9818</v>
      </c>
      <c r="C785" s="97" t="s">
        <v>74</v>
      </c>
      <c r="D785">
        <v>16.07</v>
      </c>
    </row>
    <row r="786" spans="1:4" x14ac:dyDescent="0.2">
      <c r="A786" s="97">
        <v>34618</v>
      </c>
      <c r="B786" t="s">
        <v>9819</v>
      </c>
      <c r="C786" s="97" t="s">
        <v>74</v>
      </c>
      <c r="D786">
        <v>6.14</v>
      </c>
    </row>
    <row r="787" spans="1:4" x14ac:dyDescent="0.2">
      <c r="A787" s="97">
        <v>34621</v>
      </c>
      <c r="B787" t="s">
        <v>9820</v>
      </c>
      <c r="C787" s="97" t="s">
        <v>74</v>
      </c>
      <c r="D787">
        <v>15.23</v>
      </c>
    </row>
    <row r="788" spans="1:4" x14ac:dyDescent="0.2">
      <c r="A788" s="97">
        <v>34622</v>
      </c>
      <c r="B788" t="s">
        <v>9821</v>
      </c>
      <c r="C788" s="97" t="s">
        <v>74</v>
      </c>
      <c r="D788">
        <v>22.62</v>
      </c>
    </row>
    <row r="789" spans="1:4" x14ac:dyDescent="0.2">
      <c r="A789" s="97">
        <v>34624</v>
      </c>
      <c r="B789" t="s">
        <v>9822</v>
      </c>
      <c r="C789" s="97" t="s">
        <v>74</v>
      </c>
      <c r="D789">
        <v>8.1999999999999993</v>
      </c>
    </row>
    <row r="790" spans="1:4" x14ac:dyDescent="0.2">
      <c r="A790" s="97">
        <v>34627</v>
      </c>
      <c r="B790" t="s">
        <v>9823</v>
      </c>
      <c r="C790" s="97" t="s">
        <v>74</v>
      </c>
      <c r="D790">
        <v>19.78</v>
      </c>
    </row>
    <row r="791" spans="1:4" x14ac:dyDescent="0.2">
      <c r="A791" s="97">
        <v>34629</v>
      </c>
      <c r="B791" t="s">
        <v>9824</v>
      </c>
      <c r="C791" s="97" t="s">
        <v>74</v>
      </c>
      <c r="D791">
        <v>30.23</v>
      </c>
    </row>
    <row r="792" spans="1:4" x14ac:dyDescent="0.2">
      <c r="A792" s="97">
        <v>39257</v>
      </c>
      <c r="B792" t="s">
        <v>9825</v>
      </c>
      <c r="C792" s="97" t="s">
        <v>74</v>
      </c>
      <c r="D792">
        <v>6.15</v>
      </c>
    </row>
    <row r="793" spans="1:4" x14ac:dyDescent="0.2">
      <c r="A793" s="97">
        <v>39261</v>
      </c>
      <c r="B793" t="s">
        <v>9826</v>
      </c>
      <c r="C793" s="97" t="s">
        <v>74</v>
      </c>
      <c r="D793">
        <v>35.22</v>
      </c>
    </row>
    <row r="794" spans="1:4" x14ac:dyDescent="0.2">
      <c r="A794" s="97">
        <v>39268</v>
      </c>
      <c r="B794" t="s">
        <v>9827</v>
      </c>
      <c r="C794" s="97" t="s">
        <v>74</v>
      </c>
      <c r="D794">
        <v>550.48</v>
      </c>
    </row>
    <row r="795" spans="1:4" x14ac:dyDescent="0.2">
      <c r="A795" s="97">
        <v>39262</v>
      </c>
      <c r="B795" t="s">
        <v>9828</v>
      </c>
      <c r="C795" s="97" t="s">
        <v>74</v>
      </c>
      <c r="D795">
        <v>56.08</v>
      </c>
    </row>
    <row r="796" spans="1:4" x14ac:dyDescent="0.2">
      <c r="A796" s="97">
        <v>39258</v>
      </c>
      <c r="B796" t="s">
        <v>9829</v>
      </c>
      <c r="C796" s="97" t="s">
        <v>74</v>
      </c>
      <c r="D796">
        <v>9.27</v>
      </c>
    </row>
    <row r="797" spans="1:4" x14ac:dyDescent="0.2">
      <c r="A797" s="97">
        <v>39263</v>
      </c>
      <c r="B797" t="s">
        <v>9830</v>
      </c>
      <c r="C797" s="97" t="s">
        <v>74</v>
      </c>
      <c r="D797">
        <v>96.98</v>
      </c>
    </row>
    <row r="798" spans="1:4" x14ac:dyDescent="0.2">
      <c r="A798" s="97">
        <v>39264</v>
      </c>
      <c r="B798" t="s">
        <v>9831</v>
      </c>
      <c r="C798" s="97" t="s">
        <v>74</v>
      </c>
      <c r="D798">
        <v>134.34</v>
      </c>
    </row>
    <row r="799" spans="1:4" x14ac:dyDescent="0.2">
      <c r="A799" s="97">
        <v>39259</v>
      </c>
      <c r="B799" t="s">
        <v>9832</v>
      </c>
      <c r="C799" s="97" t="s">
        <v>74</v>
      </c>
      <c r="D799">
        <v>14.28</v>
      </c>
    </row>
    <row r="800" spans="1:4" x14ac:dyDescent="0.2">
      <c r="A800" s="97">
        <v>39265</v>
      </c>
      <c r="B800" t="s">
        <v>9833</v>
      </c>
      <c r="C800" s="97" t="s">
        <v>74</v>
      </c>
      <c r="D800">
        <v>182.39</v>
      </c>
    </row>
    <row r="801" spans="1:4" x14ac:dyDescent="0.2">
      <c r="A801" s="97">
        <v>39260</v>
      </c>
      <c r="B801" t="s">
        <v>9834</v>
      </c>
      <c r="C801" s="97" t="s">
        <v>74</v>
      </c>
      <c r="D801">
        <v>21.86</v>
      </c>
    </row>
    <row r="802" spans="1:4" x14ac:dyDescent="0.2">
      <c r="A802" s="97">
        <v>39266</v>
      </c>
      <c r="B802" t="s">
        <v>9835</v>
      </c>
      <c r="C802" s="97" t="s">
        <v>74</v>
      </c>
      <c r="D802">
        <v>275.22000000000003</v>
      </c>
    </row>
    <row r="803" spans="1:4" x14ac:dyDescent="0.2">
      <c r="A803" s="97">
        <v>39267</v>
      </c>
      <c r="B803" t="s">
        <v>9836</v>
      </c>
      <c r="C803" s="97" t="s">
        <v>74</v>
      </c>
      <c r="D803">
        <v>344.09</v>
      </c>
    </row>
    <row r="804" spans="1:4" x14ac:dyDescent="0.2">
      <c r="A804" s="97">
        <v>11901</v>
      </c>
      <c r="B804" t="s">
        <v>9837</v>
      </c>
      <c r="C804" s="97" t="s">
        <v>74</v>
      </c>
      <c r="D804">
        <v>0.72</v>
      </c>
    </row>
    <row r="805" spans="1:4" x14ac:dyDescent="0.2">
      <c r="A805" s="97">
        <v>11902</v>
      </c>
      <c r="B805" t="s">
        <v>9838</v>
      </c>
      <c r="C805" s="97" t="s">
        <v>74</v>
      </c>
      <c r="D805">
        <v>1.38</v>
      </c>
    </row>
    <row r="806" spans="1:4" x14ac:dyDescent="0.2">
      <c r="A806" s="97">
        <v>11903</v>
      </c>
      <c r="B806" t="s">
        <v>9839</v>
      </c>
      <c r="C806" s="97" t="s">
        <v>74</v>
      </c>
      <c r="D806">
        <v>1.46</v>
      </c>
    </row>
    <row r="807" spans="1:4" x14ac:dyDescent="0.2">
      <c r="A807" s="97">
        <v>11904</v>
      </c>
      <c r="B807" t="s">
        <v>9840</v>
      </c>
      <c r="C807" s="97" t="s">
        <v>74</v>
      </c>
      <c r="D807">
        <v>2.2200000000000002</v>
      </c>
    </row>
    <row r="808" spans="1:4" x14ac:dyDescent="0.2">
      <c r="A808" s="97">
        <v>11905</v>
      </c>
      <c r="B808" t="s">
        <v>9841</v>
      </c>
      <c r="C808" s="97" t="s">
        <v>74</v>
      </c>
      <c r="D808">
        <v>2.71</v>
      </c>
    </row>
    <row r="809" spans="1:4" x14ac:dyDescent="0.2">
      <c r="A809" s="97">
        <v>11906</v>
      </c>
      <c r="B809" t="s">
        <v>9842</v>
      </c>
      <c r="C809" s="97" t="s">
        <v>74</v>
      </c>
      <c r="D809">
        <v>3.44</v>
      </c>
    </row>
    <row r="810" spans="1:4" x14ac:dyDescent="0.2">
      <c r="A810" s="97">
        <v>11919</v>
      </c>
      <c r="B810" t="s">
        <v>9843</v>
      </c>
      <c r="C810" s="97" t="s">
        <v>74</v>
      </c>
      <c r="D810">
        <v>6.31</v>
      </c>
    </row>
    <row r="811" spans="1:4" x14ac:dyDescent="0.2">
      <c r="A811" s="97">
        <v>11920</v>
      </c>
      <c r="B811" t="s">
        <v>9844</v>
      </c>
      <c r="C811" s="97" t="s">
        <v>74</v>
      </c>
      <c r="D811">
        <v>11.99</v>
      </c>
    </row>
    <row r="812" spans="1:4" x14ac:dyDescent="0.2">
      <c r="A812" s="97">
        <v>11924</v>
      </c>
      <c r="B812" t="s">
        <v>9845</v>
      </c>
      <c r="C812" s="97" t="s">
        <v>74</v>
      </c>
      <c r="D812">
        <v>100.7</v>
      </c>
    </row>
    <row r="813" spans="1:4" x14ac:dyDescent="0.2">
      <c r="A813" s="97">
        <v>11921</v>
      </c>
      <c r="B813" t="s">
        <v>9846</v>
      </c>
      <c r="C813" s="97" t="s">
        <v>74</v>
      </c>
      <c r="D813">
        <v>17.55</v>
      </c>
    </row>
    <row r="814" spans="1:4" x14ac:dyDescent="0.2">
      <c r="A814" s="97">
        <v>11922</v>
      </c>
      <c r="B814" t="s">
        <v>9847</v>
      </c>
      <c r="C814" s="97" t="s">
        <v>74</v>
      </c>
      <c r="D814">
        <v>28.38</v>
      </c>
    </row>
    <row r="815" spans="1:4" x14ac:dyDescent="0.2">
      <c r="A815" s="97">
        <v>11923</v>
      </c>
      <c r="B815" t="s">
        <v>9848</v>
      </c>
      <c r="C815" s="97" t="s">
        <v>74</v>
      </c>
      <c r="D815">
        <v>41.55</v>
      </c>
    </row>
    <row r="816" spans="1:4" x14ac:dyDescent="0.2">
      <c r="A816" s="97">
        <v>11916</v>
      </c>
      <c r="B816" t="s">
        <v>9849</v>
      </c>
      <c r="C816" s="97" t="s">
        <v>74</v>
      </c>
      <c r="D816">
        <v>8.64</v>
      </c>
    </row>
    <row r="817" spans="1:4" x14ac:dyDescent="0.2">
      <c r="A817" s="97">
        <v>11914</v>
      </c>
      <c r="B817" t="s">
        <v>9850</v>
      </c>
      <c r="C817" s="97" t="s">
        <v>74</v>
      </c>
      <c r="D817">
        <v>62.25</v>
      </c>
    </row>
    <row r="818" spans="1:4" x14ac:dyDescent="0.2">
      <c r="A818" s="97">
        <v>11917</v>
      </c>
      <c r="B818" t="s">
        <v>9851</v>
      </c>
      <c r="C818" s="97" t="s">
        <v>74</v>
      </c>
      <c r="D818">
        <v>15.22</v>
      </c>
    </row>
    <row r="819" spans="1:4" x14ac:dyDescent="0.2">
      <c r="A819" s="97">
        <v>11918</v>
      </c>
      <c r="B819" t="s">
        <v>9852</v>
      </c>
      <c r="C819" s="97" t="s">
        <v>74</v>
      </c>
      <c r="D819">
        <v>18.05</v>
      </c>
    </row>
    <row r="820" spans="1:4" x14ac:dyDescent="0.2">
      <c r="A820" s="97">
        <v>37734</v>
      </c>
      <c r="B820" t="s">
        <v>9853</v>
      </c>
      <c r="C820" s="97" t="s">
        <v>79</v>
      </c>
      <c r="D820">
        <v>77223.77</v>
      </c>
    </row>
    <row r="821" spans="1:4" x14ac:dyDescent="0.2">
      <c r="A821" s="97">
        <v>42251</v>
      </c>
      <c r="B821" t="s">
        <v>9854</v>
      </c>
      <c r="C821" s="97" t="s">
        <v>79</v>
      </c>
      <c r="D821">
        <v>87692.3</v>
      </c>
    </row>
    <row r="822" spans="1:4" x14ac:dyDescent="0.2">
      <c r="A822" s="97">
        <v>37733</v>
      </c>
      <c r="B822" t="s">
        <v>9855</v>
      </c>
      <c r="C822" s="97" t="s">
        <v>79</v>
      </c>
      <c r="D822">
        <v>57902.09</v>
      </c>
    </row>
    <row r="823" spans="1:4" x14ac:dyDescent="0.2">
      <c r="A823" s="97">
        <v>37735</v>
      </c>
      <c r="B823" t="s">
        <v>9856</v>
      </c>
      <c r="C823" s="97" t="s">
        <v>79</v>
      </c>
      <c r="D823">
        <v>69772.02</v>
      </c>
    </row>
    <row r="824" spans="1:4" x14ac:dyDescent="0.2">
      <c r="A824" s="97">
        <v>5090</v>
      </c>
      <c r="B824" t="s">
        <v>9857</v>
      </c>
      <c r="C824" s="97" t="s">
        <v>79</v>
      </c>
      <c r="D824">
        <v>20.7</v>
      </c>
    </row>
    <row r="825" spans="1:4" x14ac:dyDescent="0.2">
      <c r="A825" s="97">
        <v>5085</v>
      </c>
      <c r="B825" t="s">
        <v>9858</v>
      </c>
      <c r="C825" s="97" t="s">
        <v>79</v>
      </c>
      <c r="D825">
        <v>30.81</v>
      </c>
    </row>
    <row r="826" spans="1:4" x14ac:dyDescent="0.2">
      <c r="A826" s="97">
        <v>43603</v>
      </c>
      <c r="B826" t="s">
        <v>9859</v>
      </c>
      <c r="C826" s="97" t="s">
        <v>79</v>
      </c>
      <c r="D826">
        <v>44.02</v>
      </c>
    </row>
    <row r="827" spans="1:4" x14ac:dyDescent="0.2">
      <c r="A827" s="97">
        <v>38374</v>
      </c>
      <c r="B827" t="s">
        <v>9860</v>
      </c>
      <c r="C827" s="97" t="s">
        <v>79</v>
      </c>
      <c r="D827">
        <v>1230.92</v>
      </c>
    </row>
    <row r="828" spans="1:4" x14ac:dyDescent="0.2">
      <c r="A828" s="97">
        <v>4513</v>
      </c>
      <c r="B828" t="s">
        <v>9861</v>
      </c>
      <c r="C828" s="97" t="s">
        <v>74</v>
      </c>
      <c r="D828">
        <v>6.86</v>
      </c>
    </row>
    <row r="829" spans="1:4" x14ac:dyDescent="0.2">
      <c r="A829" s="97">
        <v>20212</v>
      </c>
      <c r="B829" t="s">
        <v>9862</v>
      </c>
      <c r="C829" s="97" t="s">
        <v>74</v>
      </c>
      <c r="D829">
        <v>23.07</v>
      </c>
    </row>
    <row r="830" spans="1:4" x14ac:dyDescent="0.2">
      <c r="A830" s="97">
        <v>20209</v>
      </c>
      <c r="B830" t="s">
        <v>9863</v>
      </c>
      <c r="C830" s="97" t="s">
        <v>74</v>
      </c>
      <c r="D830">
        <v>27.55</v>
      </c>
    </row>
    <row r="831" spans="1:4" x14ac:dyDescent="0.2">
      <c r="A831" s="97">
        <v>4430</v>
      </c>
      <c r="B831" t="s">
        <v>9864</v>
      </c>
      <c r="C831" s="97" t="s">
        <v>74</v>
      </c>
      <c r="D831">
        <v>13.5</v>
      </c>
    </row>
    <row r="832" spans="1:4" x14ac:dyDescent="0.2">
      <c r="A832" s="97">
        <v>4433</v>
      </c>
      <c r="B832" t="s">
        <v>9865</v>
      </c>
      <c r="C832" s="97" t="s">
        <v>74</v>
      </c>
      <c r="D832">
        <v>26.4</v>
      </c>
    </row>
    <row r="833" spans="1:4" x14ac:dyDescent="0.2">
      <c r="A833" s="97">
        <v>4400</v>
      </c>
      <c r="B833" t="s">
        <v>9866</v>
      </c>
      <c r="C833" s="97" t="s">
        <v>74</v>
      </c>
      <c r="D833">
        <v>21.48</v>
      </c>
    </row>
    <row r="834" spans="1:4" x14ac:dyDescent="0.2">
      <c r="A834" s="97">
        <v>2729</v>
      </c>
      <c r="B834" t="s">
        <v>9867</v>
      </c>
      <c r="C834" s="97" t="s">
        <v>79</v>
      </c>
    </row>
    <row r="835" spans="1:4" x14ac:dyDescent="0.2">
      <c r="A835" s="97">
        <v>37106</v>
      </c>
      <c r="B835" t="s">
        <v>9868</v>
      </c>
      <c r="C835" s="97" t="s">
        <v>79</v>
      </c>
      <c r="D835">
        <v>5966.27</v>
      </c>
    </row>
    <row r="836" spans="1:4" x14ac:dyDescent="0.2">
      <c r="A836" s="97">
        <v>11869</v>
      </c>
      <c r="B836" t="s">
        <v>9869</v>
      </c>
      <c r="C836" s="97" t="s">
        <v>79</v>
      </c>
      <c r="D836">
        <v>1193.25</v>
      </c>
    </row>
    <row r="837" spans="1:4" x14ac:dyDescent="0.2">
      <c r="A837" s="97">
        <v>43981</v>
      </c>
      <c r="B837" t="s">
        <v>9870</v>
      </c>
      <c r="C837" s="97" t="s">
        <v>79</v>
      </c>
      <c r="D837">
        <v>8991.11</v>
      </c>
    </row>
    <row r="838" spans="1:4" x14ac:dyDescent="0.2">
      <c r="A838" s="97">
        <v>37104</v>
      </c>
      <c r="B838" t="s">
        <v>9871</v>
      </c>
      <c r="C838" s="97" t="s">
        <v>79</v>
      </c>
      <c r="D838">
        <v>1497.55</v>
      </c>
    </row>
    <row r="839" spans="1:4" x14ac:dyDescent="0.2">
      <c r="A839" s="97">
        <v>43982</v>
      </c>
      <c r="B839" t="s">
        <v>9872</v>
      </c>
      <c r="C839" s="97" t="s">
        <v>79</v>
      </c>
      <c r="D839">
        <v>14203.7</v>
      </c>
    </row>
    <row r="840" spans="1:4" x14ac:dyDescent="0.2">
      <c r="A840" s="97">
        <v>43978</v>
      </c>
      <c r="B840" t="s">
        <v>9873</v>
      </c>
      <c r="C840" s="97" t="s">
        <v>79</v>
      </c>
      <c r="D840">
        <v>2219.35</v>
      </c>
    </row>
    <row r="841" spans="1:4" x14ac:dyDescent="0.2">
      <c r="A841" s="97">
        <v>11871</v>
      </c>
      <c r="B841" t="s">
        <v>9874</v>
      </c>
      <c r="C841" s="97" t="s">
        <v>79</v>
      </c>
      <c r="D841">
        <v>556.23</v>
      </c>
    </row>
    <row r="842" spans="1:4" x14ac:dyDescent="0.2">
      <c r="A842" s="97">
        <v>37105</v>
      </c>
      <c r="B842" t="s">
        <v>9875</v>
      </c>
      <c r="C842" s="97" t="s">
        <v>79</v>
      </c>
      <c r="D842">
        <v>3422.49</v>
      </c>
    </row>
    <row r="843" spans="1:4" x14ac:dyDescent="0.2">
      <c r="A843" s="97">
        <v>43980</v>
      </c>
      <c r="B843" t="s">
        <v>9876</v>
      </c>
      <c r="C843" s="97" t="s">
        <v>79</v>
      </c>
      <c r="D843">
        <v>4262.3500000000004</v>
      </c>
    </row>
    <row r="844" spans="1:4" x14ac:dyDescent="0.2">
      <c r="A844" s="97">
        <v>43979</v>
      </c>
      <c r="B844" t="s">
        <v>9877</v>
      </c>
      <c r="C844" s="97" t="s">
        <v>79</v>
      </c>
      <c r="D844">
        <v>800.85</v>
      </c>
    </row>
    <row r="845" spans="1:4" x14ac:dyDescent="0.2">
      <c r="A845" s="97">
        <v>11868</v>
      </c>
      <c r="B845" t="s">
        <v>9878</v>
      </c>
      <c r="C845" s="97" t="s">
        <v>79</v>
      </c>
      <c r="D845">
        <v>774.5</v>
      </c>
    </row>
    <row r="846" spans="1:4" x14ac:dyDescent="0.2">
      <c r="A846" s="97">
        <v>34636</v>
      </c>
      <c r="B846" t="s">
        <v>9879</v>
      </c>
      <c r="C846" s="97" t="s">
        <v>79</v>
      </c>
      <c r="D846">
        <v>550</v>
      </c>
    </row>
    <row r="847" spans="1:4" x14ac:dyDescent="0.2">
      <c r="A847" s="97">
        <v>34639</v>
      </c>
      <c r="B847" t="s">
        <v>9880</v>
      </c>
      <c r="C847" s="97" t="s">
        <v>79</v>
      </c>
      <c r="D847">
        <v>1269.5</v>
      </c>
    </row>
    <row r="848" spans="1:4" x14ac:dyDescent="0.2">
      <c r="A848" s="97">
        <v>34640</v>
      </c>
      <c r="B848" t="s">
        <v>9881</v>
      </c>
      <c r="C848" s="97" t="s">
        <v>79</v>
      </c>
      <c r="D848">
        <v>1440.05</v>
      </c>
    </row>
    <row r="849" spans="1:4" x14ac:dyDescent="0.2">
      <c r="A849" s="97">
        <v>43977</v>
      </c>
      <c r="B849" t="s">
        <v>9882</v>
      </c>
      <c r="C849" s="97" t="s">
        <v>79</v>
      </c>
      <c r="D849">
        <v>2482.5500000000002</v>
      </c>
    </row>
    <row r="850" spans="1:4" x14ac:dyDescent="0.2">
      <c r="A850" s="97">
        <v>34637</v>
      </c>
      <c r="B850" t="s">
        <v>9883</v>
      </c>
      <c r="C850" s="97" t="s">
        <v>79</v>
      </c>
      <c r="D850">
        <v>332.61</v>
      </c>
    </row>
    <row r="851" spans="1:4" x14ac:dyDescent="0.2">
      <c r="A851" s="97">
        <v>34638</v>
      </c>
      <c r="B851" t="s">
        <v>9884</v>
      </c>
      <c r="C851" s="97" t="s">
        <v>79</v>
      </c>
      <c r="D851">
        <v>514.48</v>
      </c>
    </row>
    <row r="852" spans="1:4" x14ac:dyDescent="0.2">
      <c r="A852" s="97">
        <v>34641</v>
      </c>
      <c r="B852" t="s">
        <v>9885</v>
      </c>
      <c r="C852" s="97" t="s">
        <v>79</v>
      </c>
      <c r="D852">
        <v>110.69</v>
      </c>
    </row>
    <row r="853" spans="1:4" x14ac:dyDescent="0.2">
      <c r="A853" s="97">
        <v>43434</v>
      </c>
      <c r="B853" t="s">
        <v>9886</v>
      </c>
      <c r="C853" s="97" t="s">
        <v>79</v>
      </c>
      <c r="D853">
        <v>119.68</v>
      </c>
    </row>
    <row r="854" spans="1:4" x14ac:dyDescent="0.2">
      <c r="A854" s="97">
        <v>43435</v>
      </c>
      <c r="B854" t="s">
        <v>9887</v>
      </c>
      <c r="C854" s="97" t="s">
        <v>79</v>
      </c>
      <c r="D854">
        <v>219.41</v>
      </c>
    </row>
    <row r="855" spans="1:4" x14ac:dyDescent="0.2">
      <c r="A855" s="97">
        <v>43436</v>
      </c>
      <c r="B855" t="s">
        <v>9888</v>
      </c>
      <c r="C855" s="97" t="s">
        <v>79</v>
      </c>
      <c r="D855">
        <v>383.98</v>
      </c>
    </row>
    <row r="856" spans="1:4" x14ac:dyDescent="0.2">
      <c r="A856" s="97">
        <v>43437</v>
      </c>
      <c r="B856" t="s">
        <v>9889</v>
      </c>
      <c r="C856" s="97" t="s">
        <v>79</v>
      </c>
      <c r="D856">
        <v>696.15</v>
      </c>
    </row>
    <row r="857" spans="1:4" x14ac:dyDescent="0.2">
      <c r="A857" s="97">
        <v>43438</v>
      </c>
      <c r="B857" t="s">
        <v>9890</v>
      </c>
      <c r="C857" s="97" t="s">
        <v>79</v>
      </c>
      <c r="D857">
        <v>1246.69</v>
      </c>
    </row>
    <row r="858" spans="1:4" x14ac:dyDescent="0.2">
      <c r="A858" s="97">
        <v>41627</v>
      </c>
      <c r="B858" t="s">
        <v>9891</v>
      </c>
      <c r="C858" s="97" t="s">
        <v>79</v>
      </c>
      <c r="D858">
        <v>184.51</v>
      </c>
    </row>
    <row r="859" spans="1:4" x14ac:dyDescent="0.2">
      <c r="A859" s="97">
        <v>41628</v>
      </c>
      <c r="B859" t="s">
        <v>9892</v>
      </c>
      <c r="C859" s="97" t="s">
        <v>79</v>
      </c>
      <c r="D859">
        <v>339.09</v>
      </c>
    </row>
    <row r="860" spans="1:4" x14ac:dyDescent="0.2">
      <c r="A860" s="97">
        <v>41629</v>
      </c>
      <c r="B860" t="s">
        <v>9893</v>
      </c>
      <c r="C860" s="97" t="s">
        <v>79</v>
      </c>
      <c r="D860">
        <v>430.85</v>
      </c>
    </row>
    <row r="861" spans="1:4" x14ac:dyDescent="0.2">
      <c r="A861" s="97">
        <v>43429</v>
      </c>
      <c r="B861" t="s">
        <v>9894</v>
      </c>
      <c r="C861" s="97" t="s">
        <v>79</v>
      </c>
      <c r="D861">
        <v>95.46</v>
      </c>
    </row>
    <row r="862" spans="1:4" x14ac:dyDescent="0.2">
      <c r="A862" s="97">
        <v>43430</v>
      </c>
      <c r="B862" t="s">
        <v>9895</v>
      </c>
      <c r="C862" s="97" t="s">
        <v>79</v>
      </c>
      <c r="D862">
        <v>158.57</v>
      </c>
    </row>
    <row r="863" spans="1:4" x14ac:dyDescent="0.2">
      <c r="A863" s="97">
        <v>43431</v>
      </c>
      <c r="B863" t="s">
        <v>9896</v>
      </c>
      <c r="C863" s="97" t="s">
        <v>79</v>
      </c>
      <c r="D863">
        <v>307.18</v>
      </c>
    </row>
    <row r="864" spans="1:4" x14ac:dyDescent="0.2">
      <c r="A864" s="97">
        <v>43432</v>
      </c>
      <c r="B864" t="s">
        <v>9897</v>
      </c>
      <c r="C864" s="97" t="s">
        <v>79</v>
      </c>
      <c r="D864">
        <v>638.29999999999995</v>
      </c>
    </row>
    <row r="865" spans="1:4" x14ac:dyDescent="0.2">
      <c r="A865" s="97">
        <v>43433</v>
      </c>
      <c r="B865" t="s">
        <v>9898</v>
      </c>
      <c r="C865" s="97" t="s">
        <v>79</v>
      </c>
      <c r="D865">
        <v>1006.32</v>
      </c>
    </row>
    <row r="866" spans="1:4" x14ac:dyDescent="0.2">
      <c r="A866" s="97">
        <v>43094</v>
      </c>
      <c r="B866" t="s">
        <v>9899</v>
      </c>
      <c r="C866" s="97" t="s">
        <v>79</v>
      </c>
      <c r="D866">
        <v>344.37</v>
      </c>
    </row>
    <row r="867" spans="1:4" x14ac:dyDescent="0.2">
      <c r="A867" s="97">
        <v>43093</v>
      </c>
      <c r="B867" t="s">
        <v>9900</v>
      </c>
      <c r="C867" s="97" t="s">
        <v>79</v>
      </c>
      <c r="D867">
        <v>365.96</v>
      </c>
    </row>
    <row r="868" spans="1:4" x14ac:dyDescent="0.2">
      <c r="A868" s="97">
        <v>11694</v>
      </c>
      <c r="B868" t="s">
        <v>9901</v>
      </c>
      <c r="C868" s="97" t="s">
        <v>79</v>
      </c>
      <c r="D868">
        <v>1059.94</v>
      </c>
    </row>
    <row r="869" spans="1:4" x14ac:dyDescent="0.2">
      <c r="A869" s="97">
        <v>1030</v>
      </c>
      <c r="B869" t="s">
        <v>9902</v>
      </c>
      <c r="C869" s="97" t="s">
        <v>79</v>
      </c>
      <c r="D869">
        <v>47.95</v>
      </c>
    </row>
    <row r="870" spans="1:4" x14ac:dyDescent="0.2">
      <c r="A870" s="97">
        <v>11881</v>
      </c>
      <c r="B870" t="s">
        <v>9903</v>
      </c>
      <c r="C870" s="97" t="s">
        <v>79</v>
      </c>
      <c r="D870">
        <v>169.54</v>
      </c>
    </row>
    <row r="871" spans="1:4" x14ac:dyDescent="0.2">
      <c r="A871" s="97">
        <v>35277</v>
      </c>
      <c r="B871" t="s">
        <v>9904</v>
      </c>
      <c r="C871" s="97" t="s">
        <v>79</v>
      </c>
      <c r="D871">
        <v>367.15</v>
      </c>
    </row>
    <row r="872" spans="1:4" x14ac:dyDescent="0.2">
      <c r="A872" s="97">
        <v>10521</v>
      </c>
      <c r="B872" t="s">
        <v>9905</v>
      </c>
      <c r="C872" s="97" t="s">
        <v>79</v>
      </c>
    </row>
    <row r="873" spans="1:4" x14ac:dyDescent="0.2">
      <c r="A873" s="97">
        <v>10885</v>
      </c>
      <c r="B873" t="s">
        <v>9906</v>
      </c>
      <c r="C873" s="97" t="s">
        <v>79</v>
      </c>
    </row>
    <row r="874" spans="1:4" x14ac:dyDescent="0.2">
      <c r="A874" s="97">
        <v>20962</v>
      </c>
      <c r="B874" t="s">
        <v>9907</v>
      </c>
      <c r="C874" s="97" t="s">
        <v>79</v>
      </c>
    </row>
    <row r="875" spans="1:4" x14ac:dyDescent="0.2">
      <c r="A875" s="97">
        <v>20963</v>
      </c>
      <c r="B875" t="s">
        <v>9908</v>
      </c>
      <c r="C875" s="97" t="s">
        <v>79</v>
      </c>
    </row>
    <row r="876" spans="1:4" x14ac:dyDescent="0.2">
      <c r="A876" s="97">
        <v>34643</v>
      </c>
      <c r="B876" t="s">
        <v>13877</v>
      </c>
      <c r="C876" s="97" t="s">
        <v>79</v>
      </c>
      <c r="D876">
        <v>42.28</v>
      </c>
    </row>
    <row r="877" spans="1:4" x14ac:dyDescent="0.2">
      <c r="A877" s="97">
        <v>41480</v>
      </c>
      <c r="B877" t="s">
        <v>13878</v>
      </c>
      <c r="C877" s="97" t="s">
        <v>79</v>
      </c>
      <c r="D877">
        <v>49.02</v>
      </c>
    </row>
    <row r="878" spans="1:4" x14ac:dyDescent="0.2">
      <c r="A878" s="97">
        <v>41474</v>
      </c>
      <c r="B878" t="s">
        <v>13879</v>
      </c>
      <c r="C878" s="97" t="s">
        <v>79</v>
      </c>
      <c r="D878">
        <v>78.319999999999993</v>
      </c>
    </row>
    <row r="879" spans="1:4" x14ac:dyDescent="0.2">
      <c r="A879" s="97">
        <v>41475</v>
      </c>
      <c r="B879" t="s">
        <v>13880</v>
      </c>
      <c r="C879" s="97" t="s">
        <v>79</v>
      </c>
      <c r="D879">
        <v>66.819999999999993</v>
      </c>
    </row>
    <row r="880" spans="1:4" x14ac:dyDescent="0.2">
      <c r="A880" s="97">
        <v>41476</v>
      </c>
      <c r="B880" t="s">
        <v>13881</v>
      </c>
      <c r="C880" s="97" t="s">
        <v>79</v>
      </c>
      <c r="D880">
        <v>146.31</v>
      </c>
    </row>
    <row r="881" spans="1:4" x14ac:dyDescent="0.2">
      <c r="A881" s="97">
        <v>2555</v>
      </c>
      <c r="B881" t="s">
        <v>9909</v>
      </c>
      <c r="C881" s="97" t="s">
        <v>79</v>
      </c>
    </row>
    <row r="882" spans="1:4" x14ac:dyDescent="0.2">
      <c r="A882" s="97">
        <v>2556</v>
      </c>
      <c r="B882" t="s">
        <v>9910</v>
      </c>
      <c r="C882" s="97" t="s">
        <v>79</v>
      </c>
    </row>
    <row r="883" spans="1:4" x14ac:dyDescent="0.2">
      <c r="A883" s="97">
        <v>2557</v>
      </c>
      <c r="B883" t="s">
        <v>9911</v>
      </c>
      <c r="C883" s="97" t="s">
        <v>79</v>
      </c>
    </row>
    <row r="884" spans="1:4" x14ac:dyDescent="0.2">
      <c r="A884" s="97">
        <v>10569</v>
      </c>
      <c r="B884" t="s">
        <v>9912</v>
      </c>
      <c r="C884" s="97" t="s">
        <v>79</v>
      </c>
    </row>
    <row r="885" spans="1:4" x14ac:dyDescent="0.2">
      <c r="A885" s="97">
        <v>39810</v>
      </c>
      <c r="B885" t="s">
        <v>9913</v>
      </c>
      <c r="C885" s="97" t="s">
        <v>79</v>
      </c>
      <c r="D885">
        <v>46.47</v>
      </c>
    </row>
    <row r="886" spans="1:4" x14ac:dyDescent="0.2">
      <c r="A886" s="97">
        <v>39811</v>
      </c>
      <c r="B886" t="s">
        <v>9914</v>
      </c>
      <c r="C886" s="97" t="s">
        <v>79</v>
      </c>
      <c r="D886">
        <v>56.84</v>
      </c>
    </row>
    <row r="887" spans="1:4" x14ac:dyDescent="0.2">
      <c r="A887" s="97">
        <v>39812</v>
      </c>
      <c r="B887" t="s">
        <v>9915</v>
      </c>
      <c r="C887" s="97" t="s">
        <v>79</v>
      </c>
      <c r="D887">
        <v>93.47</v>
      </c>
    </row>
    <row r="888" spans="1:4" x14ac:dyDescent="0.2">
      <c r="A888" s="97">
        <v>43096</v>
      </c>
      <c r="B888" t="s">
        <v>9916</v>
      </c>
      <c r="C888" s="97" t="s">
        <v>79</v>
      </c>
      <c r="D888">
        <v>309.82</v>
      </c>
    </row>
    <row r="889" spans="1:4" x14ac:dyDescent="0.2">
      <c r="A889" s="97">
        <v>43102</v>
      </c>
      <c r="B889" t="s">
        <v>9917</v>
      </c>
      <c r="C889" s="97" t="s">
        <v>79</v>
      </c>
      <c r="D889">
        <v>188.39</v>
      </c>
    </row>
    <row r="890" spans="1:4" x14ac:dyDescent="0.2">
      <c r="A890" s="97">
        <v>43103</v>
      </c>
      <c r="B890" t="s">
        <v>9918</v>
      </c>
      <c r="C890" s="97" t="s">
        <v>79</v>
      </c>
      <c r="D890">
        <v>277.41000000000003</v>
      </c>
    </row>
    <row r="891" spans="1:4" x14ac:dyDescent="0.2">
      <c r="A891" s="97">
        <v>43098</v>
      </c>
      <c r="B891" t="s">
        <v>9919</v>
      </c>
      <c r="C891" s="97" t="s">
        <v>79</v>
      </c>
      <c r="D891">
        <v>104.95</v>
      </c>
    </row>
    <row r="892" spans="1:4" x14ac:dyDescent="0.2">
      <c r="A892" s="97">
        <v>43097</v>
      </c>
      <c r="B892" t="s">
        <v>9920</v>
      </c>
      <c r="C892" s="97" t="s">
        <v>79</v>
      </c>
      <c r="D892">
        <v>62.17</v>
      </c>
    </row>
    <row r="893" spans="1:4" x14ac:dyDescent="0.2">
      <c r="A893" s="97">
        <v>43104</v>
      </c>
      <c r="B893" t="s">
        <v>9921</v>
      </c>
      <c r="C893" s="97" t="s">
        <v>79</v>
      </c>
      <c r="D893">
        <v>735.48</v>
      </c>
    </row>
    <row r="894" spans="1:4" x14ac:dyDescent="0.2">
      <c r="A894" s="97">
        <v>39771</v>
      </c>
      <c r="B894" t="s">
        <v>9922</v>
      </c>
      <c r="C894" s="97" t="s">
        <v>79</v>
      </c>
    </row>
    <row r="895" spans="1:4" x14ac:dyDescent="0.2">
      <c r="A895" s="97">
        <v>39772</v>
      </c>
      <c r="B895" t="s">
        <v>9923</v>
      </c>
      <c r="C895" s="97" t="s">
        <v>79</v>
      </c>
    </row>
    <row r="896" spans="1:4" x14ac:dyDescent="0.2">
      <c r="A896" s="97">
        <v>39773</v>
      </c>
      <c r="B896" t="s">
        <v>9924</v>
      </c>
      <c r="C896" s="97" t="s">
        <v>79</v>
      </c>
    </row>
    <row r="897" spans="1:4" x14ac:dyDescent="0.2">
      <c r="A897" s="97">
        <v>39774</v>
      </c>
      <c r="B897" t="s">
        <v>9925</v>
      </c>
      <c r="C897" s="97" t="s">
        <v>79</v>
      </c>
    </row>
    <row r="898" spans="1:4" x14ac:dyDescent="0.2">
      <c r="A898" s="97">
        <v>39775</v>
      </c>
      <c r="B898" t="s">
        <v>9926</v>
      </c>
      <c r="C898" s="97" t="s">
        <v>79</v>
      </c>
    </row>
    <row r="899" spans="1:4" x14ac:dyDescent="0.2">
      <c r="A899" s="97">
        <v>39776</v>
      </c>
      <c r="B899" t="s">
        <v>9927</v>
      </c>
      <c r="C899" s="97" t="s">
        <v>79</v>
      </c>
    </row>
    <row r="900" spans="1:4" x14ac:dyDescent="0.2">
      <c r="A900" s="97">
        <v>39777</v>
      </c>
      <c r="B900" t="s">
        <v>9928</v>
      </c>
      <c r="C900" s="97" t="s">
        <v>79</v>
      </c>
    </row>
    <row r="901" spans="1:4" x14ac:dyDescent="0.2">
      <c r="A901" s="97">
        <v>20254</v>
      </c>
      <c r="B901" t="s">
        <v>9929</v>
      </c>
      <c r="C901" s="97" t="s">
        <v>79</v>
      </c>
    </row>
    <row r="902" spans="1:4" x14ac:dyDescent="0.2">
      <c r="A902" s="97">
        <v>20253</v>
      </c>
      <c r="B902" t="s">
        <v>9930</v>
      </c>
      <c r="C902" s="97" t="s">
        <v>79</v>
      </c>
    </row>
    <row r="903" spans="1:4" x14ac:dyDescent="0.2">
      <c r="A903" s="97">
        <v>1872</v>
      </c>
      <c r="B903" t="s">
        <v>9931</v>
      </c>
      <c r="C903" s="97" t="s">
        <v>79</v>
      </c>
      <c r="D903">
        <v>2.44</v>
      </c>
    </row>
    <row r="904" spans="1:4" x14ac:dyDescent="0.2">
      <c r="A904" s="97">
        <v>1873</v>
      </c>
      <c r="B904" t="s">
        <v>9932</v>
      </c>
      <c r="C904" s="97" t="s">
        <v>79</v>
      </c>
      <c r="D904">
        <v>4.8499999999999996</v>
      </c>
    </row>
    <row r="905" spans="1:4" x14ac:dyDescent="0.2">
      <c r="A905" s="97">
        <v>14055</v>
      </c>
      <c r="B905" t="s">
        <v>9933</v>
      </c>
      <c r="C905" s="97" t="s">
        <v>79</v>
      </c>
    </row>
    <row r="906" spans="1:4" x14ac:dyDescent="0.2">
      <c r="A906" s="97">
        <v>11247</v>
      </c>
      <c r="B906" t="s">
        <v>9934</v>
      </c>
      <c r="C906" s="97" t="s">
        <v>79</v>
      </c>
    </row>
    <row r="907" spans="1:4" x14ac:dyDescent="0.2">
      <c r="A907" s="97">
        <v>11250</v>
      </c>
      <c r="B907" t="s">
        <v>9935</v>
      </c>
      <c r="C907" s="97" t="s">
        <v>79</v>
      </c>
    </row>
    <row r="908" spans="1:4" x14ac:dyDescent="0.2">
      <c r="A908" s="97">
        <v>11249</v>
      </c>
      <c r="B908" t="s">
        <v>9936</v>
      </c>
      <c r="C908" s="97" t="s">
        <v>79</v>
      </c>
    </row>
    <row r="909" spans="1:4" x14ac:dyDescent="0.2">
      <c r="A909" s="97">
        <v>11251</v>
      </c>
      <c r="B909" t="s">
        <v>9937</v>
      </c>
      <c r="C909" s="97" t="s">
        <v>79</v>
      </c>
    </row>
    <row r="910" spans="1:4" x14ac:dyDescent="0.2">
      <c r="A910" s="97">
        <v>11253</v>
      </c>
      <c r="B910" t="s">
        <v>9938</v>
      </c>
      <c r="C910" s="97" t="s">
        <v>79</v>
      </c>
    </row>
    <row r="911" spans="1:4" x14ac:dyDescent="0.2">
      <c r="A911" s="97">
        <v>11255</v>
      </c>
      <c r="B911" t="s">
        <v>9939</v>
      </c>
      <c r="C911" s="97" t="s">
        <v>79</v>
      </c>
    </row>
    <row r="912" spans="1:4" x14ac:dyDescent="0.2">
      <c r="A912" s="97">
        <v>11256</v>
      </c>
      <c r="B912" t="s">
        <v>9940</v>
      </c>
      <c r="C912" s="97" t="s">
        <v>79</v>
      </c>
    </row>
    <row r="913" spans="1:4" x14ac:dyDescent="0.2">
      <c r="A913" s="97">
        <v>39693</v>
      </c>
      <c r="B913" t="s">
        <v>9941</v>
      </c>
      <c r="C913" s="97" t="s">
        <v>79</v>
      </c>
    </row>
    <row r="914" spans="1:4" x14ac:dyDescent="0.2">
      <c r="A914" s="97">
        <v>39692</v>
      </c>
      <c r="B914" t="s">
        <v>9942</v>
      </c>
      <c r="C914" s="97" t="s">
        <v>79</v>
      </c>
    </row>
    <row r="915" spans="1:4" x14ac:dyDescent="0.2">
      <c r="A915" s="97">
        <v>1062</v>
      </c>
      <c r="B915" t="s">
        <v>9943</v>
      </c>
      <c r="C915" s="97" t="s">
        <v>79</v>
      </c>
    </row>
    <row r="916" spans="1:4" x14ac:dyDescent="0.2">
      <c r="A916" s="97">
        <v>39686</v>
      </c>
      <c r="B916" t="s">
        <v>9944</v>
      </c>
      <c r="C916" s="97" t="s">
        <v>79</v>
      </c>
    </row>
    <row r="917" spans="1:4" x14ac:dyDescent="0.2">
      <c r="A917" s="97">
        <v>43095</v>
      </c>
      <c r="B917" t="s">
        <v>9945</v>
      </c>
      <c r="C917" s="97" t="s">
        <v>79</v>
      </c>
      <c r="D917">
        <v>204.16</v>
      </c>
    </row>
    <row r="918" spans="1:4" x14ac:dyDescent="0.2">
      <c r="A918" s="97">
        <v>1871</v>
      </c>
      <c r="B918" t="s">
        <v>9946</v>
      </c>
      <c r="C918" s="97" t="s">
        <v>79</v>
      </c>
      <c r="D918">
        <v>4.3600000000000003</v>
      </c>
    </row>
    <row r="919" spans="1:4" x14ac:dyDescent="0.2">
      <c r="A919" s="97">
        <v>12001</v>
      </c>
      <c r="B919" t="s">
        <v>9947</v>
      </c>
      <c r="C919" s="97" t="s">
        <v>79</v>
      </c>
      <c r="D919">
        <v>6.3</v>
      </c>
    </row>
    <row r="920" spans="1:4" x14ac:dyDescent="0.2">
      <c r="A920" s="97">
        <v>11882</v>
      </c>
      <c r="B920" t="s">
        <v>9948</v>
      </c>
      <c r="C920" s="97" t="s">
        <v>79</v>
      </c>
      <c r="D920">
        <v>121.67</v>
      </c>
    </row>
    <row r="921" spans="1:4" x14ac:dyDescent="0.2">
      <c r="A921" s="97">
        <v>1068</v>
      </c>
      <c r="B921" t="s">
        <v>9949</v>
      </c>
      <c r="C921" s="97" t="s">
        <v>79</v>
      </c>
    </row>
    <row r="922" spans="1:4" x14ac:dyDescent="0.2">
      <c r="A922" s="97">
        <v>39690</v>
      </c>
      <c r="B922" t="s">
        <v>9950</v>
      </c>
      <c r="C922" s="97" t="s">
        <v>79</v>
      </c>
    </row>
    <row r="923" spans="1:4" x14ac:dyDescent="0.2">
      <c r="A923" s="97">
        <v>39691</v>
      </c>
      <c r="B923" t="s">
        <v>9951</v>
      </c>
      <c r="C923" s="97" t="s">
        <v>79</v>
      </c>
    </row>
    <row r="924" spans="1:4" x14ac:dyDescent="0.2">
      <c r="A924" s="97">
        <v>39808</v>
      </c>
      <c r="B924" t="s">
        <v>9952</v>
      </c>
      <c r="C924" s="97" t="s">
        <v>79</v>
      </c>
      <c r="D924">
        <v>106.59</v>
      </c>
    </row>
    <row r="925" spans="1:4" x14ac:dyDescent="0.2">
      <c r="A925" s="97">
        <v>39809</v>
      </c>
      <c r="B925" t="s">
        <v>9953</v>
      </c>
      <c r="C925" s="97" t="s">
        <v>79</v>
      </c>
      <c r="D925">
        <v>252.81</v>
      </c>
    </row>
    <row r="926" spans="1:4" x14ac:dyDescent="0.2">
      <c r="A926" s="97">
        <v>43439</v>
      </c>
      <c r="B926" t="s">
        <v>9954</v>
      </c>
      <c r="C926" s="97" t="s">
        <v>79</v>
      </c>
      <c r="D926">
        <v>558.51</v>
      </c>
    </row>
    <row r="927" spans="1:4" x14ac:dyDescent="0.2">
      <c r="A927" s="97">
        <v>5103</v>
      </c>
      <c r="B927" t="s">
        <v>9955</v>
      </c>
      <c r="C927" s="97" t="s">
        <v>79</v>
      </c>
      <c r="D927">
        <v>23.24</v>
      </c>
    </row>
    <row r="928" spans="1:4" x14ac:dyDescent="0.2">
      <c r="A928" s="97">
        <v>11880</v>
      </c>
      <c r="B928" t="s">
        <v>9956</v>
      </c>
      <c r="C928" s="97" t="s">
        <v>79</v>
      </c>
      <c r="D928">
        <v>97.76</v>
      </c>
    </row>
    <row r="929" spans="1:4" x14ac:dyDescent="0.2">
      <c r="A929" s="97">
        <v>11714</v>
      </c>
      <c r="B929" t="s">
        <v>9957</v>
      </c>
      <c r="C929" s="97" t="s">
        <v>79</v>
      </c>
      <c r="D929">
        <v>66.599999999999994</v>
      </c>
    </row>
    <row r="930" spans="1:4" x14ac:dyDescent="0.2">
      <c r="A930" s="97">
        <v>11712</v>
      </c>
      <c r="B930" t="s">
        <v>9958</v>
      </c>
      <c r="C930" s="97" t="s">
        <v>79</v>
      </c>
      <c r="D930">
        <v>43.49</v>
      </c>
    </row>
    <row r="931" spans="1:4" x14ac:dyDescent="0.2">
      <c r="A931" s="97">
        <v>11717</v>
      </c>
      <c r="B931" t="s">
        <v>9959</v>
      </c>
      <c r="C931" s="97" t="s">
        <v>79</v>
      </c>
      <c r="D931">
        <v>52.42</v>
      </c>
    </row>
    <row r="932" spans="1:4" x14ac:dyDescent="0.2">
      <c r="A932" s="97">
        <v>1106</v>
      </c>
      <c r="B932" t="s">
        <v>9960</v>
      </c>
      <c r="C932" s="97" t="s">
        <v>83</v>
      </c>
      <c r="D932">
        <v>1.45</v>
      </c>
    </row>
    <row r="933" spans="1:4" x14ac:dyDescent="0.2">
      <c r="A933" s="97">
        <v>11161</v>
      </c>
      <c r="B933" t="s">
        <v>9961</v>
      </c>
      <c r="C933" s="97" t="s">
        <v>83</v>
      </c>
      <c r="D933">
        <v>2.42</v>
      </c>
    </row>
    <row r="934" spans="1:4" x14ac:dyDescent="0.2">
      <c r="A934" s="97">
        <v>1107</v>
      </c>
      <c r="B934" t="s">
        <v>9962</v>
      </c>
      <c r="C934" s="97" t="s">
        <v>83</v>
      </c>
      <c r="D934">
        <v>1.23</v>
      </c>
    </row>
    <row r="935" spans="1:4" x14ac:dyDescent="0.2">
      <c r="A935" s="97">
        <v>44479</v>
      </c>
      <c r="B935" t="s">
        <v>9963</v>
      </c>
      <c r="C935" s="97" t="s">
        <v>83</v>
      </c>
      <c r="D935">
        <v>0.22</v>
      </c>
    </row>
    <row r="936" spans="1:4" x14ac:dyDescent="0.2">
      <c r="A936" s="97">
        <v>4759</v>
      </c>
      <c r="B936" t="s">
        <v>9964</v>
      </c>
      <c r="C936" s="97" t="s">
        <v>506</v>
      </c>
      <c r="D936">
        <v>18.23</v>
      </c>
    </row>
    <row r="937" spans="1:4" x14ac:dyDescent="0.2">
      <c r="A937" s="97">
        <v>41068</v>
      </c>
      <c r="B937" t="s">
        <v>9965</v>
      </c>
      <c r="C937" s="97" t="s">
        <v>5219</v>
      </c>
      <c r="D937">
        <v>3195.82</v>
      </c>
    </row>
    <row r="938" spans="1:4" x14ac:dyDescent="0.2">
      <c r="A938" s="97">
        <v>12618</v>
      </c>
      <c r="B938" t="s">
        <v>9966</v>
      </c>
      <c r="C938" s="97" t="s">
        <v>79</v>
      </c>
      <c r="D938">
        <v>167.27</v>
      </c>
    </row>
    <row r="939" spans="1:4" x14ac:dyDescent="0.2">
      <c r="A939" s="97">
        <v>1108</v>
      </c>
      <c r="B939" t="s">
        <v>9967</v>
      </c>
      <c r="C939" s="97" t="s">
        <v>74</v>
      </c>
    </row>
    <row r="940" spans="1:4" x14ac:dyDescent="0.2">
      <c r="A940" s="97">
        <v>1117</v>
      </c>
      <c r="B940" t="s">
        <v>9968</v>
      </c>
      <c r="C940" s="97" t="s">
        <v>74</v>
      </c>
    </row>
    <row r="941" spans="1:4" x14ac:dyDescent="0.2">
      <c r="A941" s="97">
        <v>1118</v>
      </c>
      <c r="B941" t="s">
        <v>9969</v>
      </c>
      <c r="C941" s="97" t="s">
        <v>74</v>
      </c>
    </row>
    <row r="942" spans="1:4" x14ac:dyDescent="0.2">
      <c r="A942" s="97">
        <v>1110</v>
      </c>
      <c r="B942" t="s">
        <v>9970</v>
      </c>
      <c r="C942" s="97" t="s">
        <v>74</v>
      </c>
    </row>
    <row r="943" spans="1:4" x14ac:dyDescent="0.2">
      <c r="A943" s="97">
        <v>40784</v>
      </c>
      <c r="B943" t="s">
        <v>9971</v>
      </c>
      <c r="C943" s="97" t="s">
        <v>74</v>
      </c>
    </row>
    <row r="944" spans="1:4" x14ac:dyDescent="0.2">
      <c r="A944" s="97">
        <v>40782</v>
      </c>
      <c r="B944" t="s">
        <v>9972</v>
      </c>
      <c r="C944" s="97" t="s">
        <v>74</v>
      </c>
    </row>
    <row r="945" spans="1:4" x14ac:dyDescent="0.2">
      <c r="A945" s="97">
        <v>40783</v>
      </c>
      <c r="B945" t="s">
        <v>9973</v>
      </c>
      <c r="C945" s="97" t="s">
        <v>74</v>
      </c>
    </row>
    <row r="946" spans="1:4" x14ac:dyDescent="0.2">
      <c r="A946" s="97">
        <v>1109</v>
      </c>
      <c r="B946" t="s">
        <v>9974</v>
      </c>
      <c r="C946" s="97" t="s">
        <v>74</v>
      </c>
    </row>
    <row r="947" spans="1:4" x14ac:dyDescent="0.2">
      <c r="A947" s="97">
        <v>1119</v>
      </c>
      <c r="B947" t="s">
        <v>9975</v>
      </c>
      <c r="C947" s="97" t="s">
        <v>74</v>
      </c>
    </row>
    <row r="948" spans="1:4" x14ac:dyDescent="0.2">
      <c r="A948" s="97">
        <v>13115</v>
      </c>
      <c r="B948" t="s">
        <v>9976</v>
      </c>
      <c r="C948" s="97" t="s">
        <v>74</v>
      </c>
    </row>
    <row r="949" spans="1:4" x14ac:dyDescent="0.2">
      <c r="A949" s="97">
        <v>10541</v>
      </c>
      <c r="B949" t="s">
        <v>9977</v>
      </c>
      <c r="C949" s="97" t="s">
        <v>74</v>
      </c>
    </row>
    <row r="950" spans="1:4" x14ac:dyDescent="0.2">
      <c r="A950" s="97">
        <v>10542</v>
      </c>
      <c r="B950" t="s">
        <v>9978</v>
      </c>
      <c r="C950" s="97" t="s">
        <v>74</v>
      </c>
    </row>
    <row r="951" spans="1:4" x14ac:dyDescent="0.2">
      <c r="A951" s="97">
        <v>10543</v>
      </c>
      <c r="B951" t="s">
        <v>9979</v>
      </c>
      <c r="C951" s="97" t="s">
        <v>74</v>
      </c>
    </row>
    <row r="952" spans="1:4" x14ac:dyDescent="0.2">
      <c r="A952" s="97">
        <v>10544</v>
      </c>
      <c r="B952" t="s">
        <v>9980</v>
      </c>
      <c r="C952" s="97" t="s">
        <v>74</v>
      </c>
    </row>
    <row r="953" spans="1:4" x14ac:dyDescent="0.2">
      <c r="A953" s="97">
        <v>10545</v>
      </c>
      <c r="B953" t="s">
        <v>9981</v>
      </c>
      <c r="C953" s="97" t="s">
        <v>74</v>
      </c>
    </row>
    <row r="954" spans="1:4" x14ac:dyDescent="0.2">
      <c r="A954" s="97">
        <v>38365</v>
      </c>
      <c r="B954" t="s">
        <v>9982</v>
      </c>
      <c r="C954" s="97" t="s">
        <v>12</v>
      </c>
    </row>
    <row r="955" spans="1:4" x14ac:dyDescent="0.2">
      <c r="A955" s="97">
        <v>44056</v>
      </c>
      <c r="B955" t="s">
        <v>9983</v>
      </c>
      <c r="C955" s="97" t="s">
        <v>79</v>
      </c>
      <c r="D955">
        <v>623063.03</v>
      </c>
    </row>
    <row r="956" spans="1:4" x14ac:dyDescent="0.2">
      <c r="A956" s="97">
        <v>44057</v>
      </c>
      <c r="B956" t="s">
        <v>9984</v>
      </c>
      <c r="C956" s="97" t="s">
        <v>79</v>
      </c>
      <c r="D956">
        <v>665000</v>
      </c>
    </row>
    <row r="957" spans="1:4" x14ac:dyDescent="0.2">
      <c r="A957" s="97">
        <v>37754</v>
      </c>
      <c r="B957" t="s">
        <v>9985</v>
      </c>
      <c r="C957" s="97" t="s">
        <v>79</v>
      </c>
      <c r="D957">
        <v>687526.14</v>
      </c>
    </row>
    <row r="958" spans="1:4" x14ac:dyDescent="0.2">
      <c r="A958" s="97">
        <v>37757</v>
      </c>
      <c r="B958" t="s">
        <v>9986</v>
      </c>
      <c r="C958" s="97" t="s">
        <v>79</v>
      </c>
      <c r="D958">
        <v>766846.87</v>
      </c>
    </row>
    <row r="959" spans="1:4" x14ac:dyDescent="0.2">
      <c r="A959" s="97">
        <v>44058</v>
      </c>
      <c r="B959" t="s">
        <v>9987</v>
      </c>
      <c r="C959" s="97" t="s">
        <v>79</v>
      </c>
      <c r="D959">
        <v>724909.91</v>
      </c>
    </row>
    <row r="960" spans="1:4" x14ac:dyDescent="0.2">
      <c r="A960" s="97">
        <v>37752</v>
      </c>
      <c r="B960" t="s">
        <v>9988</v>
      </c>
      <c r="C960" s="97" t="s">
        <v>79</v>
      </c>
      <c r="D960">
        <v>754864.84</v>
      </c>
    </row>
    <row r="961" spans="1:4" x14ac:dyDescent="0.2">
      <c r="A961" s="97">
        <v>44059</v>
      </c>
      <c r="B961" t="s">
        <v>9989</v>
      </c>
      <c r="C961" s="97" t="s">
        <v>79</v>
      </c>
      <c r="D961">
        <v>596702.69999999995</v>
      </c>
    </row>
    <row r="962" spans="1:4" x14ac:dyDescent="0.2">
      <c r="A962" s="97">
        <v>37750</v>
      </c>
      <c r="B962" t="s">
        <v>9990</v>
      </c>
      <c r="C962" s="97" t="s">
        <v>79</v>
      </c>
      <c r="D962">
        <v>597900.9</v>
      </c>
    </row>
    <row r="963" spans="1:4" x14ac:dyDescent="0.2">
      <c r="A963" s="97">
        <v>37758</v>
      </c>
      <c r="B963" t="s">
        <v>9991</v>
      </c>
      <c r="C963" s="97" t="s">
        <v>79</v>
      </c>
      <c r="D963">
        <v>951369.34</v>
      </c>
    </row>
    <row r="964" spans="1:4" x14ac:dyDescent="0.2">
      <c r="A964" s="97">
        <v>44060</v>
      </c>
      <c r="B964" t="s">
        <v>9992</v>
      </c>
      <c r="C964" s="97" t="s">
        <v>79</v>
      </c>
      <c r="D964">
        <v>920216.22</v>
      </c>
    </row>
    <row r="965" spans="1:4" x14ac:dyDescent="0.2">
      <c r="A965" s="97">
        <v>37749</v>
      </c>
      <c r="B965" t="s">
        <v>9993</v>
      </c>
      <c r="C965" s="97" t="s">
        <v>79</v>
      </c>
      <c r="D965">
        <v>982522.53</v>
      </c>
    </row>
    <row r="966" spans="1:4" x14ac:dyDescent="0.2">
      <c r="A966" s="97">
        <v>44061</v>
      </c>
      <c r="B966" t="s">
        <v>9994</v>
      </c>
      <c r="C966" s="97" t="s">
        <v>79</v>
      </c>
      <c r="D966">
        <v>902243.27</v>
      </c>
    </row>
    <row r="967" spans="1:4" x14ac:dyDescent="0.2">
      <c r="A967" s="97">
        <v>1159</v>
      </c>
      <c r="B967" t="s">
        <v>9995</v>
      </c>
      <c r="C967" s="97" t="s">
        <v>79</v>
      </c>
      <c r="D967">
        <v>268797.17</v>
      </c>
    </row>
    <row r="968" spans="1:4" x14ac:dyDescent="0.2">
      <c r="A968" s="97">
        <v>12114</v>
      </c>
      <c r="B968" t="s">
        <v>9996</v>
      </c>
      <c r="C968" s="97" t="s">
        <v>79</v>
      </c>
      <c r="D968">
        <v>133.01</v>
      </c>
    </row>
    <row r="969" spans="1:4" x14ac:dyDescent="0.2">
      <c r="A969" s="97">
        <v>38106</v>
      </c>
      <c r="B969" t="s">
        <v>9997</v>
      </c>
      <c r="C969" s="97" t="s">
        <v>79</v>
      </c>
      <c r="D969">
        <v>18.07</v>
      </c>
    </row>
    <row r="970" spans="1:4" x14ac:dyDescent="0.2">
      <c r="A970" s="97">
        <v>38085</v>
      </c>
      <c r="B970" t="s">
        <v>9998</v>
      </c>
      <c r="C970" s="97" t="s">
        <v>79</v>
      </c>
      <c r="D970">
        <v>21.35</v>
      </c>
    </row>
    <row r="971" spans="1:4" x14ac:dyDescent="0.2">
      <c r="A971" s="97">
        <v>659</v>
      </c>
      <c r="B971" t="s">
        <v>9999</v>
      </c>
      <c r="C971" s="97" t="s">
        <v>79</v>
      </c>
      <c r="D971">
        <v>3.28</v>
      </c>
    </row>
    <row r="972" spans="1:4" x14ac:dyDescent="0.2">
      <c r="A972" s="97">
        <v>660</v>
      </c>
      <c r="B972" t="s">
        <v>10000</v>
      </c>
      <c r="C972" s="97" t="s">
        <v>79</v>
      </c>
      <c r="D972">
        <v>3.93</v>
      </c>
    </row>
    <row r="973" spans="1:4" x14ac:dyDescent="0.2">
      <c r="A973" s="97">
        <v>658</v>
      </c>
      <c r="B973" t="s">
        <v>10001</v>
      </c>
      <c r="C973" s="97" t="s">
        <v>79</v>
      </c>
      <c r="D973">
        <v>2.2200000000000002</v>
      </c>
    </row>
    <row r="974" spans="1:4" x14ac:dyDescent="0.2">
      <c r="A974" s="97">
        <v>38599</v>
      </c>
      <c r="B974" t="s">
        <v>10002</v>
      </c>
      <c r="C974" s="97" t="s">
        <v>79</v>
      </c>
      <c r="D974">
        <v>6.83</v>
      </c>
    </row>
    <row r="975" spans="1:4" x14ac:dyDescent="0.2">
      <c r="A975" s="97">
        <v>38596</v>
      </c>
      <c r="B975" t="s">
        <v>10003</v>
      </c>
      <c r="C975" s="97" t="s">
        <v>79</v>
      </c>
      <c r="D975">
        <v>5.67</v>
      </c>
    </row>
    <row r="976" spans="1:4" x14ac:dyDescent="0.2">
      <c r="A976" s="97">
        <v>38600</v>
      </c>
      <c r="B976" t="s">
        <v>10004</v>
      </c>
      <c r="C976" s="97" t="s">
        <v>79</v>
      </c>
      <c r="D976">
        <v>7.24</v>
      </c>
    </row>
    <row r="977" spans="1:4" x14ac:dyDescent="0.2">
      <c r="A977" s="97">
        <v>38597</v>
      </c>
      <c r="B977" t="s">
        <v>10005</v>
      </c>
      <c r="C977" s="97" t="s">
        <v>79</v>
      </c>
      <c r="D977">
        <v>5.71</v>
      </c>
    </row>
    <row r="978" spans="1:4" x14ac:dyDescent="0.2">
      <c r="A978" s="97">
        <v>38548</v>
      </c>
      <c r="B978" t="s">
        <v>10006</v>
      </c>
      <c r="C978" s="97" t="s">
        <v>79</v>
      </c>
      <c r="D978">
        <v>2.4</v>
      </c>
    </row>
    <row r="979" spans="1:4" x14ac:dyDescent="0.2">
      <c r="A979" s="97">
        <v>34649</v>
      </c>
      <c r="B979" t="s">
        <v>10007</v>
      </c>
      <c r="C979" s="97" t="s">
        <v>79</v>
      </c>
      <c r="D979">
        <v>3.52</v>
      </c>
    </row>
    <row r="980" spans="1:4" x14ac:dyDescent="0.2">
      <c r="A980" s="97">
        <v>34655</v>
      </c>
      <c r="B980" t="s">
        <v>10008</v>
      </c>
      <c r="C980" s="97" t="s">
        <v>79</v>
      </c>
      <c r="D980">
        <v>5.17</v>
      </c>
    </row>
    <row r="981" spans="1:4" x14ac:dyDescent="0.2">
      <c r="A981" s="97">
        <v>40607</v>
      </c>
      <c r="B981" t="s">
        <v>10009</v>
      </c>
      <c r="C981" s="97" t="s">
        <v>79</v>
      </c>
    </row>
    <row r="982" spans="1:4" x14ac:dyDescent="0.2">
      <c r="A982" s="97">
        <v>567</v>
      </c>
      <c r="B982" t="s">
        <v>10010</v>
      </c>
      <c r="C982" s="97" t="s">
        <v>74</v>
      </c>
      <c r="D982">
        <v>12.71</v>
      </c>
    </row>
    <row r="983" spans="1:4" x14ac:dyDescent="0.2">
      <c r="A983" s="97">
        <v>574</v>
      </c>
      <c r="B983" t="s">
        <v>10011</v>
      </c>
      <c r="C983" s="97" t="s">
        <v>74</v>
      </c>
      <c r="D983">
        <v>33.409999999999997</v>
      </c>
    </row>
    <row r="984" spans="1:4" x14ac:dyDescent="0.2">
      <c r="A984" s="97">
        <v>568</v>
      </c>
      <c r="B984" t="s">
        <v>10012</v>
      </c>
      <c r="C984" s="97" t="s">
        <v>74</v>
      </c>
      <c r="D984">
        <v>70.39</v>
      </c>
    </row>
    <row r="985" spans="1:4" x14ac:dyDescent="0.2">
      <c r="A985" s="97">
        <v>4777</v>
      </c>
      <c r="B985" t="s">
        <v>10013</v>
      </c>
      <c r="C985" s="97" t="s">
        <v>83</v>
      </c>
    </row>
    <row r="986" spans="1:4" x14ac:dyDescent="0.2">
      <c r="A986" s="97">
        <v>592</v>
      </c>
      <c r="B986" t="s">
        <v>10014</v>
      </c>
      <c r="C986" s="97" t="s">
        <v>83</v>
      </c>
    </row>
    <row r="987" spans="1:4" x14ac:dyDescent="0.2">
      <c r="A987" s="97">
        <v>586</v>
      </c>
      <c r="B987" t="s">
        <v>10015</v>
      </c>
      <c r="C987" s="97" t="s">
        <v>74</v>
      </c>
    </row>
    <row r="988" spans="1:4" x14ac:dyDescent="0.2">
      <c r="A988" s="97">
        <v>588</v>
      </c>
      <c r="B988" t="s">
        <v>10016</v>
      </c>
      <c r="C988" s="97" t="s">
        <v>74</v>
      </c>
    </row>
    <row r="989" spans="1:4" x14ac:dyDescent="0.2">
      <c r="A989" s="97">
        <v>591</v>
      </c>
      <c r="B989" t="s">
        <v>10017</v>
      </c>
      <c r="C989" s="97" t="s">
        <v>83</v>
      </c>
    </row>
    <row r="990" spans="1:4" x14ac:dyDescent="0.2">
      <c r="A990" s="97">
        <v>584</v>
      </c>
      <c r="B990" t="s">
        <v>10018</v>
      </c>
      <c r="C990" s="97" t="s">
        <v>74</v>
      </c>
    </row>
    <row r="991" spans="1:4" x14ac:dyDescent="0.2">
      <c r="A991" s="97">
        <v>589</v>
      </c>
      <c r="B991" t="s">
        <v>10019</v>
      </c>
      <c r="C991" s="97" t="s">
        <v>74</v>
      </c>
    </row>
    <row r="992" spans="1:4" x14ac:dyDescent="0.2">
      <c r="A992" s="97">
        <v>1165</v>
      </c>
      <c r="B992" t="s">
        <v>10020</v>
      </c>
      <c r="C992" s="97" t="s">
        <v>79</v>
      </c>
      <c r="D992">
        <v>18.100000000000001</v>
      </c>
    </row>
    <row r="993" spans="1:4" x14ac:dyDescent="0.2">
      <c r="A993" s="97">
        <v>1164</v>
      </c>
      <c r="B993" t="s">
        <v>10021</v>
      </c>
      <c r="C993" s="97" t="s">
        <v>79</v>
      </c>
      <c r="D993">
        <v>14.66</v>
      </c>
    </row>
    <row r="994" spans="1:4" x14ac:dyDescent="0.2">
      <c r="A994" s="97">
        <v>1170</v>
      </c>
      <c r="B994" t="s">
        <v>10022</v>
      </c>
      <c r="C994" s="97" t="s">
        <v>79</v>
      </c>
      <c r="D994">
        <v>9.6</v>
      </c>
    </row>
    <row r="995" spans="1:4" x14ac:dyDescent="0.2">
      <c r="A995" s="97">
        <v>1162</v>
      </c>
      <c r="B995" t="s">
        <v>10023</v>
      </c>
      <c r="C995" s="97" t="s">
        <v>79</v>
      </c>
      <c r="D995">
        <v>5.0999999999999996</v>
      </c>
    </row>
    <row r="996" spans="1:4" x14ac:dyDescent="0.2">
      <c r="A996" s="97">
        <v>12395</v>
      </c>
      <c r="B996" t="s">
        <v>10024</v>
      </c>
      <c r="C996" s="97" t="s">
        <v>79</v>
      </c>
      <c r="D996">
        <v>4.95</v>
      </c>
    </row>
    <row r="997" spans="1:4" x14ac:dyDescent="0.2">
      <c r="A997" s="97">
        <v>1169</v>
      </c>
      <c r="B997" t="s">
        <v>10025</v>
      </c>
      <c r="C997" s="97" t="s">
        <v>79</v>
      </c>
      <c r="D997">
        <v>47.16</v>
      </c>
    </row>
    <row r="998" spans="1:4" x14ac:dyDescent="0.2">
      <c r="A998" s="97">
        <v>1166</v>
      </c>
      <c r="B998" t="s">
        <v>10026</v>
      </c>
      <c r="C998" s="97" t="s">
        <v>79</v>
      </c>
      <c r="D998">
        <v>26.15</v>
      </c>
    </row>
    <row r="999" spans="1:4" x14ac:dyDescent="0.2">
      <c r="A999" s="97">
        <v>1168</v>
      </c>
      <c r="B999" t="s">
        <v>10027</v>
      </c>
      <c r="C999" s="97" t="s">
        <v>79</v>
      </c>
      <c r="D999">
        <v>67.23</v>
      </c>
    </row>
    <row r="1000" spans="1:4" x14ac:dyDescent="0.2">
      <c r="A1000" s="97">
        <v>1163</v>
      </c>
      <c r="B1000" t="s">
        <v>10028</v>
      </c>
      <c r="C1000" s="97" t="s">
        <v>79</v>
      </c>
      <c r="D1000">
        <v>6.59</v>
      </c>
    </row>
    <row r="1001" spans="1:4" x14ac:dyDescent="0.2">
      <c r="A1001" s="97">
        <v>12396</v>
      </c>
      <c r="B1001" t="s">
        <v>10029</v>
      </c>
      <c r="C1001" s="97" t="s">
        <v>79</v>
      </c>
      <c r="D1001">
        <v>4.95</v>
      </c>
    </row>
    <row r="1002" spans="1:4" x14ac:dyDescent="0.2">
      <c r="A1002" s="97">
        <v>1167</v>
      </c>
      <c r="B1002" t="s">
        <v>10030</v>
      </c>
      <c r="C1002" s="97" t="s">
        <v>79</v>
      </c>
      <c r="D1002">
        <v>112.45</v>
      </c>
    </row>
    <row r="1003" spans="1:4" x14ac:dyDescent="0.2">
      <c r="A1003" s="97">
        <v>36331</v>
      </c>
      <c r="B1003" t="s">
        <v>10031</v>
      </c>
      <c r="C1003" s="97" t="s">
        <v>79</v>
      </c>
    </row>
    <row r="1004" spans="1:4" x14ac:dyDescent="0.2">
      <c r="A1004" s="97">
        <v>36346</v>
      </c>
      <c r="B1004" t="s">
        <v>10032</v>
      </c>
      <c r="C1004" s="97" t="s">
        <v>79</v>
      </c>
    </row>
    <row r="1005" spans="1:4" x14ac:dyDescent="0.2">
      <c r="A1005" s="97">
        <v>1202</v>
      </c>
      <c r="B1005" t="s">
        <v>10033</v>
      </c>
      <c r="C1005" s="97" t="s">
        <v>79</v>
      </c>
      <c r="D1005">
        <v>5.47</v>
      </c>
    </row>
    <row r="1006" spans="1:4" x14ac:dyDescent="0.2">
      <c r="A1006" s="97">
        <v>1197</v>
      </c>
      <c r="B1006" t="s">
        <v>10034</v>
      </c>
      <c r="C1006" s="97" t="s">
        <v>79</v>
      </c>
      <c r="D1006">
        <v>1.93</v>
      </c>
    </row>
    <row r="1007" spans="1:4" x14ac:dyDescent="0.2">
      <c r="A1007" s="97">
        <v>1198</v>
      </c>
      <c r="B1007" t="s">
        <v>10035</v>
      </c>
      <c r="C1007" s="97" t="s">
        <v>79</v>
      </c>
      <c r="D1007">
        <v>2.5299999999999998</v>
      </c>
    </row>
    <row r="1008" spans="1:4" x14ac:dyDescent="0.2">
      <c r="A1008" s="97">
        <v>20088</v>
      </c>
      <c r="B1008" t="s">
        <v>10036</v>
      </c>
      <c r="C1008" s="97" t="s">
        <v>79</v>
      </c>
      <c r="D1008">
        <v>12.87</v>
      </c>
    </row>
    <row r="1009" spans="1:4" x14ac:dyDescent="0.2">
      <c r="A1009" s="97">
        <v>20089</v>
      </c>
      <c r="B1009" t="s">
        <v>10037</v>
      </c>
      <c r="C1009" s="97" t="s">
        <v>79</v>
      </c>
      <c r="D1009">
        <v>63.09</v>
      </c>
    </row>
    <row r="1010" spans="1:4" x14ac:dyDescent="0.2">
      <c r="A1010" s="97">
        <v>20087</v>
      </c>
      <c r="B1010" t="s">
        <v>10038</v>
      </c>
      <c r="C1010" s="97" t="s">
        <v>79</v>
      </c>
      <c r="D1010">
        <v>10.65</v>
      </c>
    </row>
    <row r="1011" spans="1:4" x14ac:dyDescent="0.2">
      <c r="A1011" s="97">
        <v>1191</v>
      </c>
      <c r="B1011" t="s">
        <v>10039</v>
      </c>
      <c r="C1011" s="97" t="s">
        <v>79</v>
      </c>
      <c r="D1011">
        <v>1.37</v>
      </c>
    </row>
    <row r="1012" spans="1:4" x14ac:dyDescent="0.2">
      <c r="A1012" s="97">
        <v>1185</v>
      </c>
      <c r="B1012" t="s">
        <v>10040</v>
      </c>
      <c r="C1012" s="97" t="s">
        <v>79</v>
      </c>
      <c r="D1012">
        <v>1.37</v>
      </c>
    </row>
    <row r="1013" spans="1:4" x14ac:dyDescent="0.2">
      <c r="A1013" s="97">
        <v>1189</v>
      </c>
      <c r="B1013" t="s">
        <v>10041</v>
      </c>
      <c r="C1013" s="97" t="s">
        <v>79</v>
      </c>
      <c r="D1013">
        <v>2.25</v>
      </c>
    </row>
    <row r="1014" spans="1:4" x14ac:dyDescent="0.2">
      <c r="A1014" s="97">
        <v>1193</v>
      </c>
      <c r="B1014" t="s">
        <v>10042</v>
      </c>
      <c r="C1014" s="97" t="s">
        <v>79</v>
      </c>
      <c r="D1014">
        <v>4.32</v>
      </c>
    </row>
    <row r="1015" spans="1:4" x14ac:dyDescent="0.2">
      <c r="A1015" s="97">
        <v>1194</v>
      </c>
      <c r="B1015" t="s">
        <v>10043</v>
      </c>
      <c r="C1015" s="97" t="s">
        <v>79</v>
      </c>
      <c r="D1015">
        <v>7.81</v>
      </c>
    </row>
    <row r="1016" spans="1:4" x14ac:dyDescent="0.2">
      <c r="A1016" s="97">
        <v>1195</v>
      </c>
      <c r="B1016" t="s">
        <v>10044</v>
      </c>
      <c r="C1016" s="97" t="s">
        <v>79</v>
      </c>
      <c r="D1016">
        <v>13.14</v>
      </c>
    </row>
    <row r="1017" spans="1:4" x14ac:dyDescent="0.2">
      <c r="A1017" s="97">
        <v>1204</v>
      </c>
      <c r="B1017" t="s">
        <v>10045</v>
      </c>
      <c r="C1017" s="97" t="s">
        <v>79</v>
      </c>
      <c r="D1017">
        <v>22.99</v>
      </c>
    </row>
    <row r="1018" spans="1:4" x14ac:dyDescent="0.2">
      <c r="A1018" s="97">
        <v>1200</v>
      </c>
      <c r="B1018" t="s">
        <v>10046</v>
      </c>
      <c r="C1018" s="97" t="s">
        <v>79</v>
      </c>
      <c r="D1018">
        <v>9.67</v>
      </c>
    </row>
    <row r="1019" spans="1:4" x14ac:dyDescent="0.2">
      <c r="A1019" s="97">
        <v>12909</v>
      </c>
      <c r="B1019" t="s">
        <v>10047</v>
      </c>
      <c r="C1019" s="97" t="s">
        <v>79</v>
      </c>
      <c r="D1019">
        <v>4.49</v>
      </c>
    </row>
    <row r="1020" spans="1:4" x14ac:dyDescent="0.2">
      <c r="A1020" s="97">
        <v>12910</v>
      </c>
      <c r="B1020" t="s">
        <v>10048</v>
      </c>
      <c r="C1020" s="97" t="s">
        <v>79</v>
      </c>
      <c r="D1020">
        <v>8.06</v>
      </c>
    </row>
    <row r="1021" spans="1:4" x14ac:dyDescent="0.2">
      <c r="A1021" s="97">
        <v>1207</v>
      </c>
      <c r="B1021" t="s">
        <v>10049</v>
      </c>
      <c r="C1021" s="97" t="s">
        <v>79</v>
      </c>
    </row>
    <row r="1022" spans="1:4" x14ac:dyDescent="0.2">
      <c r="A1022" s="97">
        <v>1206</v>
      </c>
      <c r="B1022" t="s">
        <v>10050</v>
      </c>
      <c r="C1022" s="97" t="s">
        <v>79</v>
      </c>
    </row>
    <row r="1023" spans="1:4" x14ac:dyDescent="0.2">
      <c r="A1023" s="97">
        <v>1183</v>
      </c>
      <c r="B1023" t="s">
        <v>10051</v>
      </c>
      <c r="C1023" s="97" t="s">
        <v>79</v>
      </c>
    </row>
    <row r="1024" spans="1:4" x14ac:dyDescent="0.2">
      <c r="A1024" s="97">
        <v>42685</v>
      </c>
      <c r="B1024" t="s">
        <v>10052</v>
      </c>
      <c r="C1024" s="97" t="s">
        <v>79</v>
      </c>
      <c r="D1024">
        <v>65.38</v>
      </c>
    </row>
    <row r="1025" spans="1:4" x14ac:dyDescent="0.2">
      <c r="A1025" s="97">
        <v>42686</v>
      </c>
      <c r="B1025" t="s">
        <v>10053</v>
      </c>
      <c r="C1025" s="97" t="s">
        <v>79</v>
      </c>
      <c r="D1025">
        <v>72.010000000000005</v>
      </c>
    </row>
    <row r="1026" spans="1:4" x14ac:dyDescent="0.2">
      <c r="A1026" s="97">
        <v>12894</v>
      </c>
      <c r="B1026" t="s">
        <v>10054</v>
      </c>
      <c r="C1026" s="97" t="s">
        <v>79</v>
      </c>
      <c r="D1026">
        <v>22.16</v>
      </c>
    </row>
    <row r="1027" spans="1:4" x14ac:dyDescent="0.2">
      <c r="A1027" s="97">
        <v>12895</v>
      </c>
      <c r="B1027" t="s">
        <v>10055</v>
      </c>
      <c r="C1027" s="97" t="s">
        <v>79</v>
      </c>
      <c r="D1027">
        <v>17.05</v>
      </c>
    </row>
    <row r="1028" spans="1:4" x14ac:dyDescent="0.2">
      <c r="A1028" s="97">
        <v>1631</v>
      </c>
      <c r="B1028" t="s">
        <v>10056</v>
      </c>
      <c r="C1028" s="97" t="s">
        <v>79</v>
      </c>
    </row>
    <row r="1029" spans="1:4" x14ac:dyDescent="0.2">
      <c r="A1029" s="97">
        <v>1633</v>
      </c>
      <c r="B1029" t="s">
        <v>10057</v>
      </c>
      <c r="C1029" s="97" t="s">
        <v>79</v>
      </c>
    </row>
    <row r="1030" spans="1:4" x14ac:dyDescent="0.2">
      <c r="A1030" s="97">
        <v>10818</v>
      </c>
      <c r="B1030" t="s">
        <v>10058</v>
      </c>
      <c r="C1030" s="97" t="s">
        <v>83</v>
      </c>
      <c r="D1030">
        <v>46</v>
      </c>
    </row>
    <row r="1031" spans="1:4" x14ac:dyDescent="0.2">
      <c r="A1031" s="97">
        <v>41410</v>
      </c>
      <c r="B1031" t="s">
        <v>10059</v>
      </c>
      <c r="C1031" s="97" t="s">
        <v>79</v>
      </c>
      <c r="D1031">
        <v>73</v>
      </c>
    </row>
    <row r="1032" spans="1:4" x14ac:dyDescent="0.2">
      <c r="A1032" s="97">
        <v>41411</v>
      </c>
      <c r="B1032" t="s">
        <v>10060</v>
      </c>
      <c r="C1032" s="97" t="s">
        <v>79</v>
      </c>
      <c r="D1032">
        <v>66.180000000000007</v>
      </c>
    </row>
    <row r="1033" spans="1:4" x14ac:dyDescent="0.2">
      <c r="A1033" s="97">
        <v>41412</v>
      </c>
      <c r="B1033" t="s">
        <v>10061</v>
      </c>
      <c r="C1033" s="97" t="s">
        <v>79</v>
      </c>
      <c r="D1033">
        <v>128</v>
      </c>
    </row>
    <row r="1034" spans="1:4" x14ac:dyDescent="0.2">
      <c r="A1034" s="97">
        <v>41413</v>
      </c>
      <c r="B1034" t="s">
        <v>10062</v>
      </c>
      <c r="C1034" s="97" t="s">
        <v>79</v>
      </c>
      <c r="D1034">
        <v>115.18</v>
      </c>
    </row>
    <row r="1035" spans="1:4" x14ac:dyDescent="0.2">
      <c r="A1035" s="97">
        <v>39359</v>
      </c>
      <c r="B1035" t="s">
        <v>10063</v>
      </c>
      <c r="C1035" s="97" t="s">
        <v>79</v>
      </c>
    </row>
    <row r="1036" spans="1:4" x14ac:dyDescent="0.2">
      <c r="A1036" s="97">
        <v>39360</v>
      </c>
      <c r="B1036" t="s">
        <v>10064</v>
      </c>
      <c r="C1036" s="97" t="s">
        <v>79</v>
      </c>
    </row>
    <row r="1037" spans="1:4" x14ac:dyDescent="0.2">
      <c r="A1037" s="97">
        <v>10710</v>
      </c>
      <c r="B1037" t="s">
        <v>10065</v>
      </c>
      <c r="C1037" s="97" t="s">
        <v>12</v>
      </c>
    </row>
    <row r="1038" spans="1:4" x14ac:dyDescent="0.2">
      <c r="A1038" s="97">
        <v>10709</v>
      </c>
      <c r="B1038" t="s">
        <v>10066</v>
      </c>
      <c r="C1038" s="97" t="s">
        <v>12</v>
      </c>
    </row>
    <row r="1039" spans="1:4" x14ac:dyDescent="0.2">
      <c r="A1039" s="97">
        <v>39636</v>
      </c>
      <c r="B1039" t="s">
        <v>10067</v>
      </c>
      <c r="C1039" s="97" t="s">
        <v>12</v>
      </c>
    </row>
    <row r="1040" spans="1:4" x14ac:dyDescent="0.2">
      <c r="A1040" s="97">
        <v>10708</v>
      </c>
      <c r="B1040" t="s">
        <v>10068</v>
      </c>
      <c r="C1040" s="97" t="s">
        <v>12</v>
      </c>
    </row>
    <row r="1041" spans="1:4" x14ac:dyDescent="0.2">
      <c r="A1041" s="97">
        <v>39635</v>
      </c>
      <c r="B1041" t="s">
        <v>10069</v>
      </c>
      <c r="C1041" s="97" t="s">
        <v>12</v>
      </c>
    </row>
    <row r="1042" spans="1:4" x14ac:dyDescent="0.2">
      <c r="A1042" s="97">
        <v>6117</v>
      </c>
      <c r="B1042" t="s">
        <v>10070</v>
      </c>
      <c r="C1042" s="97" t="s">
        <v>506</v>
      </c>
      <c r="D1042">
        <v>16.18</v>
      </c>
    </row>
    <row r="1043" spans="1:4" x14ac:dyDescent="0.2">
      <c r="A1043" s="97">
        <v>40913</v>
      </c>
      <c r="B1043" t="s">
        <v>10071</v>
      </c>
      <c r="C1043" s="97" t="s">
        <v>5219</v>
      </c>
      <c r="D1043">
        <v>2838.42</v>
      </c>
    </row>
    <row r="1044" spans="1:4" x14ac:dyDescent="0.2">
      <c r="A1044" s="97">
        <v>1214</v>
      </c>
      <c r="B1044" t="s">
        <v>10072</v>
      </c>
      <c r="C1044" s="97" t="s">
        <v>506</v>
      </c>
      <c r="D1044">
        <v>17.14</v>
      </c>
    </row>
    <row r="1045" spans="1:4" x14ac:dyDescent="0.2">
      <c r="A1045" s="97">
        <v>40915</v>
      </c>
      <c r="B1045" t="s">
        <v>10073</v>
      </c>
      <c r="C1045" s="97" t="s">
        <v>5219</v>
      </c>
      <c r="D1045">
        <v>3009.33</v>
      </c>
    </row>
    <row r="1046" spans="1:4" x14ac:dyDescent="0.2">
      <c r="A1046" s="97">
        <v>40914</v>
      </c>
      <c r="B1046" t="s">
        <v>10074</v>
      </c>
      <c r="C1046" s="97" t="s">
        <v>5219</v>
      </c>
      <c r="D1046">
        <v>3195.82</v>
      </c>
    </row>
    <row r="1047" spans="1:4" x14ac:dyDescent="0.2">
      <c r="A1047" s="97">
        <v>1213</v>
      </c>
      <c r="B1047" t="s">
        <v>10075</v>
      </c>
      <c r="C1047" s="97" t="s">
        <v>506</v>
      </c>
      <c r="D1047">
        <v>18.23</v>
      </c>
    </row>
    <row r="1048" spans="1:4" x14ac:dyDescent="0.2">
      <c r="A1048" s="97">
        <v>5091</v>
      </c>
      <c r="B1048" t="s">
        <v>10076</v>
      </c>
      <c r="C1048" s="97" t="s">
        <v>79</v>
      </c>
      <c r="D1048">
        <v>20.21</v>
      </c>
    </row>
    <row r="1049" spans="1:4" x14ac:dyDescent="0.2">
      <c r="A1049" s="97">
        <v>14615</v>
      </c>
      <c r="B1049" t="s">
        <v>10077</v>
      </c>
      <c r="C1049" s="97" t="s">
        <v>79</v>
      </c>
      <c r="D1049">
        <v>4138.21</v>
      </c>
    </row>
    <row r="1050" spans="1:4" x14ac:dyDescent="0.2">
      <c r="A1050" s="97">
        <v>2711</v>
      </c>
      <c r="B1050" t="s">
        <v>10078</v>
      </c>
      <c r="C1050" s="97" t="s">
        <v>79</v>
      </c>
      <c r="D1050">
        <v>284.72000000000003</v>
      </c>
    </row>
    <row r="1051" spans="1:4" x14ac:dyDescent="0.2">
      <c r="A1051" s="97">
        <v>37727</v>
      </c>
      <c r="B1051" t="s">
        <v>10079</v>
      </c>
      <c r="C1051" s="97" t="s">
        <v>79</v>
      </c>
      <c r="D1051">
        <v>18000</v>
      </c>
    </row>
    <row r="1052" spans="1:4" x14ac:dyDescent="0.2">
      <c r="A1052" s="97">
        <v>37728</v>
      </c>
      <c r="B1052" t="s">
        <v>10080</v>
      </c>
      <c r="C1052" s="97" t="s">
        <v>79</v>
      </c>
      <c r="D1052">
        <v>24419.58</v>
      </c>
    </row>
    <row r="1053" spans="1:4" x14ac:dyDescent="0.2">
      <c r="A1053" s="97">
        <v>37729</v>
      </c>
      <c r="B1053" t="s">
        <v>10081</v>
      </c>
      <c r="C1053" s="97" t="s">
        <v>79</v>
      </c>
      <c r="D1053">
        <v>26433.56</v>
      </c>
    </row>
    <row r="1054" spans="1:4" x14ac:dyDescent="0.2">
      <c r="A1054" s="97">
        <v>37730</v>
      </c>
      <c r="B1054" t="s">
        <v>10082</v>
      </c>
      <c r="C1054" s="97" t="s">
        <v>79</v>
      </c>
      <c r="D1054">
        <v>28447.55</v>
      </c>
    </row>
    <row r="1055" spans="1:4" x14ac:dyDescent="0.2">
      <c r="A1055" s="97">
        <v>37731</v>
      </c>
      <c r="B1055" t="s">
        <v>10083</v>
      </c>
      <c r="C1055" s="97" t="s">
        <v>79</v>
      </c>
      <c r="D1055">
        <v>30461.53</v>
      </c>
    </row>
    <row r="1056" spans="1:4" x14ac:dyDescent="0.2">
      <c r="A1056" s="97">
        <v>37732</v>
      </c>
      <c r="B1056" t="s">
        <v>10084</v>
      </c>
      <c r="C1056" s="97" t="s">
        <v>79</v>
      </c>
      <c r="D1056">
        <v>34741.25</v>
      </c>
    </row>
    <row r="1057" spans="1:4" x14ac:dyDescent="0.2">
      <c r="A1057" s="97">
        <v>36496</v>
      </c>
      <c r="B1057" t="s">
        <v>10085</v>
      </c>
      <c r="C1057" s="97" t="s">
        <v>79</v>
      </c>
      <c r="D1057">
        <v>10506.83</v>
      </c>
    </row>
    <row r="1058" spans="1:4" x14ac:dyDescent="0.2">
      <c r="A1058" s="97">
        <v>37762</v>
      </c>
      <c r="B1058" t="s">
        <v>10086</v>
      </c>
      <c r="C1058" s="97" t="s">
        <v>79</v>
      </c>
    </row>
    <row r="1059" spans="1:4" x14ac:dyDescent="0.2">
      <c r="A1059" s="97">
        <v>37763</v>
      </c>
      <c r="B1059" t="s">
        <v>10087</v>
      </c>
      <c r="C1059" s="97" t="s">
        <v>79</v>
      </c>
    </row>
    <row r="1060" spans="1:4" x14ac:dyDescent="0.2">
      <c r="A1060" s="97">
        <v>41992</v>
      </c>
      <c r="B1060" t="s">
        <v>10088</v>
      </c>
      <c r="C1060" s="97" t="s">
        <v>79</v>
      </c>
    </row>
    <row r="1061" spans="1:4" x14ac:dyDescent="0.2">
      <c r="A1061" s="97">
        <v>10630</v>
      </c>
      <c r="B1061" t="s">
        <v>10089</v>
      </c>
      <c r="C1061" s="97" t="s">
        <v>79</v>
      </c>
    </row>
    <row r="1062" spans="1:4" x14ac:dyDescent="0.2">
      <c r="A1062" s="97">
        <v>13215</v>
      </c>
      <c r="B1062" t="s">
        <v>10090</v>
      </c>
      <c r="C1062" s="97" t="s">
        <v>79</v>
      </c>
    </row>
    <row r="1063" spans="1:4" x14ac:dyDescent="0.2">
      <c r="A1063" s="97">
        <v>4235</v>
      </c>
      <c r="B1063" t="s">
        <v>10091</v>
      </c>
      <c r="C1063" s="97" t="s">
        <v>506</v>
      </c>
      <c r="D1063">
        <v>20.46</v>
      </c>
    </row>
    <row r="1064" spans="1:4" x14ac:dyDescent="0.2">
      <c r="A1064" s="97">
        <v>40976</v>
      </c>
      <c r="B1064" t="s">
        <v>10092</v>
      </c>
      <c r="C1064" s="97" t="s">
        <v>5219</v>
      </c>
      <c r="D1064">
        <v>3589.88</v>
      </c>
    </row>
    <row r="1065" spans="1:4" x14ac:dyDescent="0.2">
      <c r="A1065" s="97">
        <v>43091</v>
      </c>
      <c r="B1065" t="s">
        <v>10093</v>
      </c>
      <c r="C1065" s="97" t="s">
        <v>79</v>
      </c>
      <c r="D1065">
        <v>8527.34</v>
      </c>
    </row>
    <row r="1066" spans="1:4" x14ac:dyDescent="0.2">
      <c r="A1066" s="97">
        <v>43092</v>
      </c>
      <c r="B1066" t="s">
        <v>10094</v>
      </c>
      <c r="C1066" s="97" t="s">
        <v>79</v>
      </c>
      <c r="D1066">
        <v>11369.78</v>
      </c>
    </row>
    <row r="1067" spans="1:4" x14ac:dyDescent="0.2">
      <c r="A1067" s="97">
        <v>43089</v>
      </c>
      <c r="B1067" t="s">
        <v>10095</v>
      </c>
      <c r="C1067" s="97" t="s">
        <v>79</v>
      </c>
      <c r="D1067">
        <v>1981.51</v>
      </c>
    </row>
    <row r="1068" spans="1:4" x14ac:dyDescent="0.2">
      <c r="A1068" s="97">
        <v>43090</v>
      </c>
      <c r="B1068" t="s">
        <v>10096</v>
      </c>
      <c r="C1068" s="97" t="s">
        <v>79</v>
      </c>
      <c r="D1068">
        <v>4372.99</v>
      </c>
    </row>
    <row r="1069" spans="1:4" x14ac:dyDescent="0.2">
      <c r="A1069" s="97">
        <v>41967</v>
      </c>
      <c r="B1069" t="s">
        <v>10097</v>
      </c>
      <c r="C1069" s="97" t="s">
        <v>65</v>
      </c>
      <c r="D1069">
        <v>25.17</v>
      </c>
    </row>
    <row r="1070" spans="1:4" x14ac:dyDescent="0.2">
      <c r="A1070" s="97">
        <v>12760</v>
      </c>
      <c r="B1070" t="s">
        <v>10098</v>
      </c>
      <c r="C1070" s="97" t="s">
        <v>12</v>
      </c>
      <c r="D1070">
        <v>1551.73</v>
      </c>
    </row>
    <row r="1071" spans="1:4" x14ac:dyDescent="0.2">
      <c r="A1071" s="97">
        <v>12759</v>
      </c>
      <c r="B1071" t="s">
        <v>10099</v>
      </c>
      <c r="C1071" s="97" t="s">
        <v>12</v>
      </c>
      <c r="D1071">
        <v>1034.47</v>
      </c>
    </row>
    <row r="1072" spans="1:4" x14ac:dyDescent="0.2">
      <c r="A1072" s="97">
        <v>43105</v>
      </c>
      <c r="B1072" t="s">
        <v>10100</v>
      </c>
      <c r="C1072" s="97" t="s">
        <v>83</v>
      </c>
    </row>
    <row r="1073" spans="1:3" x14ac:dyDescent="0.2">
      <c r="A1073" s="97">
        <v>40424</v>
      </c>
      <c r="B1073" t="s">
        <v>10101</v>
      </c>
      <c r="C1073" s="97" t="s">
        <v>83</v>
      </c>
    </row>
    <row r="1074" spans="1:3" x14ac:dyDescent="0.2">
      <c r="A1074" s="97">
        <v>1325</v>
      </c>
      <c r="B1074" t="s">
        <v>10102</v>
      </c>
      <c r="C1074" s="97" t="s">
        <v>83</v>
      </c>
    </row>
    <row r="1075" spans="1:3" x14ac:dyDescent="0.2">
      <c r="A1075" s="97">
        <v>1327</v>
      </c>
      <c r="B1075" t="s">
        <v>10103</v>
      </c>
      <c r="C1075" s="97" t="s">
        <v>83</v>
      </c>
    </row>
    <row r="1076" spans="1:3" x14ac:dyDescent="0.2">
      <c r="A1076" s="97">
        <v>1328</v>
      </c>
      <c r="B1076" t="s">
        <v>10104</v>
      </c>
      <c r="C1076" s="97" t="s">
        <v>83</v>
      </c>
    </row>
    <row r="1077" spans="1:3" x14ac:dyDescent="0.2">
      <c r="A1077" s="97">
        <v>1321</v>
      </c>
      <c r="B1077" t="s">
        <v>10105</v>
      </c>
      <c r="C1077" s="97" t="s">
        <v>83</v>
      </c>
    </row>
    <row r="1078" spans="1:3" x14ac:dyDescent="0.2">
      <c r="A1078" s="97">
        <v>1318</v>
      </c>
      <c r="B1078" t="s">
        <v>10106</v>
      </c>
      <c r="C1078" s="97" t="s">
        <v>83</v>
      </c>
    </row>
    <row r="1079" spans="1:3" x14ac:dyDescent="0.2">
      <c r="A1079" s="97">
        <v>1322</v>
      </c>
      <c r="B1079" t="s">
        <v>10107</v>
      </c>
      <c r="C1079" s="97" t="s">
        <v>83</v>
      </c>
    </row>
    <row r="1080" spans="1:3" x14ac:dyDescent="0.2">
      <c r="A1080" s="97">
        <v>1323</v>
      </c>
      <c r="B1080" t="s">
        <v>10108</v>
      </c>
      <c r="C1080" s="97" t="s">
        <v>83</v>
      </c>
    </row>
    <row r="1081" spans="1:3" x14ac:dyDescent="0.2">
      <c r="A1081" s="97">
        <v>1319</v>
      </c>
      <c r="B1081" t="s">
        <v>10109</v>
      </c>
      <c r="C1081" s="97" t="s">
        <v>83</v>
      </c>
    </row>
    <row r="1082" spans="1:3" x14ac:dyDescent="0.2">
      <c r="A1082" s="97">
        <v>11026</v>
      </c>
      <c r="B1082" t="s">
        <v>10110</v>
      </c>
      <c r="C1082" s="97" t="s">
        <v>83</v>
      </c>
    </row>
    <row r="1083" spans="1:3" x14ac:dyDescent="0.2">
      <c r="A1083" s="97">
        <v>11027</v>
      </c>
      <c r="B1083" t="s">
        <v>10111</v>
      </c>
      <c r="C1083" s="97" t="s">
        <v>83</v>
      </c>
    </row>
    <row r="1084" spans="1:3" x14ac:dyDescent="0.2">
      <c r="A1084" s="97">
        <v>11046</v>
      </c>
      <c r="B1084" t="s">
        <v>10112</v>
      </c>
      <c r="C1084" s="97" t="s">
        <v>83</v>
      </c>
    </row>
    <row r="1085" spans="1:3" x14ac:dyDescent="0.2">
      <c r="A1085" s="97">
        <v>11047</v>
      </c>
      <c r="B1085" t="s">
        <v>10113</v>
      </c>
      <c r="C1085" s="97" t="s">
        <v>83</v>
      </c>
    </row>
    <row r="1086" spans="1:3" x14ac:dyDescent="0.2">
      <c r="A1086" s="97">
        <v>43668</v>
      </c>
      <c r="B1086" t="s">
        <v>10114</v>
      </c>
      <c r="C1086" s="97" t="s">
        <v>83</v>
      </c>
    </row>
    <row r="1087" spans="1:3" x14ac:dyDescent="0.2">
      <c r="A1087" s="97">
        <v>11049</v>
      </c>
      <c r="B1087" t="s">
        <v>10115</v>
      </c>
      <c r="C1087" s="97" t="s">
        <v>83</v>
      </c>
    </row>
    <row r="1088" spans="1:3" x14ac:dyDescent="0.2">
      <c r="A1088" s="97">
        <v>43106</v>
      </c>
      <c r="B1088" t="s">
        <v>10116</v>
      </c>
      <c r="C1088" s="97" t="s">
        <v>83</v>
      </c>
    </row>
    <row r="1089" spans="1:3" x14ac:dyDescent="0.2">
      <c r="A1089" s="97">
        <v>11051</v>
      </c>
      <c r="B1089" t="s">
        <v>10117</v>
      </c>
      <c r="C1089" s="97" t="s">
        <v>83</v>
      </c>
    </row>
    <row r="1090" spans="1:3" x14ac:dyDescent="0.2">
      <c r="A1090" s="97">
        <v>11061</v>
      </c>
      <c r="B1090" t="s">
        <v>10118</v>
      </c>
      <c r="C1090" s="97" t="s">
        <v>83</v>
      </c>
    </row>
    <row r="1091" spans="1:3" x14ac:dyDescent="0.2">
      <c r="A1091" s="97">
        <v>43667</v>
      </c>
      <c r="B1091" t="s">
        <v>10119</v>
      </c>
      <c r="C1091" s="97" t="s">
        <v>83</v>
      </c>
    </row>
    <row r="1092" spans="1:3" x14ac:dyDescent="0.2">
      <c r="A1092" s="97">
        <v>1333</v>
      </c>
      <c r="B1092" t="s">
        <v>10120</v>
      </c>
      <c r="C1092" s="97" t="s">
        <v>83</v>
      </c>
    </row>
    <row r="1093" spans="1:3" x14ac:dyDescent="0.2">
      <c r="A1093" s="97">
        <v>1330</v>
      </c>
      <c r="B1093" t="s">
        <v>10121</v>
      </c>
      <c r="C1093" s="97" t="s">
        <v>83</v>
      </c>
    </row>
    <row r="1094" spans="1:3" x14ac:dyDescent="0.2">
      <c r="A1094" s="97">
        <v>10957</v>
      </c>
      <c r="B1094" t="s">
        <v>10122</v>
      </c>
      <c r="C1094" s="97" t="s">
        <v>83</v>
      </c>
    </row>
    <row r="1095" spans="1:3" x14ac:dyDescent="0.2">
      <c r="A1095" s="97">
        <v>1332</v>
      </c>
      <c r="B1095" t="s">
        <v>10123</v>
      </c>
      <c r="C1095" s="97" t="s">
        <v>83</v>
      </c>
    </row>
    <row r="1096" spans="1:3" x14ac:dyDescent="0.2">
      <c r="A1096" s="97">
        <v>1334</v>
      </c>
      <c r="B1096" t="s">
        <v>10124</v>
      </c>
      <c r="C1096" s="97" t="s">
        <v>83</v>
      </c>
    </row>
    <row r="1097" spans="1:3" x14ac:dyDescent="0.2">
      <c r="A1097" s="97">
        <v>1335</v>
      </c>
      <c r="B1097" t="s">
        <v>10125</v>
      </c>
      <c r="C1097" s="97" t="s">
        <v>83</v>
      </c>
    </row>
    <row r="1098" spans="1:3" x14ac:dyDescent="0.2">
      <c r="A1098" s="97">
        <v>40425</v>
      </c>
      <c r="B1098" t="s">
        <v>10126</v>
      </c>
      <c r="C1098" s="97" t="s">
        <v>83</v>
      </c>
    </row>
    <row r="1099" spans="1:3" x14ac:dyDescent="0.2">
      <c r="A1099" s="97">
        <v>1337</v>
      </c>
      <c r="B1099" t="s">
        <v>10127</v>
      </c>
      <c r="C1099" s="97" t="s">
        <v>83</v>
      </c>
    </row>
    <row r="1100" spans="1:3" x14ac:dyDescent="0.2">
      <c r="A1100" s="97">
        <v>1338</v>
      </c>
      <c r="B1100" t="s">
        <v>10128</v>
      </c>
      <c r="C1100" s="97" t="s">
        <v>12</v>
      </c>
    </row>
    <row r="1101" spans="1:3" x14ac:dyDescent="0.2">
      <c r="A1101" s="97">
        <v>1340</v>
      </c>
      <c r="B1101" t="s">
        <v>10129</v>
      </c>
      <c r="C1101" s="97" t="s">
        <v>12</v>
      </c>
    </row>
    <row r="1102" spans="1:3" x14ac:dyDescent="0.2">
      <c r="A1102" s="97">
        <v>1341</v>
      </c>
      <c r="B1102" t="s">
        <v>10130</v>
      </c>
      <c r="C1102" s="97" t="s">
        <v>12</v>
      </c>
    </row>
    <row r="1103" spans="1:3" x14ac:dyDescent="0.2">
      <c r="A1103" s="97">
        <v>34659</v>
      </c>
      <c r="B1103" t="s">
        <v>10131</v>
      </c>
      <c r="C1103" s="97" t="s">
        <v>12</v>
      </c>
    </row>
    <row r="1104" spans="1:3" x14ac:dyDescent="0.2">
      <c r="A1104" s="97">
        <v>34514</v>
      </c>
      <c r="B1104" t="s">
        <v>10132</v>
      </c>
      <c r="C1104" s="97" t="s">
        <v>12</v>
      </c>
    </row>
    <row r="1105" spans="1:3" x14ac:dyDescent="0.2">
      <c r="A1105" s="97">
        <v>34660</v>
      </c>
      <c r="B1105" t="s">
        <v>10133</v>
      </c>
      <c r="C1105" s="97" t="s">
        <v>12</v>
      </c>
    </row>
    <row r="1106" spans="1:3" x14ac:dyDescent="0.2">
      <c r="A1106" s="97">
        <v>34661</v>
      </c>
      <c r="B1106" t="s">
        <v>10134</v>
      </c>
      <c r="C1106" s="97" t="s">
        <v>12</v>
      </c>
    </row>
    <row r="1107" spans="1:3" x14ac:dyDescent="0.2">
      <c r="A1107" s="97">
        <v>34667</v>
      </c>
      <c r="B1107" t="s">
        <v>10135</v>
      </c>
      <c r="C1107" s="97" t="s">
        <v>12</v>
      </c>
    </row>
    <row r="1108" spans="1:3" x14ac:dyDescent="0.2">
      <c r="A1108" s="97">
        <v>34668</v>
      </c>
      <c r="B1108" t="s">
        <v>10136</v>
      </c>
      <c r="C1108" s="97" t="s">
        <v>12</v>
      </c>
    </row>
    <row r="1109" spans="1:3" x14ac:dyDescent="0.2">
      <c r="A1109" s="97">
        <v>34741</v>
      </c>
      <c r="B1109" t="s">
        <v>10137</v>
      </c>
      <c r="C1109" s="97" t="s">
        <v>12</v>
      </c>
    </row>
    <row r="1110" spans="1:3" x14ac:dyDescent="0.2">
      <c r="A1110" s="97">
        <v>34664</v>
      </c>
      <c r="B1110" t="s">
        <v>10138</v>
      </c>
      <c r="C1110" s="97" t="s">
        <v>12</v>
      </c>
    </row>
    <row r="1111" spans="1:3" x14ac:dyDescent="0.2">
      <c r="A1111" s="97">
        <v>34665</v>
      </c>
      <c r="B1111" t="s">
        <v>10139</v>
      </c>
      <c r="C1111" s="97" t="s">
        <v>12</v>
      </c>
    </row>
    <row r="1112" spans="1:3" x14ac:dyDescent="0.2">
      <c r="A1112" s="97">
        <v>34666</v>
      </c>
      <c r="B1112" t="s">
        <v>10140</v>
      </c>
      <c r="C1112" s="97" t="s">
        <v>12</v>
      </c>
    </row>
    <row r="1113" spans="1:3" x14ac:dyDescent="0.2">
      <c r="A1113" s="97">
        <v>34669</v>
      </c>
      <c r="B1113" t="s">
        <v>10141</v>
      </c>
      <c r="C1113" s="97" t="s">
        <v>12</v>
      </c>
    </row>
    <row r="1114" spans="1:3" x14ac:dyDescent="0.2">
      <c r="A1114" s="97">
        <v>34670</v>
      </c>
      <c r="B1114" t="s">
        <v>10142</v>
      </c>
      <c r="C1114" s="97" t="s">
        <v>12</v>
      </c>
    </row>
    <row r="1115" spans="1:3" x14ac:dyDescent="0.2">
      <c r="A1115" s="97">
        <v>34671</v>
      </c>
      <c r="B1115" t="s">
        <v>10143</v>
      </c>
      <c r="C1115" s="97" t="s">
        <v>12</v>
      </c>
    </row>
    <row r="1116" spans="1:3" x14ac:dyDescent="0.2">
      <c r="A1116" s="97">
        <v>34672</v>
      </c>
      <c r="B1116" t="s">
        <v>10144</v>
      </c>
      <c r="C1116" s="97" t="s">
        <v>12</v>
      </c>
    </row>
    <row r="1117" spans="1:3" x14ac:dyDescent="0.2">
      <c r="A1117" s="97">
        <v>34673</v>
      </c>
      <c r="B1117" t="s">
        <v>10145</v>
      </c>
      <c r="C1117" s="97" t="s">
        <v>12</v>
      </c>
    </row>
    <row r="1118" spans="1:3" x14ac:dyDescent="0.2">
      <c r="A1118" s="97">
        <v>34674</v>
      </c>
      <c r="B1118" t="s">
        <v>10146</v>
      </c>
      <c r="C1118" s="97" t="s">
        <v>12</v>
      </c>
    </row>
    <row r="1119" spans="1:3" x14ac:dyDescent="0.2">
      <c r="A1119" s="97">
        <v>34675</v>
      </c>
      <c r="B1119" t="s">
        <v>10147</v>
      </c>
      <c r="C1119" s="97" t="s">
        <v>12</v>
      </c>
    </row>
    <row r="1120" spans="1:3" x14ac:dyDescent="0.2">
      <c r="A1120" s="97">
        <v>34676</v>
      </c>
      <c r="B1120" t="s">
        <v>10148</v>
      </c>
      <c r="C1120" s="97" t="s">
        <v>12</v>
      </c>
    </row>
    <row r="1121" spans="1:4" x14ac:dyDescent="0.2">
      <c r="A1121" s="97">
        <v>34677</v>
      </c>
      <c r="B1121" t="s">
        <v>10149</v>
      </c>
      <c r="C1121" s="97" t="s">
        <v>12</v>
      </c>
    </row>
    <row r="1122" spans="1:4" x14ac:dyDescent="0.2">
      <c r="A1122" s="97">
        <v>43126</v>
      </c>
      <c r="B1122" t="s">
        <v>10150</v>
      </c>
      <c r="C1122" s="97" t="s">
        <v>12</v>
      </c>
    </row>
    <row r="1123" spans="1:4" x14ac:dyDescent="0.2">
      <c r="A1123" s="97">
        <v>43124</v>
      </c>
      <c r="B1123" t="s">
        <v>10151</v>
      </c>
      <c r="C1123" s="97" t="s">
        <v>12</v>
      </c>
    </row>
    <row r="1124" spans="1:4" x14ac:dyDescent="0.2">
      <c r="A1124" s="97">
        <v>43125</v>
      </c>
      <c r="B1124" t="s">
        <v>10152</v>
      </c>
      <c r="C1124" s="97" t="s">
        <v>12</v>
      </c>
    </row>
    <row r="1125" spans="1:4" x14ac:dyDescent="0.2">
      <c r="A1125" s="97">
        <v>40623</v>
      </c>
      <c r="B1125" t="s">
        <v>10153</v>
      </c>
      <c r="C1125" s="97" t="s">
        <v>9442</v>
      </c>
    </row>
    <row r="1126" spans="1:4" x14ac:dyDescent="0.2">
      <c r="A1126" s="97">
        <v>43701</v>
      </c>
      <c r="B1126" t="s">
        <v>10154</v>
      </c>
      <c r="C1126" s="97" t="s">
        <v>83</v>
      </c>
    </row>
    <row r="1127" spans="1:4" x14ac:dyDescent="0.2">
      <c r="A1127" s="97">
        <v>1345</v>
      </c>
      <c r="B1127" t="s">
        <v>10155</v>
      </c>
      <c r="C1127" s="97" t="s">
        <v>12</v>
      </c>
      <c r="D1127">
        <v>95.18</v>
      </c>
    </row>
    <row r="1128" spans="1:4" x14ac:dyDescent="0.2">
      <c r="A1128" s="97">
        <v>1346</v>
      </c>
      <c r="B1128" t="s">
        <v>10156</v>
      </c>
      <c r="C1128" s="97" t="s">
        <v>12</v>
      </c>
      <c r="D1128">
        <v>55.36</v>
      </c>
    </row>
    <row r="1129" spans="1:4" x14ac:dyDescent="0.2">
      <c r="A1129" s="97">
        <v>1347</v>
      </c>
      <c r="B1129" t="s">
        <v>10157</v>
      </c>
      <c r="C1129" s="97" t="s">
        <v>12</v>
      </c>
      <c r="D1129">
        <v>68.599999999999994</v>
      </c>
    </row>
    <row r="1130" spans="1:4" x14ac:dyDescent="0.2">
      <c r="A1130" s="97">
        <v>43678</v>
      </c>
      <c r="B1130" t="s">
        <v>10158</v>
      </c>
      <c r="C1130" s="97" t="s">
        <v>12</v>
      </c>
      <c r="D1130">
        <v>79.569999999999993</v>
      </c>
    </row>
    <row r="1131" spans="1:4" x14ac:dyDescent="0.2">
      <c r="A1131" s="97">
        <v>43680</v>
      </c>
      <c r="B1131" t="s">
        <v>10159</v>
      </c>
      <c r="C1131" s="97" t="s">
        <v>12</v>
      </c>
      <c r="D1131">
        <v>114.63</v>
      </c>
    </row>
    <row r="1132" spans="1:4" x14ac:dyDescent="0.2">
      <c r="A1132" s="97">
        <v>43679</v>
      </c>
      <c r="B1132" t="s">
        <v>10160</v>
      </c>
      <c r="C1132" s="97" t="s">
        <v>12</v>
      </c>
      <c r="D1132">
        <v>40.229999999999997</v>
      </c>
    </row>
    <row r="1133" spans="1:4" x14ac:dyDescent="0.2">
      <c r="A1133" s="97">
        <v>1355</v>
      </c>
      <c r="B1133" t="s">
        <v>10161</v>
      </c>
      <c r="C1133" s="97" t="s">
        <v>12</v>
      </c>
      <c r="D1133">
        <v>45.78</v>
      </c>
    </row>
    <row r="1134" spans="1:4" x14ac:dyDescent="0.2">
      <c r="A1134" s="97">
        <v>1358</v>
      </c>
      <c r="B1134" t="s">
        <v>10162</v>
      </c>
      <c r="C1134" s="97" t="s">
        <v>12</v>
      </c>
      <c r="D1134">
        <v>56.2</v>
      </c>
    </row>
    <row r="1135" spans="1:4" x14ac:dyDescent="0.2">
      <c r="A1135" s="97">
        <v>43677</v>
      </c>
      <c r="B1135" t="s">
        <v>10163</v>
      </c>
      <c r="C1135" s="97" t="s">
        <v>12</v>
      </c>
      <c r="D1135">
        <v>69.73</v>
      </c>
    </row>
    <row r="1136" spans="1:4" x14ac:dyDescent="0.2">
      <c r="A1136" s="97">
        <v>43682</v>
      </c>
      <c r="B1136" t="s">
        <v>10164</v>
      </c>
      <c r="C1136" s="97" t="s">
        <v>12</v>
      </c>
      <c r="D1136">
        <v>21.37</v>
      </c>
    </row>
    <row r="1137" spans="1:4" x14ac:dyDescent="0.2">
      <c r="A1137" s="97">
        <v>43681</v>
      </c>
      <c r="B1137" t="s">
        <v>10165</v>
      </c>
      <c r="C1137" s="97" t="s">
        <v>12</v>
      </c>
      <c r="D1137">
        <v>35.409999999999997</v>
      </c>
    </row>
    <row r="1138" spans="1:4" x14ac:dyDescent="0.2">
      <c r="A1138" s="97">
        <v>20971</v>
      </c>
      <c r="B1138" t="s">
        <v>10166</v>
      </c>
      <c r="C1138" s="97" t="s">
        <v>79</v>
      </c>
    </row>
    <row r="1139" spans="1:4" x14ac:dyDescent="0.2">
      <c r="A1139" s="97">
        <v>39746</v>
      </c>
      <c r="B1139" t="s">
        <v>10167</v>
      </c>
      <c r="C1139" s="97" t="s">
        <v>79</v>
      </c>
    </row>
    <row r="1140" spans="1:4" x14ac:dyDescent="0.2">
      <c r="A1140" s="97">
        <v>13279</v>
      </c>
      <c r="B1140" t="s">
        <v>10168</v>
      </c>
      <c r="C1140" s="97" t="s">
        <v>83</v>
      </c>
    </row>
    <row r="1141" spans="1:4" x14ac:dyDescent="0.2">
      <c r="A1141" s="97">
        <v>11977</v>
      </c>
      <c r="B1141" t="s">
        <v>10169</v>
      </c>
      <c r="C1141" s="97" t="s">
        <v>79</v>
      </c>
    </row>
    <row r="1142" spans="1:4" x14ac:dyDescent="0.2">
      <c r="A1142" s="97">
        <v>11976</v>
      </c>
      <c r="B1142" t="s">
        <v>10170</v>
      </c>
      <c r="C1142" s="97" t="s">
        <v>79</v>
      </c>
    </row>
    <row r="1143" spans="1:4" x14ac:dyDescent="0.2">
      <c r="A1143" s="97">
        <v>11975</v>
      </c>
      <c r="B1143" t="s">
        <v>10171</v>
      </c>
      <c r="C1143" s="97" t="s">
        <v>79</v>
      </c>
    </row>
    <row r="1144" spans="1:4" x14ac:dyDescent="0.2">
      <c r="A1144" s="97">
        <v>1368</v>
      </c>
      <c r="B1144" t="s">
        <v>10172</v>
      </c>
      <c r="C1144" s="97" t="s">
        <v>79</v>
      </c>
      <c r="D1144">
        <v>92</v>
      </c>
    </row>
    <row r="1145" spans="1:4" x14ac:dyDescent="0.2">
      <c r="A1145" s="97">
        <v>1367</v>
      </c>
      <c r="B1145" t="s">
        <v>10173</v>
      </c>
      <c r="C1145" s="97" t="s">
        <v>79</v>
      </c>
      <c r="D1145">
        <v>297.58999999999997</v>
      </c>
    </row>
    <row r="1146" spans="1:4" x14ac:dyDescent="0.2">
      <c r="A1146" s="97">
        <v>1380</v>
      </c>
      <c r="B1146" t="s">
        <v>10174</v>
      </c>
      <c r="C1146" s="97" t="s">
        <v>83</v>
      </c>
      <c r="D1146">
        <v>6.02</v>
      </c>
    </row>
    <row r="1147" spans="1:4" x14ac:dyDescent="0.2">
      <c r="A1147" s="97">
        <v>1375</v>
      </c>
      <c r="B1147" t="s">
        <v>10175</v>
      </c>
      <c r="C1147" s="97" t="s">
        <v>83</v>
      </c>
      <c r="D1147">
        <v>21.57</v>
      </c>
    </row>
    <row r="1148" spans="1:4" x14ac:dyDescent="0.2">
      <c r="A1148" s="97">
        <v>1379</v>
      </c>
      <c r="B1148" t="s">
        <v>10176</v>
      </c>
      <c r="C1148" s="97" t="s">
        <v>83</v>
      </c>
      <c r="D1148">
        <v>0.9</v>
      </c>
    </row>
    <row r="1149" spans="1:4" x14ac:dyDescent="0.2">
      <c r="A1149" s="97">
        <v>13284</v>
      </c>
      <c r="B1149" t="s">
        <v>10177</v>
      </c>
      <c r="C1149" s="97" t="s">
        <v>83</v>
      </c>
      <c r="D1149">
        <v>0.81</v>
      </c>
    </row>
    <row r="1150" spans="1:4" x14ac:dyDescent="0.2">
      <c r="A1150" s="97">
        <v>44528</v>
      </c>
      <c r="B1150" t="s">
        <v>10178</v>
      </c>
      <c r="C1150" s="97" t="s">
        <v>83</v>
      </c>
      <c r="D1150">
        <v>4.79</v>
      </c>
    </row>
    <row r="1151" spans="1:4" x14ac:dyDescent="0.2">
      <c r="A1151" s="97">
        <v>34753</v>
      </c>
      <c r="B1151" t="s">
        <v>10179</v>
      </c>
      <c r="C1151" s="97" t="s">
        <v>83</v>
      </c>
      <c r="D1151">
        <v>0.87</v>
      </c>
    </row>
    <row r="1152" spans="1:4" x14ac:dyDescent="0.2">
      <c r="A1152" s="97">
        <v>420</v>
      </c>
      <c r="B1152" t="s">
        <v>10180</v>
      </c>
      <c r="C1152" s="97" t="s">
        <v>79</v>
      </c>
      <c r="D1152">
        <v>64.02</v>
      </c>
    </row>
    <row r="1153" spans="1:4" x14ac:dyDescent="0.2">
      <c r="A1153" s="97">
        <v>12327</v>
      </c>
      <c r="B1153" t="s">
        <v>10181</v>
      </c>
      <c r="C1153" s="97" t="s">
        <v>79</v>
      </c>
      <c r="D1153">
        <v>76.27</v>
      </c>
    </row>
    <row r="1154" spans="1:4" x14ac:dyDescent="0.2">
      <c r="A1154" s="97">
        <v>36148</v>
      </c>
      <c r="B1154" t="s">
        <v>10182</v>
      </c>
      <c r="C1154" s="97" t="s">
        <v>79</v>
      </c>
      <c r="D1154">
        <v>81.84</v>
      </c>
    </row>
    <row r="1155" spans="1:4" x14ac:dyDescent="0.2">
      <c r="A1155" s="97">
        <v>12329</v>
      </c>
      <c r="B1155" t="s">
        <v>10183</v>
      </c>
      <c r="C1155" s="97" t="s">
        <v>83</v>
      </c>
      <c r="D1155">
        <v>139.13</v>
      </c>
    </row>
    <row r="1156" spans="1:4" x14ac:dyDescent="0.2">
      <c r="A1156" s="97">
        <v>1339</v>
      </c>
      <c r="B1156" t="s">
        <v>10184</v>
      </c>
      <c r="C1156" s="97" t="s">
        <v>83</v>
      </c>
    </row>
    <row r="1157" spans="1:4" x14ac:dyDescent="0.2">
      <c r="A1157" s="97">
        <v>44396</v>
      </c>
      <c r="B1157" t="s">
        <v>10185</v>
      </c>
      <c r="C1157" s="97" t="s">
        <v>83</v>
      </c>
      <c r="D1157">
        <v>49.14</v>
      </c>
    </row>
    <row r="1158" spans="1:4" x14ac:dyDescent="0.2">
      <c r="A1158" s="97">
        <v>44327</v>
      </c>
      <c r="B1158" t="s">
        <v>10186</v>
      </c>
      <c r="C1158" s="97" t="s">
        <v>65</v>
      </c>
      <c r="D1158">
        <v>167.13</v>
      </c>
    </row>
    <row r="1159" spans="1:4" x14ac:dyDescent="0.2">
      <c r="A1159" s="97">
        <v>37418</v>
      </c>
      <c r="B1159" t="s">
        <v>10187</v>
      </c>
      <c r="C1159" s="97" t="s">
        <v>79</v>
      </c>
    </row>
    <row r="1160" spans="1:4" x14ac:dyDescent="0.2">
      <c r="A1160" s="97">
        <v>37419</v>
      </c>
      <c r="B1160" t="s">
        <v>10188</v>
      </c>
      <c r="C1160" s="97" t="s">
        <v>79</v>
      </c>
    </row>
    <row r="1161" spans="1:4" x14ac:dyDescent="0.2">
      <c r="A1161" s="97">
        <v>1427</v>
      </c>
      <c r="B1161" t="s">
        <v>10189</v>
      </c>
      <c r="C1161" s="97" t="s">
        <v>79</v>
      </c>
    </row>
    <row r="1162" spans="1:4" x14ac:dyDescent="0.2">
      <c r="A1162" s="97">
        <v>1402</v>
      </c>
      <c r="B1162" t="s">
        <v>10190</v>
      </c>
      <c r="C1162" s="97" t="s">
        <v>79</v>
      </c>
    </row>
    <row r="1163" spans="1:4" x14ac:dyDescent="0.2">
      <c r="A1163" s="97">
        <v>1420</v>
      </c>
      <c r="B1163" t="s">
        <v>10191</v>
      </c>
      <c r="C1163" s="97" t="s">
        <v>79</v>
      </c>
    </row>
    <row r="1164" spans="1:4" x14ac:dyDescent="0.2">
      <c r="A1164" s="97">
        <v>1419</v>
      </c>
      <c r="B1164" t="s">
        <v>10192</v>
      </c>
      <c r="C1164" s="97" t="s">
        <v>79</v>
      </c>
    </row>
    <row r="1165" spans="1:4" x14ac:dyDescent="0.2">
      <c r="A1165" s="97">
        <v>1414</v>
      </c>
      <c r="B1165" t="s">
        <v>10193</v>
      </c>
      <c r="C1165" s="97" t="s">
        <v>79</v>
      </c>
    </row>
    <row r="1166" spans="1:4" x14ac:dyDescent="0.2">
      <c r="A1166" s="97">
        <v>1413</v>
      </c>
      <c r="B1166" t="s">
        <v>10194</v>
      </c>
      <c r="C1166" s="97" t="s">
        <v>79</v>
      </c>
    </row>
    <row r="1167" spans="1:4" x14ac:dyDescent="0.2">
      <c r="A1167" s="97">
        <v>1412</v>
      </c>
      <c r="B1167" t="s">
        <v>10195</v>
      </c>
      <c r="C1167" s="97" t="s">
        <v>79</v>
      </c>
    </row>
    <row r="1168" spans="1:4" x14ac:dyDescent="0.2">
      <c r="A1168" s="97">
        <v>1406</v>
      </c>
      <c r="B1168" t="s">
        <v>10196</v>
      </c>
      <c r="C1168" s="97" t="s">
        <v>79</v>
      </c>
    </row>
    <row r="1169" spans="1:4" x14ac:dyDescent="0.2">
      <c r="A1169" s="97">
        <v>11281</v>
      </c>
      <c r="B1169" t="s">
        <v>10197</v>
      </c>
      <c r="C1169" s="97" t="s">
        <v>79</v>
      </c>
      <c r="D1169">
        <v>10821.56</v>
      </c>
    </row>
    <row r="1170" spans="1:4" x14ac:dyDescent="0.2">
      <c r="A1170" s="97">
        <v>1442</v>
      </c>
      <c r="B1170" t="s">
        <v>10198</v>
      </c>
      <c r="C1170" s="97" t="s">
        <v>79</v>
      </c>
      <c r="D1170">
        <v>9084.6200000000008</v>
      </c>
    </row>
    <row r="1171" spans="1:4" x14ac:dyDescent="0.2">
      <c r="A1171" s="97">
        <v>13457</v>
      </c>
      <c r="B1171" t="s">
        <v>10199</v>
      </c>
      <c r="C1171" s="97" t="s">
        <v>79</v>
      </c>
      <c r="D1171">
        <v>7841.7</v>
      </c>
    </row>
    <row r="1172" spans="1:4" x14ac:dyDescent="0.2">
      <c r="A1172" s="97">
        <v>40699</v>
      </c>
      <c r="B1172" t="s">
        <v>10200</v>
      </c>
      <c r="C1172" s="97" t="s">
        <v>79</v>
      </c>
      <c r="D1172">
        <v>6061.94</v>
      </c>
    </row>
    <row r="1173" spans="1:4" x14ac:dyDescent="0.2">
      <c r="A1173" s="97">
        <v>40701</v>
      </c>
      <c r="B1173" t="s">
        <v>10201</v>
      </c>
      <c r="C1173" s="97" t="s">
        <v>79</v>
      </c>
      <c r="D1173">
        <v>107183.39</v>
      </c>
    </row>
    <row r="1174" spans="1:4" x14ac:dyDescent="0.2">
      <c r="A1174" s="97">
        <v>40700</v>
      </c>
      <c r="B1174" t="s">
        <v>10202</v>
      </c>
      <c r="C1174" s="97" t="s">
        <v>79</v>
      </c>
      <c r="D1174">
        <v>14111.4</v>
      </c>
    </row>
    <row r="1175" spans="1:4" x14ac:dyDescent="0.2">
      <c r="A1175" s="97">
        <v>13458</v>
      </c>
      <c r="B1175" t="s">
        <v>10203</v>
      </c>
      <c r="C1175" s="97" t="s">
        <v>79</v>
      </c>
      <c r="D1175">
        <v>13409.32</v>
      </c>
    </row>
    <row r="1176" spans="1:4" x14ac:dyDescent="0.2">
      <c r="A1176" s="97">
        <v>11134</v>
      </c>
      <c r="B1176" t="s">
        <v>10204</v>
      </c>
      <c r="C1176" s="97" t="s">
        <v>12</v>
      </c>
      <c r="D1176">
        <v>78.87</v>
      </c>
    </row>
    <row r="1177" spans="1:4" x14ac:dyDescent="0.2">
      <c r="A1177" s="97">
        <v>11135</v>
      </c>
      <c r="B1177" t="s">
        <v>10205</v>
      </c>
      <c r="C1177" s="97" t="s">
        <v>12</v>
      </c>
      <c r="D1177">
        <v>85.15</v>
      </c>
    </row>
    <row r="1178" spans="1:4" x14ac:dyDescent="0.2">
      <c r="A1178" s="97">
        <v>11136</v>
      </c>
      <c r="B1178" t="s">
        <v>10206</v>
      </c>
      <c r="C1178" s="97" t="s">
        <v>12</v>
      </c>
      <c r="D1178">
        <v>97.5</v>
      </c>
    </row>
    <row r="1179" spans="1:4" x14ac:dyDescent="0.2">
      <c r="A1179" s="97">
        <v>34743</v>
      </c>
      <c r="B1179" t="s">
        <v>10207</v>
      </c>
      <c r="C1179" s="97" t="s">
        <v>12</v>
      </c>
      <c r="D1179">
        <v>117.64</v>
      </c>
    </row>
    <row r="1180" spans="1:4" x14ac:dyDescent="0.2">
      <c r="A1180" s="97">
        <v>11137</v>
      </c>
      <c r="B1180" t="s">
        <v>10208</v>
      </c>
      <c r="C1180" s="97" t="s">
        <v>12</v>
      </c>
      <c r="D1180">
        <v>133.62</v>
      </c>
    </row>
    <row r="1181" spans="1:4" x14ac:dyDescent="0.2">
      <c r="A1181" s="97">
        <v>34745</v>
      </c>
      <c r="B1181" t="s">
        <v>10209</v>
      </c>
      <c r="C1181" s="97" t="s">
        <v>12</v>
      </c>
      <c r="D1181">
        <v>158.9</v>
      </c>
    </row>
    <row r="1182" spans="1:4" x14ac:dyDescent="0.2">
      <c r="A1182" s="97">
        <v>34746</v>
      </c>
      <c r="B1182" t="s">
        <v>10210</v>
      </c>
      <c r="C1182" s="97" t="s">
        <v>12</v>
      </c>
      <c r="D1182">
        <v>43.33</v>
      </c>
    </row>
    <row r="1183" spans="1:4" x14ac:dyDescent="0.2">
      <c r="A1183" s="97">
        <v>1360</v>
      </c>
      <c r="B1183" t="s">
        <v>10211</v>
      </c>
      <c r="C1183" s="97" t="s">
        <v>12</v>
      </c>
      <c r="D1183">
        <v>50.55</v>
      </c>
    </row>
    <row r="1184" spans="1:4" x14ac:dyDescent="0.2">
      <c r="A1184" s="97">
        <v>36524</v>
      </c>
      <c r="B1184" t="s">
        <v>10212</v>
      </c>
      <c r="C1184" s="97" t="s">
        <v>79</v>
      </c>
    </row>
    <row r="1185" spans="1:4" x14ac:dyDescent="0.2">
      <c r="A1185" s="97">
        <v>36526</v>
      </c>
      <c r="B1185" t="s">
        <v>10213</v>
      </c>
      <c r="C1185" s="97" t="s">
        <v>79</v>
      </c>
    </row>
    <row r="1186" spans="1:4" x14ac:dyDescent="0.2">
      <c r="A1186" s="97">
        <v>36523</v>
      </c>
      <c r="B1186" t="s">
        <v>10214</v>
      </c>
      <c r="C1186" s="97" t="s">
        <v>79</v>
      </c>
    </row>
    <row r="1187" spans="1:4" x14ac:dyDescent="0.2">
      <c r="A1187" s="97">
        <v>36527</v>
      </c>
      <c r="B1187" t="s">
        <v>10215</v>
      </c>
      <c r="C1187" s="97" t="s">
        <v>79</v>
      </c>
    </row>
    <row r="1188" spans="1:4" x14ac:dyDescent="0.2">
      <c r="A1188" s="97">
        <v>38642</v>
      </c>
      <c r="B1188" t="s">
        <v>10216</v>
      </c>
      <c r="C1188" s="97" t="s">
        <v>79</v>
      </c>
    </row>
    <row r="1189" spans="1:4" x14ac:dyDescent="0.2">
      <c r="A1189" s="97">
        <v>36522</v>
      </c>
      <c r="B1189" t="s">
        <v>10217</v>
      </c>
      <c r="C1189" s="97" t="s">
        <v>79</v>
      </c>
    </row>
    <row r="1190" spans="1:4" x14ac:dyDescent="0.2">
      <c r="A1190" s="97">
        <v>36525</v>
      </c>
      <c r="B1190" t="s">
        <v>10218</v>
      </c>
      <c r="C1190" s="97" t="s">
        <v>79</v>
      </c>
    </row>
    <row r="1191" spans="1:4" x14ac:dyDescent="0.2">
      <c r="A1191" s="97">
        <v>13803</v>
      </c>
      <c r="B1191" t="s">
        <v>10219</v>
      </c>
      <c r="C1191" s="97" t="s">
        <v>79</v>
      </c>
    </row>
    <row r="1192" spans="1:4" x14ac:dyDescent="0.2">
      <c r="A1192" s="97">
        <v>34348</v>
      </c>
      <c r="B1192" t="s">
        <v>10220</v>
      </c>
      <c r="C1192" s="97" t="s">
        <v>74</v>
      </c>
      <c r="D1192">
        <v>20.95</v>
      </c>
    </row>
    <row r="1193" spans="1:4" x14ac:dyDescent="0.2">
      <c r="A1193" s="97">
        <v>34347</v>
      </c>
      <c r="B1193" t="s">
        <v>10221</v>
      </c>
      <c r="C1193" s="97" t="s">
        <v>74</v>
      </c>
      <c r="D1193">
        <v>14.97</v>
      </c>
    </row>
    <row r="1194" spans="1:4" x14ac:dyDescent="0.2">
      <c r="A1194" s="97">
        <v>11146</v>
      </c>
      <c r="B1194" t="s">
        <v>10222</v>
      </c>
      <c r="C1194" s="97" t="s">
        <v>82</v>
      </c>
      <c r="D1194">
        <v>714.53</v>
      </c>
    </row>
    <row r="1195" spans="1:4" x14ac:dyDescent="0.2">
      <c r="A1195" s="97">
        <v>11147</v>
      </c>
      <c r="B1195" t="s">
        <v>10223</v>
      </c>
      <c r="C1195" s="97" t="s">
        <v>82</v>
      </c>
      <c r="D1195">
        <v>742.5</v>
      </c>
    </row>
    <row r="1196" spans="1:4" x14ac:dyDescent="0.2">
      <c r="A1196" s="97">
        <v>34872</v>
      </c>
      <c r="B1196" t="s">
        <v>10224</v>
      </c>
      <c r="C1196" s="97" t="s">
        <v>82</v>
      </c>
      <c r="D1196">
        <v>750.83</v>
      </c>
    </row>
    <row r="1197" spans="1:4" x14ac:dyDescent="0.2">
      <c r="A1197" s="97">
        <v>34491</v>
      </c>
      <c r="B1197" t="s">
        <v>10225</v>
      </c>
      <c r="C1197" s="97" t="s">
        <v>82</v>
      </c>
      <c r="D1197">
        <v>772.59</v>
      </c>
    </row>
    <row r="1198" spans="1:4" x14ac:dyDescent="0.2">
      <c r="A1198" s="97">
        <v>34770</v>
      </c>
      <c r="B1198" t="s">
        <v>10226</v>
      </c>
      <c r="C1198" s="97" t="s">
        <v>5030</v>
      </c>
    </row>
    <row r="1199" spans="1:4" x14ac:dyDescent="0.2">
      <c r="A1199" s="97">
        <v>1518</v>
      </c>
      <c r="B1199" t="s">
        <v>10227</v>
      </c>
      <c r="C1199" s="97" t="s">
        <v>5030</v>
      </c>
    </row>
    <row r="1200" spans="1:4" x14ac:dyDescent="0.2">
      <c r="A1200" s="97">
        <v>41965</v>
      </c>
      <c r="B1200" t="s">
        <v>10228</v>
      </c>
      <c r="C1200" s="97" t="s">
        <v>5030</v>
      </c>
    </row>
    <row r="1201" spans="1:4" x14ac:dyDescent="0.2">
      <c r="A1201" s="97">
        <v>1524</v>
      </c>
      <c r="B1201" t="s">
        <v>10229</v>
      </c>
      <c r="C1201" s="97" t="s">
        <v>82</v>
      </c>
      <c r="D1201">
        <v>685.54</v>
      </c>
    </row>
    <row r="1202" spans="1:4" x14ac:dyDescent="0.2">
      <c r="A1202" s="97">
        <v>34492</v>
      </c>
      <c r="B1202" t="s">
        <v>10230</v>
      </c>
      <c r="C1202" s="97" t="s">
        <v>82</v>
      </c>
      <c r="D1202">
        <v>635</v>
      </c>
    </row>
    <row r="1203" spans="1:4" x14ac:dyDescent="0.2">
      <c r="A1203" s="97">
        <v>38404</v>
      </c>
      <c r="B1203" t="s">
        <v>10231</v>
      </c>
      <c r="C1203" s="97" t="s">
        <v>82</v>
      </c>
      <c r="D1203">
        <v>657.73</v>
      </c>
    </row>
    <row r="1204" spans="1:4" x14ac:dyDescent="0.2">
      <c r="A1204" s="97">
        <v>39849</v>
      </c>
      <c r="B1204" t="s">
        <v>10232</v>
      </c>
      <c r="C1204" s="97" t="s">
        <v>82</v>
      </c>
      <c r="D1204">
        <v>753.77</v>
      </c>
    </row>
    <row r="1205" spans="1:4" x14ac:dyDescent="0.2">
      <c r="A1205" s="97">
        <v>38464</v>
      </c>
      <c r="B1205" t="s">
        <v>10233</v>
      </c>
      <c r="C1205" s="97" t="s">
        <v>82</v>
      </c>
      <c r="D1205">
        <v>764.71</v>
      </c>
    </row>
    <row r="1206" spans="1:4" x14ac:dyDescent="0.2">
      <c r="A1206" s="97">
        <v>1527</v>
      </c>
      <c r="B1206" t="s">
        <v>10234</v>
      </c>
      <c r="C1206" s="97" t="s">
        <v>82</v>
      </c>
      <c r="D1206">
        <v>707.31</v>
      </c>
    </row>
    <row r="1207" spans="1:4" x14ac:dyDescent="0.2">
      <c r="A1207" s="97">
        <v>34493</v>
      </c>
      <c r="B1207" t="s">
        <v>10235</v>
      </c>
      <c r="C1207" s="97" t="s">
        <v>82</v>
      </c>
      <c r="D1207">
        <v>652.89</v>
      </c>
    </row>
    <row r="1208" spans="1:4" x14ac:dyDescent="0.2">
      <c r="A1208" s="97">
        <v>38405</v>
      </c>
      <c r="B1208" t="s">
        <v>10236</v>
      </c>
      <c r="C1208" s="97" t="s">
        <v>82</v>
      </c>
      <c r="D1208">
        <v>678.02</v>
      </c>
    </row>
    <row r="1209" spans="1:4" x14ac:dyDescent="0.2">
      <c r="A1209" s="97">
        <v>38408</v>
      </c>
      <c r="B1209" t="s">
        <v>10237</v>
      </c>
      <c r="C1209" s="97" t="s">
        <v>82</v>
      </c>
      <c r="D1209">
        <v>750.5</v>
      </c>
    </row>
    <row r="1210" spans="1:4" x14ac:dyDescent="0.2">
      <c r="A1210" s="97">
        <v>1525</v>
      </c>
      <c r="B1210" t="s">
        <v>10238</v>
      </c>
      <c r="C1210" s="97" t="s">
        <v>82</v>
      </c>
      <c r="D1210">
        <v>729.07</v>
      </c>
    </row>
    <row r="1211" spans="1:4" x14ac:dyDescent="0.2">
      <c r="A1211" s="97">
        <v>34494</v>
      </c>
      <c r="B1211" t="s">
        <v>10239</v>
      </c>
      <c r="C1211" s="97" t="s">
        <v>82</v>
      </c>
      <c r="D1211">
        <v>674.66</v>
      </c>
    </row>
    <row r="1212" spans="1:4" x14ac:dyDescent="0.2">
      <c r="A1212" s="97">
        <v>38406</v>
      </c>
      <c r="B1212" t="s">
        <v>10240</v>
      </c>
      <c r="C1212" s="97" t="s">
        <v>82</v>
      </c>
      <c r="D1212">
        <v>715.94</v>
      </c>
    </row>
    <row r="1213" spans="1:4" x14ac:dyDescent="0.2">
      <c r="A1213" s="97">
        <v>38409</v>
      </c>
      <c r="B1213" t="s">
        <v>10241</v>
      </c>
      <c r="C1213" s="97" t="s">
        <v>82</v>
      </c>
      <c r="D1213">
        <v>755.62</v>
      </c>
    </row>
    <row r="1214" spans="1:4" x14ac:dyDescent="0.2">
      <c r="A1214" s="97">
        <v>43360</v>
      </c>
      <c r="B1214" t="s">
        <v>10242</v>
      </c>
      <c r="C1214" s="97" t="s">
        <v>82</v>
      </c>
      <c r="D1214">
        <v>787.89</v>
      </c>
    </row>
    <row r="1215" spans="1:4" x14ac:dyDescent="0.2">
      <c r="A1215" s="97">
        <v>11145</v>
      </c>
      <c r="B1215" t="s">
        <v>10243</v>
      </c>
      <c r="C1215" s="97" t="s">
        <v>82</v>
      </c>
      <c r="D1215">
        <v>750.83</v>
      </c>
    </row>
    <row r="1216" spans="1:4" x14ac:dyDescent="0.2">
      <c r="A1216" s="97">
        <v>34495</v>
      </c>
      <c r="B1216" t="s">
        <v>10244</v>
      </c>
      <c r="C1216" s="97" t="s">
        <v>82</v>
      </c>
      <c r="D1216">
        <v>696.42</v>
      </c>
    </row>
    <row r="1217" spans="1:4" x14ac:dyDescent="0.2">
      <c r="A1217" s="97">
        <v>34479</v>
      </c>
      <c r="B1217" t="s">
        <v>10245</v>
      </c>
      <c r="C1217" s="97" t="s">
        <v>82</v>
      </c>
      <c r="D1217">
        <v>772.59</v>
      </c>
    </row>
    <row r="1218" spans="1:4" x14ac:dyDescent="0.2">
      <c r="A1218" s="97">
        <v>34496</v>
      </c>
      <c r="B1218" t="s">
        <v>10246</v>
      </c>
      <c r="C1218" s="97" t="s">
        <v>82</v>
      </c>
      <c r="D1218">
        <v>726.49</v>
      </c>
    </row>
    <row r="1219" spans="1:4" x14ac:dyDescent="0.2">
      <c r="A1219" s="97">
        <v>34481</v>
      </c>
      <c r="B1219" t="s">
        <v>10247</v>
      </c>
      <c r="C1219" s="97" t="s">
        <v>82</v>
      </c>
      <c r="D1219">
        <v>807.27</v>
      </c>
    </row>
    <row r="1220" spans="1:4" x14ac:dyDescent="0.2">
      <c r="A1220" s="97">
        <v>34483</v>
      </c>
      <c r="B1220" t="s">
        <v>10248</v>
      </c>
      <c r="C1220" s="97" t="s">
        <v>82</v>
      </c>
      <c r="D1220">
        <v>862.51</v>
      </c>
    </row>
    <row r="1221" spans="1:4" x14ac:dyDescent="0.2">
      <c r="A1221" s="97">
        <v>34485</v>
      </c>
      <c r="B1221" t="s">
        <v>10249</v>
      </c>
      <c r="C1221" s="97" t="s">
        <v>82</v>
      </c>
      <c r="D1221">
        <v>922.35</v>
      </c>
    </row>
    <row r="1222" spans="1:4" x14ac:dyDescent="0.2">
      <c r="A1222" s="97">
        <v>14041</v>
      </c>
      <c r="B1222" t="s">
        <v>10250</v>
      </c>
      <c r="C1222" s="97" t="s">
        <v>82</v>
      </c>
      <c r="D1222">
        <v>599.57000000000005</v>
      </c>
    </row>
    <row r="1223" spans="1:4" x14ac:dyDescent="0.2">
      <c r="A1223" s="97">
        <v>1523</v>
      </c>
      <c r="B1223" t="s">
        <v>10251</v>
      </c>
      <c r="C1223" s="97" t="s">
        <v>82</v>
      </c>
      <c r="D1223">
        <v>609.37</v>
      </c>
    </row>
    <row r="1224" spans="1:4" x14ac:dyDescent="0.2">
      <c r="A1224" s="97">
        <v>14054</v>
      </c>
      <c r="B1224" t="s">
        <v>10252</v>
      </c>
      <c r="C1224" s="97" t="s">
        <v>79</v>
      </c>
    </row>
    <row r="1225" spans="1:4" x14ac:dyDescent="0.2">
      <c r="A1225" s="97">
        <v>14052</v>
      </c>
      <c r="B1225" t="s">
        <v>10253</v>
      </c>
      <c r="C1225" s="97" t="s">
        <v>79</v>
      </c>
    </row>
    <row r="1226" spans="1:4" x14ac:dyDescent="0.2">
      <c r="A1226" s="97">
        <v>14053</v>
      </c>
      <c r="B1226" t="s">
        <v>10254</v>
      </c>
      <c r="C1226" s="97" t="s">
        <v>79</v>
      </c>
    </row>
    <row r="1227" spans="1:4" x14ac:dyDescent="0.2">
      <c r="A1227" s="97">
        <v>2560</v>
      </c>
      <c r="B1227" t="s">
        <v>10255</v>
      </c>
      <c r="C1227" s="97" t="s">
        <v>79</v>
      </c>
    </row>
    <row r="1228" spans="1:4" x14ac:dyDescent="0.2">
      <c r="A1228" s="97">
        <v>2558</v>
      </c>
      <c r="B1228" t="s">
        <v>10256</v>
      </c>
      <c r="C1228" s="97" t="s">
        <v>79</v>
      </c>
    </row>
    <row r="1229" spans="1:4" x14ac:dyDescent="0.2">
      <c r="A1229" s="97">
        <v>2559</v>
      </c>
      <c r="B1229" t="s">
        <v>10257</v>
      </c>
      <c r="C1229" s="97" t="s">
        <v>79</v>
      </c>
    </row>
    <row r="1230" spans="1:4" x14ac:dyDescent="0.2">
      <c r="A1230" s="97">
        <v>2592</v>
      </c>
      <c r="B1230" t="s">
        <v>10258</v>
      </c>
      <c r="C1230" s="97" t="s">
        <v>79</v>
      </c>
    </row>
    <row r="1231" spans="1:4" x14ac:dyDescent="0.2">
      <c r="A1231" s="97">
        <v>2589</v>
      </c>
      <c r="B1231" t="s">
        <v>10259</v>
      </c>
      <c r="C1231" s="97" t="s">
        <v>79</v>
      </c>
    </row>
    <row r="1232" spans="1:4" x14ac:dyDescent="0.2">
      <c r="A1232" s="97">
        <v>2566</v>
      </c>
      <c r="B1232" t="s">
        <v>10260</v>
      </c>
      <c r="C1232" s="97" t="s">
        <v>79</v>
      </c>
    </row>
    <row r="1233" spans="1:3" x14ac:dyDescent="0.2">
      <c r="A1233" s="97">
        <v>2590</v>
      </c>
      <c r="B1233" t="s">
        <v>10261</v>
      </c>
      <c r="C1233" s="97" t="s">
        <v>79</v>
      </c>
    </row>
    <row r="1234" spans="1:3" x14ac:dyDescent="0.2">
      <c r="A1234" s="97">
        <v>2591</v>
      </c>
      <c r="B1234" t="s">
        <v>10262</v>
      </c>
      <c r="C1234" s="97" t="s">
        <v>79</v>
      </c>
    </row>
    <row r="1235" spans="1:3" x14ac:dyDescent="0.2">
      <c r="A1235" s="97">
        <v>2567</v>
      </c>
      <c r="B1235" t="s">
        <v>10263</v>
      </c>
      <c r="C1235" s="97" t="s">
        <v>79</v>
      </c>
    </row>
    <row r="1236" spans="1:3" x14ac:dyDescent="0.2">
      <c r="A1236" s="97">
        <v>2568</v>
      </c>
      <c r="B1236" t="s">
        <v>10264</v>
      </c>
      <c r="C1236" s="97" t="s">
        <v>79</v>
      </c>
    </row>
    <row r="1237" spans="1:3" x14ac:dyDescent="0.2">
      <c r="A1237" s="97">
        <v>2565</v>
      </c>
      <c r="B1237" t="s">
        <v>10265</v>
      </c>
      <c r="C1237" s="97" t="s">
        <v>79</v>
      </c>
    </row>
    <row r="1238" spans="1:3" x14ac:dyDescent="0.2">
      <c r="A1238" s="97">
        <v>2594</v>
      </c>
      <c r="B1238" t="s">
        <v>10266</v>
      </c>
      <c r="C1238" s="97" t="s">
        <v>79</v>
      </c>
    </row>
    <row r="1239" spans="1:3" x14ac:dyDescent="0.2">
      <c r="A1239" s="97">
        <v>2587</v>
      </c>
      <c r="B1239" t="s">
        <v>10267</v>
      </c>
      <c r="C1239" s="97" t="s">
        <v>79</v>
      </c>
    </row>
    <row r="1240" spans="1:3" x14ac:dyDescent="0.2">
      <c r="A1240" s="97">
        <v>2588</v>
      </c>
      <c r="B1240" t="s">
        <v>10268</v>
      </c>
      <c r="C1240" s="97" t="s">
        <v>79</v>
      </c>
    </row>
    <row r="1241" spans="1:3" x14ac:dyDescent="0.2">
      <c r="A1241" s="97">
        <v>2570</v>
      </c>
      <c r="B1241" t="s">
        <v>10269</v>
      </c>
      <c r="C1241" s="97" t="s">
        <v>79</v>
      </c>
    </row>
    <row r="1242" spans="1:3" x14ac:dyDescent="0.2">
      <c r="A1242" s="97">
        <v>2569</v>
      </c>
      <c r="B1242" t="s">
        <v>10270</v>
      </c>
      <c r="C1242" s="97" t="s">
        <v>79</v>
      </c>
    </row>
    <row r="1243" spans="1:3" x14ac:dyDescent="0.2">
      <c r="A1243" s="97">
        <v>2571</v>
      </c>
      <c r="B1243" t="s">
        <v>10271</v>
      </c>
      <c r="C1243" s="97" t="s">
        <v>79</v>
      </c>
    </row>
    <row r="1244" spans="1:3" x14ac:dyDescent="0.2">
      <c r="A1244" s="97">
        <v>2572</v>
      </c>
      <c r="B1244" t="s">
        <v>10272</v>
      </c>
      <c r="C1244" s="97" t="s">
        <v>79</v>
      </c>
    </row>
    <row r="1245" spans="1:3" x14ac:dyDescent="0.2">
      <c r="A1245" s="97">
        <v>2593</v>
      </c>
      <c r="B1245" t="s">
        <v>10273</v>
      </c>
      <c r="C1245" s="97" t="s">
        <v>79</v>
      </c>
    </row>
    <row r="1246" spans="1:3" x14ac:dyDescent="0.2">
      <c r="A1246" s="97">
        <v>2595</v>
      </c>
      <c r="B1246" t="s">
        <v>10274</v>
      </c>
      <c r="C1246" s="97" t="s">
        <v>79</v>
      </c>
    </row>
    <row r="1247" spans="1:3" x14ac:dyDescent="0.2">
      <c r="A1247" s="97">
        <v>2576</v>
      </c>
      <c r="B1247" t="s">
        <v>10275</v>
      </c>
      <c r="C1247" s="97" t="s">
        <v>79</v>
      </c>
    </row>
    <row r="1248" spans="1:3" x14ac:dyDescent="0.2">
      <c r="A1248" s="97">
        <v>2575</v>
      </c>
      <c r="B1248" t="s">
        <v>10276</v>
      </c>
      <c r="C1248" s="97" t="s">
        <v>79</v>
      </c>
    </row>
    <row r="1249" spans="1:4" x14ac:dyDescent="0.2">
      <c r="A1249" s="97">
        <v>2586</v>
      </c>
      <c r="B1249" t="s">
        <v>10277</v>
      </c>
      <c r="C1249" s="97" t="s">
        <v>79</v>
      </c>
    </row>
    <row r="1250" spans="1:4" x14ac:dyDescent="0.2">
      <c r="A1250" s="97">
        <v>2573</v>
      </c>
      <c r="B1250" t="s">
        <v>10278</v>
      </c>
      <c r="C1250" s="97" t="s">
        <v>79</v>
      </c>
    </row>
    <row r="1251" spans="1:4" x14ac:dyDescent="0.2">
      <c r="A1251" s="97">
        <v>2577</v>
      </c>
      <c r="B1251" t="s">
        <v>10279</v>
      </c>
      <c r="C1251" s="97" t="s">
        <v>79</v>
      </c>
    </row>
    <row r="1252" spans="1:4" x14ac:dyDescent="0.2">
      <c r="A1252" s="97">
        <v>2578</v>
      </c>
      <c r="B1252" t="s">
        <v>10280</v>
      </c>
      <c r="C1252" s="97" t="s">
        <v>79</v>
      </c>
    </row>
    <row r="1253" spans="1:4" x14ac:dyDescent="0.2">
      <c r="A1253" s="97">
        <v>2574</v>
      </c>
      <c r="B1253" t="s">
        <v>10281</v>
      </c>
      <c r="C1253" s="97" t="s">
        <v>79</v>
      </c>
    </row>
    <row r="1254" spans="1:4" x14ac:dyDescent="0.2">
      <c r="A1254" s="97">
        <v>2585</v>
      </c>
      <c r="B1254" t="s">
        <v>10282</v>
      </c>
      <c r="C1254" s="97" t="s">
        <v>79</v>
      </c>
    </row>
    <row r="1255" spans="1:4" x14ac:dyDescent="0.2">
      <c r="A1255" s="97">
        <v>12008</v>
      </c>
      <c r="B1255" t="s">
        <v>10283</v>
      </c>
      <c r="C1255" s="97" t="s">
        <v>79</v>
      </c>
    </row>
    <row r="1256" spans="1:4" x14ac:dyDescent="0.2">
      <c r="A1256" s="97">
        <v>2582</v>
      </c>
      <c r="B1256" t="s">
        <v>10284</v>
      </c>
      <c r="C1256" s="97" t="s">
        <v>79</v>
      </c>
    </row>
    <row r="1257" spans="1:4" x14ac:dyDescent="0.2">
      <c r="A1257" s="97">
        <v>2597</v>
      </c>
      <c r="B1257" t="s">
        <v>10285</v>
      </c>
      <c r="C1257" s="97" t="s">
        <v>79</v>
      </c>
    </row>
    <row r="1258" spans="1:4" x14ac:dyDescent="0.2">
      <c r="A1258" s="97">
        <v>2581</v>
      </c>
      <c r="B1258" t="s">
        <v>10286</v>
      </c>
      <c r="C1258" s="97" t="s">
        <v>79</v>
      </c>
    </row>
    <row r="1259" spans="1:4" x14ac:dyDescent="0.2">
      <c r="A1259" s="97">
        <v>2579</v>
      </c>
      <c r="B1259" t="s">
        <v>10287</v>
      </c>
      <c r="C1259" s="97" t="s">
        <v>79</v>
      </c>
    </row>
    <row r="1260" spans="1:4" x14ac:dyDescent="0.2">
      <c r="A1260" s="97">
        <v>2596</v>
      </c>
      <c r="B1260" t="s">
        <v>10288</v>
      </c>
      <c r="C1260" s="97" t="s">
        <v>79</v>
      </c>
    </row>
    <row r="1261" spans="1:4" x14ac:dyDescent="0.2">
      <c r="A1261" s="97">
        <v>2583</v>
      </c>
      <c r="B1261" t="s">
        <v>10289</v>
      </c>
      <c r="C1261" s="97" t="s">
        <v>79</v>
      </c>
    </row>
    <row r="1262" spans="1:4" x14ac:dyDescent="0.2">
      <c r="A1262" s="97">
        <v>2580</v>
      </c>
      <c r="B1262" t="s">
        <v>10290</v>
      </c>
      <c r="C1262" s="97" t="s">
        <v>79</v>
      </c>
    </row>
    <row r="1263" spans="1:4" x14ac:dyDescent="0.2">
      <c r="A1263" s="97">
        <v>2584</v>
      </c>
      <c r="B1263" t="s">
        <v>10291</v>
      </c>
      <c r="C1263" s="97" t="s">
        <v>79</v>
      </c>
    </row>
    <row r="1264" spans="1:4" x14ac:dyDescent="0.2">
      <c r="A1264" s="97">
        <v>39329</v>
      </c>
      <c r="B1264" t="s">
        <v>10292</v>
      </c>
      <c r="C1264" s="97" t="s">
        <v>79</v>
      </c>
      <c r="D1264">
        <v>10.72</v>
      </c>
    </row>
    <row r="1265" spans="1:4" x14ac:dyDescent="0.2">
      <c r="A1265" s="97">
        <v>12010</v>
      </c>
      <c r="B1265" t="s">
        <v>10293</v>
      </c>
      <c r="C1265" s="97" t="s">
        <v>79</v>
      </c>
      <c r="D1265">
        <v>10.25</v>
      </c>
    </row>
    <row r="1266" spans="1:4" x14ac:dyDescent="0.2">
      <c r="A1266" s="97">
        <v>39332</v>
      </c>
      <c r="B1266" t="s">
        <v>10294</v>
      </c>
      <c r="C1266" s="97" t="s">
        <v>79</v>
      </c>
      <c r="D1266">
        <v>12.6</v>
      </c>
    </row>
    <row r="1267" spans="1:4" x14ac:dyDescent="0.2">
      <c r="A1267" s="97">
        <v>39330</v>
      </c>
      <c r="B1267" t="s">
        <v>10295</v>
      </c>
      <c r="C1267" s="97" t="s">
        <v>79</v>
      </c>
      <c r="D1267">
        <v>11.28</v>
      </c>
    </row>
    <row r="1268" spans="1:4" x14ac:dyDescent="0.2">
      <c r="A1268" s="97">
        <v>39331</v>
      </c>
      <c r="B1268" t="s">
        <v>10296</v>
      </c>
      <c r="C1268" s="97" t="s">
        <v>79</v>
      </c>
      <c r="D1268">
        <v>10.029999999999999</v>
      </c>
    </row>
    <row r="1269" spans="1:4" x14ac:dyDescent="0.2">
      <c r="A1269" s="97">
        <v>39335</v>
      </c>
      <c r="B1269" t="s">
        <v>10297</v>
      </c>
      <c r="C1269" s="97" t="s">
        <v>79</v>
      </c>
      <c r="D1269">
        <v>11.32</v>
      </c>
    </row>
    <row r="1270" spans="1:4" x14ac:dyDescent="0.2">
      <c r="A1270" s="97">
        <v>39333</v>
      </c>
      <c r="B1270" t="s">
        <v>10298</v>
      </c>
      <c r="C1270" s="97" t="s">
        <v>79</v>
      </c>
      <c r="D1270">
        <v>9.7799999999999994</v>
      </c>
    </row>
    <row r="1271" spans="1:4" x14ac:dyDescent="0.2">
      <c r="A1271" s="97">
        <v>39334</v>
      </c>
      <c r="B1271" t="s">
        <v>10299</v>
      </c>
      <c r="C1271" s="97" t="s">
        <v>79</v>
      </c>
      <c r="D1271">
        <v>9</v>
      </c>
    </row>
    <row r="1272" spans="1:4" x14ac:dyDescent="0.2">
      <c r="A1272" s="97">
        <v>12015</v>
      </c>
      <c r="B1272" t="s">
        <v>10300</v>
      </c>
      <c r="C1272" s="97" t="s">
        <v>79</v>
      </c>
      <c r="D1272">
        <v>13.14</v>
      </c>
    </row>
    <row r="1273" spans="1:4" x14ac:dyDescent="0.2">
      <c r="A1273" s="97">
        <v>12016</v>
      </c>
      <c r="B1273" t="s">
        <v>10301</v>
      </c>
      <c r="C1273" s="97" t="s">
        <v>79</v>
      </c>
      <c r="D1273">
        <v>11.29</v>
      </c>
    </row>
    <row r="1274" spans="1:4" x14ac:dyDescent="0.2">
      <c r="A1274" s="97">
        <v>12019</v>
      </c>
      <c r="B1274" t="s">
        <v>10302</v>
      </c>
      <c r="C1274" s="97" t="s">
        <v>79</v>
      </c>
      <c r="D1274">
        <v>13.14</v>
      </c>
    </row>
    <row r="1275" spans="1:4" x14ac:dyDescent="0.2">
      <c r="A1275" s="97">
        <v>12020</v>
      </c>
      <c r="B1275" t="s">
        <v>10303</v>
      </c>
      <c r="C1275" s="97" t="s">
        <v>79</v>
      </c>
      <c r="D1275">
        <v>11.29</v>
      </c>
    </row>
    <row r="1276" spans="1:4" x14ac:dyDescent="0.2">
      <c r="A1276" s="97">
        <v>39338</v>
      </c>
      <c r="B1276" t="s">
        <v>10304</v>
      </c>
      <c r="C1276" s="97" t="s">
        <v>79</v>
      </c>
      <c r="D1276">
        <v>12.6</v>
      </c>
    </row>
    <row r="1277" spans="1:4" x14ac:dyDescent="0.2">
      <c r="A1277" s="97">
        <v>39336</v>
      </c>
      <c r="B1277" t="s">
        <v>10305</v>
      </c>
      <c r="C1277" s="97" t="s">
        <v>79</v>
      </c>
      <c r="D1277">
        <v>11.28</v>
      </c>
    </row>
    <row r="1278" spans="1:4" x14ac:dyDescent="0.2">
      <c r="A1278" s="97">
        <v>39337</v>
      </c>
      <c r="B1278" t="s">
        <v>10306</v>
      </c>
      <c r="C1278" s="97" t="s">
        <v>79</v>
      </c>
      <c r="D1278">
        <v>10.029999999999999</v>
      </c>
    </row>
    <row r="1279" spans="1:4" x14ac:dyDescent="0.2">
      <c r="A1279" s="97">
        <v>39341</v>
      </c>
      <c r="B1279" t="s">
        <v>10307</v>
      </c>
      <c r="C1279" s="97" t="s">
        <v>79</v>
      </c>
      <c r="D1279">
        <v>16.43</v>
      </c>
    </row>
    <row r="1280" spans="1:4" x14ac:dyDescent="0.2">
      <c r="A1280" s="97">
        <v>39340</v>
      </c>
      <c r="B1280" t="s">
        <v>10308</v>
      </c>
      <c r="C1280" s="97" t="s">
        <v>79</v>
      </c>
      <c r="D1280">
        <v>12.06</v>
      </c>
    </row>
    <row r="1281" spans="1:4" x14ac:dyDescent="0.2">
      <c r="A1281" s="97">
        <v>39342</v>
      </c>
      <c r="B1281" t="s">
        <v>10309</v>
      </c>
      <c r="C1281" s="97" t="s">
        <v>79</v>
      </c>
      <c r="D1281">
        <v>16.43</v>
      </c>
    </row>
    <row r="1282" spans="1:4" x14ac:dyDescent="0.2">
      <c r="A1282" s="97">
        <v>12025</v>
      </c>
      <c r="B1282" t="s">
        <v>10310</v>
      </c>
      <c r="C1282" s="97" t="s">
        <v>79</v>
      </c>
      <c r="D1282">
        <v>12.46</v>
      </c>
    </row>
    <row r="1283" spans="1:4" x14ac:dyDescent="0.2">
      <c r="A1283" s="97">
        <v>39345</v>
      </c>
      <c r="B1283" t="s">
        <v>10311</v>
      </c>
      <c r="C1283" s="97" t="s">
        <v>79</v>
      </c>
      <c r="D1283">
        <v>18.77</v>
      </c>
    </row>
    <row r="1284" spans="1:4" x14ac:dyDescent="0.2">
      <c r="A1284" s="97">
        <v>39343</v>
      </c>
      <c r="B1284" t="s">
        <v>10312</v>
      </c>
      <c r="C1284" s="97" t="s">
        <v>79</v>
      </c>
      <c r="D1284">
        <v>13.87</v>
      </c>
    </row>
    <row r="1285" spans="1:4" x14ac:dyDescent="0.2">
      <c r="A1285" s="97">
        <v>39344</v>
      </c>
      <c r="B1285" t="s">
        <v>10313</v>
      </c>
      <c r="C1285" s="97" t="s">
        <v>79</v>
      </c>
      <c r="D1285">
        <v>13.41</v>
      </c>
    </row>
    <row r="1286" spans="1:4" x14ac:dyDescent="0.2">
      <c r="A1286" s="97">
        <v>12623</v>
      </c>
      <c r="B1286" t="s">
        <v>10314</v>
      </c>
      <c r="C1286" s="97" t="s">
        <v>74</v>
      </c>
      <c r="D1286">
        <v>44.1</v>
      </c>
    </row>
    <row r="1287" spans="1:4" x14ac:dyDescent="0.2">
      <c r="A1287" s="97">
        <v>34498</v>
      </c>
      <c r="B1287" t="s">
        <v>10315</v>
      </c>
      <c r="C1287" s="97" t="s">
        <v>79</v>
      </c>
      <c r="D1287">
        <v>173.16</v>
      </c>
    </row>
    <row r="1288" spans="1:4" x14ac:dyDescent="0.2">
      <c r="A1288" s="97">
        <v>13244</v>
      </c>
      <c r="B1288" t="s">
        <v>10316</v>
      </c>
      <c r="C1288" s="97" t="s">
        <v>79</v>
      </c>
      <c r="D1288">
        <v>72.89</v>
      </c>
    </row>
    <row r="1289" spans="1:4" x14ac:dyDescent="0.2">
      <c r="A1289" s="97">
        <v>38998</v>
      </c>
      <c r="B1289" t="s">
        <v>10317</v>
      </c>
      <c r="C1289" s="97" t="s">
        <v>79</v>
      </c>
    </row>
    <row r="1290" spans="1:4" x14ac:dyDescent="0.2">
      <c r="A1290" s="97">
        <v>38999</v>
      </c>
      <c r="B1290" t="s">
        <v>10318</v>
      </c>
      <c r="C1290" s="97" t="s">
        <v>79</v>
      </c>
    </row>
    <row r="1291" spans="1:4" x14ac:dyDescent="0.2">
      <c r="A1291" s="97">
        <v>38996</v>
      </c>
      <c r="B1291" t="s">
        <v>10319</v>
      </c>
      <c r="C1291" s="97" t="s">
        <v>79</v>
      </c>
    </row>
    <row r="1292" spans="1:4" x14ac:dyDescent="0.2">
      <c r="A1292" s="97">
        <v>44173</v>
      </c>
      <c r="B1292" t="s">
        <v>10320</v>
      </c>
      <c r="C1292" s="97" t="s">
        <v>79</v>
      </c>
    </row>
    <row r="1293" spans="1:4" x14ac:dyDescent="0.2">
      <c r="A1293" s="97">
        <v>44174</v>
      </c>
      <c r="B1293" t="s">
        <v>10321</v>
      </c>
      <c r="C1293" s="97" t="s">
        <v>79</v>
      </c>
    </row>
    <row r="1294" spans="1:4" x14ac:dyDescent="0.2">
      <c r="A1294" s="97">
        <v>38997</v>
      </c>
      <c r="B1294" t="s">
        <v>10322</v>
      </c>
      <c r="C1294" s="97" t="s">
        <v>79</v>
      </c>
    </row>
    <row r="1295" spans="1:4" x14ac:dyDescent="0.2">
      <c r="A1295" s="97">
        <v>39600</v>
      </c>
      <c r="B1295" t="s">
        <v>10323</v>
      </c>
      <c r="C1295" s="97" t="s">
        <v>79</v>
      </c>
      <c r="D1295">
        <v>15.78</v>
      </c>
    </row>
    <row r="1296" spans="1:4" x14ac:dyDescent="0.2">
      <c r="A1296" s="97">
        <v>39601</v>
      </c>
      <c r="B1296" t="s">
        <v>10324</v>
      </c>
      <c r="C1296" s="97" t="s">
        <v>79</v>
      </c>
      <c r="D1296">
        <v>33.479999999999997</v>
      </c>
    </row>
    <row r="1297" spans="1:4" x14ac:dyDescent="0.2">
      <c r="A1297" s="97">
        <v>39862</v>
      </c>
      <c r="B1297" t="s">
        <v>10325</v>
      </c>
      <c r="C1297" s="97" t="s">
        <v>79</v>
      </c>
    </row>
    <row r="1298" spans="1:4" x14ac:dyDescent="0.2">
      <c r="A1298" s="97">
        <v>39863</v>
      </c>
      <c r="B1298" t="s">
        <v>10326</v>
      </c>
      <c r="C1298" s="97" t="s">
        <v>79</v>
      </c>
    </row>
    <row r="1299" spans="1:4" x14ac:dyDescent="0.2">
      <c r="A1299" s="97">
        <v>39864</v>
      </c>
      <c r="B1299" t="s">
        <v>10327</v>
      </c>
      <c r="C1299" s="97" t="s">
        <v>79</v>
      </c>
    </row>
    <row r="1300" spans="1:4" x14ac:dyDescent="0.2">
      <c r="A1300" s="97">
        <v>39865</v>
      </c>
      <c r="B1300" t="s">
        <v>10328</v>
      </c>
      <c r="C1300" s="97" t="s">
        <v>79</v>
      </c>
    </row>
    <row r="1301" spans="1:4" x14ac:dyDescent="0.2">
      <c r="A1301" s="97">
        <v>2517</v>
      </c>
      <c r="B1301" t="s">
        <v>10329</v>
      </c>
      <c r="C1301" s="97" t="s">
        <v>79</v>
      </c>
    </row>
    <row r="1302" spans="1:4" x14ac:dyDescent="0.2">
      <c r="A1302" s="97">
        <v>2522</v>
      </c>
      <c r="B1302" t="s">
        <v>10330</v>
      </c>
      <c r="C1302" s="97" t="s">
        <v>79</v>
      </c>
    </row>
    <row r="1303" spans="1:4" x14ac:dyDescent="0.2">
      <c r="A1303" s="97">
        <v>2516</v>
      </c>
      <c r="B1303" t="s">
        <v>10331</v>
      </c>
      <c r="C1303" s="97" t="s">
        <v>79</v>
      </c>
    </row>
    <row r="1304" spans="1:4" x14ac:dyDescent="0.2">
      <c r="A1304" s="97">
        <v>2548</v>
      </c>
      <c r="B1304" t="s">
        <v>10332</v>
      </c>
      <c r="C1304" s="97" t="s">
        <v>79</v>
      </c>
    </row>
    <row r="1305" spans="1:4" x14ac:dyDescent="0.2">
      <c r="A1305" s="97">
        <v>2518</v>
      </c>
      <c r="B1305" t="s">
        <v>10333</v>
      </c>
      <c r="C1305" s="97" t="s">
        <v>79</v>
      </c>
    </row>
    <row r="1306" spans="1:4" x14ac:dyDescent="0.2">
      <c r="A1306" s="97">
        <v>2521</v>
      </c>
      <c r="B1306" t="s">
        <v>10334</v>
      </c>
      <c r="C1306" s="97" t="s">
        <v>79</v>
      </c>
    </row>
    <row r="1307" spans="1:4" x14ac:dyDescent="0.2">
      <c r="A1307" s="97">
        <v>2519</v>
      </c>
      <c r="B1307" t="s">
        <v>10335</v>
      </c>
      <c r="C1307" s="97" t="s">
        <v>79</v>
      </c>
    </row>
    <row r="1308" spans="1:4" x14ac:dyDescent="0.2">
      <c r="A1308" s="97">
        <v>2515</v>
      </c>
      <c r="B1308" t="s">
        <v>10336</v>
      </c>
      <c r="C1308" s="97" t="s">
        <v>79</v>
      </c>
    </row>
    <row r="1309" spans="1:4" x14ac:dyDescent="0.2">
      <c r="A1309" s="97">
        <v>2520</v>
      </c>
      <c r="B1309" t="s">
        <v>10337</v>
      </c>
      <c r="C1309" s="97" t="s">
        <v>79</v>
      </c>
    </row>
    <row r="1310" spans="1:4" x14ac:dyDescent="0.2">
      <c r="A1310" s="97">
        <v>1602</v>
      </c>
      <c r="B1310" t="s">
        <v>10338</v>
      </c>
      <c r="C1310" s="97" t="s">
        <v>79</v>
      </c>
      <c r="D1310">
        <v>61.52</v>
      </c>
    </row>
    <row r="1311" spans="1:4" x14ac:dyDescent="0.2">
      <c r="A1311" s="97">
        <v>1601</v>
      </c>
      <c r="B1311" t="s">
        <v>10339</v>
      </c>
      <c r="C1311" s="97" t="s">
        <v>79</v>
      </c>
      <c r="D1311">
        <v>54.83</v>
      </c>
    </row>
    <row r="1312" spans="1:4" x14ac:dyDescent="0.2">
      <c r="A1312" s="97">
        <v>1600</v>
      </c>
      <c r="B1312" t="s">
        <v>10340</v>
      </c>
      <c r="C1312" s="97" t="s">
        <v>79</v>
      </c>
      <c r="D1312">
        <v>23.95</v>
      </c>
    </row>
    <row r="1313" spans="1:4" x14ac:dyDescent="0.2">
      <c r="A1313" s="97">
        <v>1598</v>
      </c>
      <c r="B1313" t="s">
        <v>10341</v>
      </c>
      <c r="C1313" s="97" t="s">
        <v>79</v>
      </c>
      <c r="D1313">
        <v>16.23</v>
      </c>
    </row>
    <row r="1314" spans="1:4" x14ac:dyDescent="0.2">
      <c r="A1314" s="97">
        <v>1603</v>
      </c>
      <c r="B1314" t="s">
        <v>10342</v>
      </c>
      <c r="C1314" s="97" t="s">
        <v>79</v>
      </c>
      <c r="D1314">
        <v>92.89</v>
      </c>
    </row>
    <row r="1315" spans="1:4" x14ac:dyDescent="0.2">
      <c r="A1315" s="97">
        <v>1599</v>
      </c>
      <c r="B1315" t="s">
        <v>10343</v>
      </c>
      <c r="C1315" s="97" t="s">
        <v>79</v>
      </c>
      <c r="D1315">
        <v>18.829999999999998</v>
      </c>
    </row>
    <row r="1316" spans="1:4" x14ac:dyDescent="0.2">
      <c r="A1316" s="97">
        <v>1597</v>
      </c>
      <c r="B1316" t="s">
        <v>10344</v>
      </c>
      <c r="C1316" s="97" t="s">
        <v>79</v>
      </c>
      <c r="D1316">
        <v>15.26</v>
      </c>
    </row>
    <row r="1317" spans="1:4" x14ac:dyDescent="0.2">
      <c r="A1317" s="97">
        <v>39602</v>
      </c>
      <c r="B1317" t="s">
        <v>10345</v>
      </c>
      <c r="C1317" s="97" t="s">
        <v>79</v>
      </c>
      <c r="D1317">
        <v>1.67</v>
      </c>
    </row>
    <row r="1318" spans="1:4" x14ac:dyDescent="0.2">
      <c r="A1318" s="97">
        <v>39603</v>
      </c>
      <c r="B1318" t="s">
        <v>10346</v>
      </c>
      <c r="C1318" s="97" t="s">
        <v>79</v>
      </c>
      <c r="D1318">
        <v>3.56</v>
      </c>
    </row>
    <row r="1319" spans="1:4" x14ac:dyDescent="0.2">
      <c r="A1319" s="97">
        <v>11821</v>
      </c>
      <c r="B1319" t="s">
        <v>10347</v>
      </c>
      <c r="C1319" s="97" t="s">
        <v>79</v>
      </c>
      <c r="D1319">
        <v>12.53</v>
      </c>
    </row>
    <row r="1320" spans="1:4" x14ac:dyDescent="0.2">
      <c r="A1320" s="97">
        <v>1562</v>
      </c>
      <c r="B1320" t="s">
        <v>10348</v>
      </c>
      <c r="C1320" s="97" t="s">
        <v>79</v>
      </c>
      <c r="D1320">
        <v>20.52</v>
      </c>
    </row>
    <row r="1321" spans="1:4" x14ac:dyDescent="0.2">
      <c r="A1321" s="97">
        <v>1563</v>
      </c>
      <c r="B1321" t="s">
        <v>10349</v>
      </c>
      <c r="C1321" s="97" t="s">
        <v>79</v>
      </c>
      <c r="D1321">
        <v>27.54</v>
      </c>
    </row>
    <row r="1322" spans="1:4" x14ac:dyDescent="0.2">
      <c r="A1322" s="97">
        <v>11856</v>
      </c>
      <c r="B1322" t="s">
        <v>10350</v>
      </c>
      <c r="C1322" s="97" t="s">
        <v>79</v>
      </c>
      <c r="D1322">
        <v>8.2100000000000009</v>
      </c>
    </row>
    <row r="1323" spans="1:4" x14ac:dyDescent="0.2">
      <c r="A1323" s="97">
        <v>11857</v>
      </c>
      <c r="B1323" t="s">
        <v>10351</v>
      </c>
      <c r="C1323" s="97" t="s">
        <v>79</v>
      </c>
      <c r="D1323">
        <v>43.21</v>
      </c>
    </row>
    <row r="1324" spans="1:4" x14ac:dyDescent="0.2">
      <c r="A1324" s="97">
        <v>11858</v>
      </c>
      <c r="B1324" t="s">
        <v>10352</v>
      </c>
      <c r="C1324" s="97" t="s">
        <v>79</v>
      </c>
      <c r="D1324">
        <v>53.63</v>
      </c>
    </row>
    <row r="1325" spans="1:4" x14ac:dyDescent="0.2">
      <c r="A1325" s="97">
        <v>1539</v>
      </c>
      <c r="B1325" t="s">
        <v>10353</v>
      </c>
      <c r="C1325" s="97" t="s">
        <v>79</v>
      </c>
      <c r="D1325">
        <v>9.65</v>
      </c>
    </row>
    <row r="1326" spans="1:4" x14ac:dyDescent="0.2">
      <c r="A1326" s="97">
        <v>11859</v>
      </c>
      <c r="B1326" t="s">
        <v>10354</v>
      </c>
      <c r="C1326" s="97" t="s">
        <v>79</v>
      </c>
      <c r="D1326">
        <v>72.959999999999994</v>
      </c>
    </row>
    <row r="1327" spans="1:4" x14ac:dyDescent="0.2">
      <c r="A1327" s="97">
        <v>1550</v>
      </c>
      <c r="B1327" t="s">
        <v>10355</v>
      </c>
      <c r="C1327" s="97" t="s">
        <v>79</v>
      </c>
      <c r="D1327">
        <v>10.18</v>
      </c>
    </row>
    <row r="1328" spans="1:4" x14ac:dyDescent="0.2">
      <c r="A1328" s="97">
        <v>11854</v>
      </c>
      <c r="B1328" t="s">
        <v>10356</v>
      </c>
      <c r="C1328" s="97" t="s">
        <v>79</v>
      </c>
      <c r="D1328">
        <v>12.72</v>
      </c>
    </row>
    <row r="1329" spans="1:4" x14ac:dyDescent="0.2">
      <c r="A1329" s="97">
        <v>11862</v>
      </c>
      <c r="B1329" t="s">
        <v>10357</v>
      </c>
      <c r="C1329" s="97" t="s">
        <v>79</v>
      </c>
      <c r="D1329">
        <v>17.84</v>
      </c>
    </row>
    <row r="1330" spans="1:4" x14ac:dyDescent="0.2">
      <c r="A1330" s="97">
        <v>11863</v>
      </c>
      <c r="B1330" t="s">
        <v>10358</v>
      </c>
      <c r="C1330" s="97" t="s">
        <v>79</v>
      </c>
      <c r="D1330">
        <v>7.2</v>
      </c>
    </row>
    <row r="1331" spans="1:4" x14ac:dyDescent="0.2">
      <c r="A1331" s="97">
        <v>11855</v>
      </c>
      <c r="B1331" t="s">
        <v>10359</v>
      </c>
      <c r="C1331" s="97" t="s">
        <v>79</v>
      </c>
      <c r="D1331">
        <v>26.63</v>
      </c>
    </row>
    <row r="1332" spans="1:4" x14ac:dyDescent="0.2">
      <c r="A1332" s="97">
        <v>11864</v>
      </c>
      <c r="B1332" t="s">
        <v>10360</v>
      </c>
      <c r="C1332" s="97" t="s">
        <v>79</v>
      </c>
      <c r="D1332">
        <v>40.26</v>
      </c>
    </row>
    <row r="1333" spans="1:4" x14ac:dyDescent="0.2">
      <c r="A1333" s="97">
        <v>2527</v>
      </c>
      <c r="B1333" t="s">
        <v>10361</v>
      </c>
      <c r="C1333" s="97" t="s">
        <v>79</v>
      </c>
    </row>
    <row r="1334" spans="1:4" x14ac:dyDescent="0.2">
      <c r="A1334" s="97">
        <v>2526</v>
      </c>
      <c r="B1334" t="s">
        <v>10362</v>
      </c>
      <c r="C1334" s="97" t="s">
        <v>79</v>
      </c>
    </row>
    <row r="1335" spans="1:4" x14ac:dyDescent="0.2">
      <c r="A1335" s="97">
        <v>2483</v>
      </c>
      <c r="B1335" t="s">
        <v>10363</v>
      </c>
      <c r="C1335" s="97" t="s">
        <v>79</v>
      </c>
    </row>
    <row r="1336" spans="1:4" x14ac:dyDescent="0.2">
      <c r="A1336" s="97">
        <v>2487</v>
      </c>
      <c r="B1336" t="s">
        <v>10364</v>
      </c>
      <c r="C1336" s="97" t="s">
        <v>79</v>
      </c>
    </row>
    <row r="1337" spans="1:4" x14ac:dyDescent="0.2">
      <c r="A1337" s="97">
        <v>2528</v>
      </c>
      <c r="B1337" t="s">
        <v>10365</v>
      </c>
      <c r="C1337" s="97" t="s">
        <v>79</v>
      </c>
    </row>
    <row r="1338" spans="1:4" x14ac:dyDescent="0.2">
      <c r="A1338" s="97">
        <v>2489</v>
      </c>
      <c r="B1338" t="s">
        <v>10366</v>
      </c>
      <c r="C1338" s="97" t="s">
        <v>79</v>
      </c>
    </row>
    <row r="1339" spans="1:4" x14ac:dyDescent="0.2">
      <c r="A1339" s="97">
        <v>2484</v>
      </c>
      <c r="B1339" t="s">
        <v>10367</v>
      </c>
      <c r="C1339" s="97" t="s">
        <v>79</v>
      </c>
    </row>
    <row r="1340" spans="1:4" x14ac:dyDescent="0.2">
      <c r="A1340" s="97">
        <v>2488</v>
      </c>
      <c r="B1340" t="s">
        <v>10368</v>
      </c>
      <c r="C1340" s="97" t="s">
        <v>79</v>
      </c>
    </row>
    <row r="1341" spans="1:4" x14ac:dyDescent="0.2">
      <c r="A1341" s="97">
        <v>2485</v>
      </c>
      <c r="B1341" t="s">
        <v>10369</v>
      </c>
      <c r="C1341" s="97" t="s">
        <v>79</v>
      </c>
    </row>
    <row r="1342" spans="1:4" x14ac:dyDescent="0.2">
      <c r="A1342" s="97">
        <v>44247</v>
      </c>
      <c r="B1342" t="s">
        <v>10370</v>
      </c>
      <c r="C1342" s="97" t="s">
        <v>79</v>
      </c>
    </row>
    <row r="1343" spans="1:4" x14ac:dyDescent="0.2">
      <c r="A1343" s="97">
        <v>38005</v>
      </c>
      <c r="B1343" t="s">
        <v>10371</v>
      </c>
      <c r="C1343" s="97" t="s">
        <v>79</v>
      </c>
    </row>
    <row r="1344" spans="1:4" x14ac:dyDescent="0.2">
      <c r="A1344" s="97">
        <v>38006</v>
      </c>
      <c r="B1344" t="s">
        <v>10372</v>
      </c>
      <c r="C1344" s="97" t="s">
        <v>79</v>
      </c>
    </row>
    <row r="1345" spans="1:3" x14ac:dyDescent="0.2">
      <c r="A1345" s="97">
        <v>38428</v>
      </c>
      <c r="B1345" t="s">
        <v>10373</v>
      </c>
      <c r="C1345" s="97" t="s">
        <v>79</v>
      </c>
    </row>
    <row r="1346" spans="1:3" x14ac:dyDescent="0.2">
      <c r="A1346" s="97">
        <v>38007</v>
      </c>
      <c r="B1346" t="s">
        <v>10374</v>
      </c>
      <c r="C1346" s="97" t="s">
        <v>79</v>
      </c>
    </row>
    <row r="1347" spans="1:3" x14ac:dyDescent="0.2">
      <c r="A1347" s="97">
        <v>38008</v>
      </c>
      <c r="B1347" t="s">
        <v>10375</v>
      </c>
      <c r="C1347" s="97" t="s">
        <v>79</v>
      </c>
    </row>
    <row r="1348" spans="1:3" x14ac:dyDescent="0.2">
      <c r="A1348" s="97">
        <v>38009</v>
      </c>
      <c r="B1348" t="s">
        <v>10376</v>
      </c>
      <c r="C1348" s="97" t="s">
        <v>79</v>
      </c>
    </row>
    <row r="1349" spans="1:3" x14ac:dyDescent="0.2">
      <c r="A1349" s="97">
        <v>44248</v>
      </c>
      <c r="B1349" t="s">
        <v>10377</v>
      </c>
      <c r="C1349" s="97" t="s">
        <v>79</v>
      </c>
    </row>
    <row r="1350" spans="1:3" x14ac:dyDescent="0.2">
      <c r="A1350" s="97">
        <v>44249</v>
      </c>
      <c r="B1350" t="s">
        <v>10378</v>
      </c>
      <c r="C1350" s="97" t="s">
        <v>79</v>
      </c>
    </row>
    <row r="1351" spans="1:3" x14ac:dyDescent="0.2">
      <c r="A1351" s="97">
        <v>44250</v>
      </c>
      <c r="B1351" t="s">
        <v>10379</v>
      </c>
      <c r="C1351" s="97" t="s">
        <v>79</v>
      </c>
    </row>
    <row r="1352" spans="1:3" x14ac:dyDescent="0.2">
      <c r="A1352" s="97">
        <v>39279</v>
      </c>
      <c r="B1352" t="s">
        <v>10380</v>
      </c>
      <c r="C1352" s="97" t="s">
        <v>79</v>
      </c>
    </row>
    <row r="1353" spans="1:3" x14ac:dyDescent="0.2">
      <c r="A1353" s="97">
        <v>39280</v>
      </c>
      <c r="B1353" t="s">
        <v>10381</v>
      </c>
      <c r="C1353" s="97" t="s">
        <v>79</v>
      </c>
    </row>
    <row r="1354" spans="1:3" x14ac:dyDescent="0.2">
      <c r="A1354" s="97">
        <v>39281</v>
      </c>
      <c r="B1354" t="s">
        <v>10382</v>
      </c>
      <c r="C1354" s="97" t="s">
        <v>79</v>
      </c>
    </row>
    <row r="1355" spans="1:3" x14ac:dyDescent="0.2">
      <c r="A1355" s="97">
        <v>39282</v>
      </c>
      <c r="B1355" t="s">
        <v>10383</v>
      </c>
      <c r="C1355" s="97" t="s">
        <v>79</v>
      </c>
    </row>
    <row r="1356" spans="1:3" x14ac:dyDescent="0.2">
      <c r="A1356" s="97">
        <v>38844</v>
      </c>
      <c r="B1356" t="s">
        <v>10384</v>
      </c>
      <c r="C1356" s="97" t="s">
        <v>79</v>
      </c>
    </row>
    <row r="1357" spans="1:3" x14ac:dyDescent="0.2">
      <c r="A1357" s="97">
        <v>38846</v>
      </c>
      <c r="B1357" t="s">
        <v>10385</v>
      </c>
      <c r="C1357" s="97" t="s">
        <v>79</v>
      </c>
    </row>
    <row r="1358" spans="1:3" x14ac:dyDescent="0.2">
      <c r="A1358" s="97">
        <v>38847</v>
      </c>
      <c r="B1358" t="s">
        <v>10386</v>
      </c>
      <c r="C1358" s="97" t="s">
        <v>79</v>
      </c>
    </row>
    <row r="1359" spans="1:3" x14ac:dyDescent="0.2">
      <c r="A1359" s="97">
        <v>38850</v>
      </c>
      <c r="B1359" t="s">
        <v>10387</v>
      </c>
      <c r="C1359" s="97" t="s">
        <v>79</v>
      </c>
    </row>
    <row r="1360" spans="1:3" x14ac:dyDescent="0.2">
      <c r="A1360" s="97">
        <v>38848</v>
      </c>
      <c r="B1360" t="s">
        <v>10388</v>
      </c>
      <c r="C1360" s="97" t="s">
        <v>79</v>
      </c>
    </row>
    <row r="1361" spans="1:4" x14ac:dyDescent="0.2">
      <c r="A1361" s="97">
        <v>38851</v>
      </c>
      <c r="B1361" t="s">
        <v>10389</v>
      </c>
      <c r="C1361" s="97" t="s">
        <v>79</v>
      </c>
    </row>
    <row r="1362" spans="1:4" x14ac:dyDescent="0.2">
      <c r="A1362" s="97">
        <v>38854</v>
      </c>
      <c r="B1362" t="s">
        <v>10390</v>
      </c>
      <c r="C1362" s="97" t="s">
        <v>79</v>
      </c>
    </row>
    <row r="1363" spans="1:4" x14ac:dyDescent="0.2">
      <c r="A1363" s="97">
        <v>3104</v>
      </c>
      <c r="B1363" t="s">
        <v>10391</v>
      </c>
      <c r="C1363" s="97" t="s">
        <v>10392</v>
      </c>
      <c r="D1363">
        <v>156.11000000000001</v>
      </c>
    </row>
    <row r="1364" spans="1:4" x14ac:dyDescent="0.2">
      <c r="A1364" s="97">
        <v>1607</v>
      </c>
      <c r="B1364" t="s">
        <v>10393</v>
      </c>
      <c r="C1364" s="97" t="s">
        <v>10392</v>
      </c>
      <c r="D1364">
        <v>0.24</v>
      </c>
    </row>
    <row r="1365" spans="1:4" x14ac:dyDescent="0.2">
      <c r="A1365" s="97">
        <v>38169</v>
      </c>
      <c r="B1365" t="s">
        <v>10394</v>
      </c>
      <c r="C1365" s="97" t="s">
        <v>10392</v>
      </c>
      <c r="D1365">
        <v>81.81</v>
      </c>
    </row>
    <row r="1366" spans="1:4" x14ac:dyDescent="0.2">
      <c r="A1366" s="97">
        <v>6142</v>
      </c>
      <c r="B1366" t="s">
        <v>10395</v>
      </c>
      <c r="C1366" s="97" t="s">
        <v>79</v>
      </c>
      <c r="D1366">
        <v>9.07</v>
      </c>
    </row>
    <row r="1367" spans="1:4" x14ac:dyDescent="0.2">
      <c r="A1367" s="97">
        <v>11686</v>
      </c>
      <c r="B1367" t="s">
        <v>10396</v>
      </c>
      <c r="C1367" s="97" t="s">
        <v>79</v>
      </c>
      <c r="D1367">
        <v>12.59</v>
      </c>
    </row>
    <row r="1368" spans="1:4" x14ac:dyDescent="0.2">
      <c r="A1368" s="97">
        <v>37598</v>
      </c>
      <c r="B1368" t="s">
        <v>10397</v>
      </c>
      <c r="C1368" s="97" t="s">
        <v>79</v>
      </c>
    </row>
    <row r="1369" spans="1:4" x14ac:dyDescent="0.2">
      <c r="A1369" s="97">
        <v>25398</v>
      </c>
      <c r="B1369" t="s">
        <v>10398</v>
      </c>
      <c r="C1369" s="97" t="s">
        <v>79</v>
      </c>
    </row>
    <row r="1370" spans="1:4" x14ac:dyDescent="0.2">
      <c r="A1370" s="97">
        <v>25399</v>
      </c>
      <c r="B1370" t="s">
        <v>10399</v>
      </c>
      <c r="C1370" s="97" t="s">
        <v>79</v>
      </c>
    </row>
    <row r="1371" spans="1:4" x14ac:dyDescent="0.2">
      <c r="A1371" s="97">
        <v>43440</v>
      </c>
      <c r="B1371" t="s">
        <v>10400</v>
      </c>
      <c r="C1371" s="97" t="s">
        <v>79</v>
      </c>
      <c r="D1371">
        <v>481.72</v>
      </c>
    </row>
    <row r="1372" spans="1:4" x14ac:dyDescent="0.2">
      <c r="A1372" s="97">
        <v>10667</v>
      </c>
      <c r="B1372" t="s">
        <v>10401</v>
      </c>
      <c r="C1372" s="97" t="s">
        <v>79</v>
      </c>
    </row>
    <row r="1373" spans="1:4" x14ac:dyDescent="0.2">
      <c r="A1373" s="97">
        <v>1613</v>
      </c>
      <c r="B1373" t="s">
        <v>10402</v>
      </c>
      <c r="C1373" s="97" t="s">
        <v>79</v>
      </c>
    </row>
    <row r="1374" spans="1:4" x14ac:dyDescent="0.2">
      <c r="A1374" s="97">
        <v>1626</v>
      </c>
      <c r="B1374" t="s">
        <v>10403</v>
      </c>
      <c r="C1374" s="97" t="s">
        <v>79</v>
      </c>
    </row>
    <row r="1375" spans="1:4" x14ac:dyDescent="0.2">
      <c r="A1375" s="97">
        <v>1625</v>
      </c>
      <c r="B1375" t="s">
        <v>10404</v>
      </c>
      <c r="C1375" s="97" t="s">
        <v>79</v>
      </c>
    </row>
    <row r="1376" spans="1:4" x14ac:dyDescent="0.2">
      <c r="A1376" s="97">
        <v>1622</v>
      </c>
      <c r="B1376" t="s">
        <v>10405</v>
      </c>
      <c r="C1376" s="97" t="s">
        <v>79</v>
      </c>
    </row>
    <row r="1377" spans="1:3" x14ac:dyDescent="0.2">
      <c r="A1377" s="97">
        <v>1620</v>
      </c>
      <c r="B1377" t="s">
        <v>10406</v>
      </c>
      <c r="C1377" s="97" t="s">
        <v>79</v>
      </c>
    </row>
    <row r="1378" spans="1:3" x14ac:dyDescent="0.2">
      <c r="A1378" s="97">
        <v>1629</v>
      </c>
      <c r="B1378" t="s">
        <v>10407</v>
      </c>
      <c r="C1378" s="97" t="s">
        <v>79</v>
      </c>
    </row>
    <row r="1379" spans="1:3" x14ac:dyDescent="0.2">
      <c r="A1379" s="97">
        <v>1627</v>
      </c>
      <c r="B1379" t="s">
        <v>10408</v>
      </c>
      <c r="C1379" s="97" t="s">
        <v>79</v>
      </c>
    </row>
    <row r="1380" spans="1:3" x14ac:dyDescent="0.2">
      <c r="A1380" s="97">
        <v>1623</v>
      </c>
      <c r="B1380" t="s">
        <v>10409</v>
      </c>
      <c r="C1380" s="97" t="s">
        <v>79</v>
      </c>
    </row>
    <row r="1381" spans="1:3" x14ac:dyDescent="0.2">
      <c r="A1381" s="97">
        <v>1619</v>
      </c>
      <c r="B1381" t="s">
        <v>10410</v>
      </c>
      <c r="C1381" s="97" t="s">
        <v>79</v>
      </c>
    </row>
    <row r="1382" spans="1:3" x14ac:dyDescent="0.2">
      <c r="A1382" s="97">
        <v>1630</v>
      </c>
      <c r="B1382" t="s">
        <v>10411</v>
      </c>
      <c r="C1382" s="97" t="s">
        <v>79</v>
      </c>
    </row>
    <row r="1383" spans="1:3" x14ac:dyDescent="0.2">
      <c r="A1383" s="97">
        <v>1616</v>
      </c>
      <c r="B1383" t="s">
        <v>10412</v>
      </c>
      <c r="C1383" s="97" t="s">
        <v>79</v>
      </c>
    </row>
    <row r="1384" spans="1:3" x14ac:dyDescent="0.2">
      <c r="A1384" s="97">
        <v>1614</v>
      </c>
      <c r="B1384" t="s">
        <v>10413</v>
      </c>
      <c r="C1384" s="97" t="s">
        <v>79</v>
      </c>
    </row>
    <row r="1385" spans="1:3" x14ac:dyDescent="0.2">
      <c r="A1385" s="97">
        <v>1617</v>
      </c>
      <c r="B1385" t="s">
        <v>10414</v>
      </c>
      <c r="C1385" s="97" t="s">
        <v>79</v>
      </c>
    </row>
    <row r="1386" spans="1:3" x14ac:dyDescent="0.2">
      <c r="A1386" s="97">
        <v>1621</v>
      </c>
      <c r="B1386" t="s">
        <v>10415</v>
      </c>
      <c r="C1386" s="97" t="s">
        <v>79</v>
      </c>
    </row>
    <row r="1387" spans="1:3" x14ac:dyDescent="0.2">
      <c r="A1387" s="97">
        <v>1624</v>
      </c>
      <c r="B1387" t="s">
        <v>10416</v>
      </c>
      <c r="C1387" s="97" t="s">
        <v>79</v>
      </c>
    </row>
    <row r="1388" spans="1:3" x14ac:dyDescent="0.2">
      <c r="A1388" s="97">
        <v>1615</v>
      </c>
      <c r="B1388" t="s">
        <v>10417</v>
      </c>
      <c r="C1388" s="97" t="s">
        <v>79</v>
      </c>
    </row>
    <row r="1389" spans="1:3" x14ac:dyDescent="0.2">
      <c r="A1389" s="97">
        <v>1612</v>
      </c>
      <c r="B1389" t="s">
        <v>10418</v>
      </c>
      <c r="C1389" s="97" t="s">
        <v>79</v>
      </c>
    </row>
    <row r="1390" spans="1:3" x14ac:dyDescent="0.2">
      <c r="A1390" s="97">
        <v>1618</v>
      </c>
      <c r="B1390" t="s">
        <v>10419</v>
      </c>
      <c r="C1390" s="97" t="s">
        <v>79</v>
      </c>
    </row>
    <row r="1391" spans="1:3" x14ac:dyDescent="0.2">
      <c r="A1391" s="97">
        <v>14211</v>
      </c>
      <c r="B1391" t="s">
        <v>10420</v>
      </c>
      <c r="C1391" s="97" t="s">
        <v>79</v>
      </c>
    </row>
    <row r="1392" spans="1:3" x14ac:dyDescent="0.2">
      <c r="A1392" s="97">
        <v>43657</v>
      </c>
      <c r="B1392" t="s">
        <v>10421</v>
      </c>
      <c r="C1392" s="97" t="s">
        <v>74</v>
      </c>
    </row>
    <row r="1393" spans="1:4" x14ac:dyDescent="0.2">
      <c r="A1393" s="97">
        <v>38200</v>
      </c>
      <c r="B1393" t="s">
        <v>10422</v>
      </c>
      <c r="C1393" s="97" t="s">
        <v>10423</v>
      </c>
      <c r="D1393">
        <v>727.74</v>
      </c>
    </row>
    <row r="1394" spans="1:4" x14ac:dyDescent="0.2">
      <c r="A1394" s="97">
        <v>39269</v>
      </c>
      <c r="B1394" t="s">
        <v>10424</v>
      </c>
      <c r="C1394" s="97" t="s">
        <v>74</v>
      </c>
      <c r="D1394">
        <v>1.46</v>
      </c>
    </row>
    <row r="1395" spans="1:4" x14ac:dyDescent="0.2">
      <c r="A1395" s="97">
        <v>11889</v>
      </c>
      <c r="B1395" t="s">
        <v>10425</v>
      </c>
      <c r="C1395" s="97" t="s">
        <v>74</v>
      </c>
      <c r="D1395">
        <v>2.0099999999999998</v>
      </c>
    </row>
    <row r="1396" spans="1:4" x14ac:dyDescent="0.2">
      <c r="A1396" s="97">
        <v>39270</v>
      </c>
      <c r="B1396" t="s">
        <v>10426</v>
      </c>
      <c r="C1396" s="97" t="s">
        <v>74</v>
      </c>
      <c r="D1396">
        <v>2.62</v>
      </c>
    </row>
    <row r="1397" spans="1:4" x14ac:dyDescent="0.2">
      <c r="A1397" s="97">
        <v>11890</v>
      </c>
      <c r="B1397" t="s">
        <v>10427</v>
      </c>
      <c r="C1397" s="97" t="s">
        <v>74</v>
      </c>
      <c r="D1397">
        <v>3.56</v>
      </c>
    </row>
    <row r="1398" spans="1:4" x14ac:dyDescent="0.2">
      <c r="A1398" s="97">
        <v>11891</v>
      </c>
      <c r="B1398" t="s">
        <v>10428</v>
      </c>
      <c r="C1398" s="97" t="s">
        <v>74</v>
      </c>
      <c r="D1398">
        <v>5.77</v>
      </c>
    </row>
    <row r="1399" spans="1:4" x14ac:dyDescent="0.2">
      <c r="A1399" s="97">
        <v>11892</v>
      </c>
      <c r="B1399" t="s">
        <v>10429</v>
      </c>
      <c r="C1399" s="97" t="s">
        <v>74</v>
      </c>
      <c r="D1399">
        <v>9.44</v>
      </c>
    </row>
    <row r="1400" spans="1:4" x14ac:dyDescent="0.2">
      <c r="A1400" s="97">
        <v>37601</v>
      </c>
      <c r="B1400" t="s">
        <v>10430</v>
      </c>
      <c r="C1400" s="97" t="s">
        <v>74</v>
      </c>
    </row>
    <row r="1401" spans="1:4" x14ac:dyDescent="0.2">
      <c r="A1401" s="97">
        <v>1634</v>
      </c>
      <c r="B1401" t="s">
        <v>10431</v>
      </c>
      <c r="C1401" s="97" t="s">
        <v>74</v>
      </c>
    </row>
    <row r="1402" spans="1:4" x14ac:dyDescent="0.2">
      <c r="A1402" s="97">
        <v>44274</v>
      </c>
      <c r="B1402" t="s">
        <v>10432</v>
      </c>
      <c r="C1402" s="97" t="s">
        <v>79</v>
      </c>
    </row>
    <row r="1403" spans="1:4" x14ac:dyDescent="0.2">
      <c r="A1403" s="97">
        <v>5086</v>
      </c>
      <c r="B1403" t="s">
        <v>10433</v>
      </c>
      <c r="C1403" s="97" t="s">
        <v>83</v>
      </c>
      <c r="D1403">
        <v>33.869999999999997</v>
      </c>
    </row>
    <row r="1404" spans="1:4" x14ac:dyDescent="0.2">
      <c r="A1404" s="97">
        <v>11280</v>
      </c>
      <c r="B1404" t="s">
        <v>10434</v>
      </c>
      <c r="C1404" s="97" t="s">
        <v>79</v>
      </c>
      <c r="D1404">
        <v>12275.12</v>
      </c>
    </row>
    <row r="1405" spans="1:4" x14ac:dyDescent="0.2">
      <c r="A1405" s="97">
        <v>40519</v>
      </c>
      <c r="B1405" t="s">
        <v>10435</v>
      </c>
      <c r="C1405" s="97" t="s">
        <v>79</v>
      </c>
      <c r="D1405">
        <v>101191.93</v>
      </c>
    </row>
    <row r="1406" spans="1:4" x14ac:dyDescent="0.2">
      <c r="A1406" s="97">
        <v>3446</v>
      </c>
      <c r="B1406" t="s">
        <v>10436</v>
      </c>
      <c r="C1406" s="97" t="s">
        <v>79</v>
      </c>
      <c r="D1406">
        <v>33.85</v>
      </c>
    </row>
    <row r="1407" spans="1:4" x14ac:dyDescent="0.2">
      <c r="A1407" s="97">
        <v>3445</v>
      </c>
      <c r="B1407" t="s">
        <v>10437</v>
      </c>
      <c r="C1407" s="97" t="s">
        <v>79</v>
      </c>
      <c r="D1407">
        <v>27.64</v>
      </c>
    </row>
    <row r="1408" spans="1:4" x14ac:dyDescent="0.2">
      <c r="A1408" s="97">
        <v>3444</v>
      </c>
      <c r="B1408" t="s">
        <v>10438</v>
      </c>
      <c r="C1408" s="97" t="s">
        <v>79</v>
      </c>
      <c r="D1408">
        <v>17.010000000000002</v>
      </c>
    </row>
    <row r="1409" spans="1:4" x14ac:dyDescent="0.2">
      <c r="A1409" s="97">
        <v>3441</v>
      </c>
      <c r="B1409" t="s">
        <v>10439</v>
      </c>
      <c r="C1409" s="97" t="s">
        <v>79</v>
      </c>
      <c r="D1409">
        <v>7.8</v>
      </c>
    </row>
    <row r="1410" spans="1:4" x14ac:dyDescent="0.2">
      <c r="A1410" s="97">
        <v>12402</v>
      </c>
      <c r="B1410" t="s">
        <v>10440</v>
      </c>
      <c r="C1410" s="97" t="s">
        <v>79</v>
      </c>
      <c r="D1410">
        <v>95.16</v>
      </c>
    </row>
    <row r="1411" spans="1:4" x14ac:dyDescent="0.2">
      <c r="A1411" s="97">
        <v>3447</v>
      </c>
      <c r="B1411" t="s">
        <v>10441</v>
      </c>
      <c r="C1411" s="97" t="s">
        <v>79</v>
      </c>
      <c r="D1411">
        <v>49.23</v>
      </c>
    </row>
    <row r="1412" spans="1:4" x14ac:dyDescent="0.2">
      <c r="A1412" s="97">
        <v>3448</v>
      </c>
      <c r="B1412" t="s">
        <v>10442</v>
      </c>
      <c r="C1412" s="97" t="s">
        <v>79</v>
      </c>
      <c r="D1412">
        <v>139.12</v>
      </c>
    </row>
    <row r="1413" spans="1:4" x14ac:dyDescent="0.2">
      <c r="A1413" s="97">
        <v>3442</v>
      </c>
      <c r="B1413" t="s">
        <v>10443</v>
      </c>
      <c r="C1413" s="97" t="s">
        <v>79</v>
      </c>
      <c r="D1413">
        <v>11.66</v>
      </c>
    </row>
    <row r="1414" spans="1:4" x14ac:dyDescent="0.2">
      <c r="A1414" s="97">
        <v>3449</v>
      </c>
      <c r="B1414" t="s">
        <v>10444</v>
      </c>
      <c r="C1414" s="97" t="s">
        <v>79</v>
      </c>
      <c r="D1414">
        <v>243.77</v>
      </c>
    </row>
    <row r="1415" spans="1:4" x14ac:dyDescent="0.2">
      <c r="A1415" s="97">
        <v>37438</v>
      </c>
      <c r="B1415" t="s">
        <v>10445</v>
      </c>
      <c r="C1415" s="97" t="s">
        <v>79</v>
      </c>
    </row>
    <row r="1416" spans="1:4" x14ac:dyDescent="0.2">
      <c r="A1416" s="97">
        <v>37439</v>
      </c>
      <c r="B1416" t="s">
        <v>10446</v>
      </c>
      <c r="C1416" s="97" t="s">
        <v>79</v>
      </c>
    </row>
    <row r="1417" spans="1:4" x14ac:dyDescent="0.2">
      <c r="A1417" s="97">
        <v>37435</v>
      </c>
      <c r="B1417" t="s">
        <v>10447</v>
      </c>
      <c r="C1417" s="97" t="s">
        <v>79</v>
      </c>
    </row>
    <row r="1418" spans="1:4" x14ac:dyDescent="0.2">
      <c r="A1418" s="97">
        <v>37436</v>
      </c>
      <c r="B1418" t="s">
        <v>10448</v>
      </c>
      <c r="C1418" s="97" t="s">
        <v>79</v>
      </c>
    </row>
    <row r="1419" spans="1:4" x14ac:dyDescent="0.2">
      <c r="A1419" s="97">
        <v>37437</v>
      </c>
      <c r="B1419" t="s">
        <v>10449</v>
      </c>
      <c r="C1419" s="97" t="s">
        <v>79</v>
      </c>
    </row>
    <row r="1420" spans="1:4" x14ac:dyDescent="0.2">
      <c r="A1420" s="97">
        <v>3473</v>
      </c>
      <c r="B1420" t="s">
        <v>10450</v>
      </c>
      <c r="C1420" s="97" t="s">
        <v>79</v>
      </c>
      <c r="D1420">
        <v>38.28</v>
      </c>
    </row>
    <row r="1421" spans="1:4" x14ac:dyDescent="0.2">
      <c r="A1421" s="97">
        <v>3474</v>
      </c>
      <c r="B1421" t="s">
        <v>10451</v>
      </c>
      <c r="C1421" s="97" t="s">
        <v>79</v>
      </c>
      <c r="D1421">
        <v>31.55</v>
      </c>
    </row>
    <row r="1422" spans="1:4" x14ac:dyDescent="0.2">
      <c r="A1422" s="97">
        <v>3443</v>
      </c>
      <c r="B1422" t="s">
        <v>10452</v>
      </c>
      <c r="C1422" s="97" t="s">
        <v>79</v>
      </c>
      <c r="D1422">
        <v>19.63</v>
      </c>
    </row>
    <row r="1423" spans="1:4" x14ac:dyDescent="0.2">
      <c r="A1423" s="97">
        <v>3450</v>
      </c>
      <c r="B1423" t="s">
        <v>10453</v>
      </c>
      <c r="C1423" s="97" t="s">
        <v>79</v>
      </c>
      <c r="D1423">
        <v>9.14</v>
      </c>
    </row>
    <row r="1424" spans="1:4" x14ac:dyDescent="0.2">
      <c r="A1424" s="97">
        <v>3453</v>
      </c>
      <c r="B1424" t="s">
        <v>10454</v>
      </c>
      <c r="C1424" s="97" t="s">
        <v>79</v>
      </c>
      <c r="D1424">
        <v>111.72</v>
      </c>
    </row>
    <row r="1425" spans="1:4" x14ac:dyDescent="0.2">
      <c r="A1425" s="97">
        <v>3452</v>
      </c>
      <c r="B1425" t="s">
        <v>10455</v>
      </c>
      <c r="C1425" s="97" t="s">
        <v>79</v>
      </c>
      <c r="D1425">
        <v>55.14</v>
      </c>
    </row>
    <row r="1426" spans="1:4" x14ac:dyDescent="0.2">
      <c r="A1426" s="97">
        <v>3454</v>
      </c>
      <c r="B1426" t="s">
        <v>10456</v>
      </c>
      <c r="C1426" s="97" t="s">
        <v>79</v>
      </c>
      <c r="D1426">
        <v>169.93</v>
      </c>
    </row>
    <row r="1427" spans="1:4" x14ac:dyDescent="0.2">
      <c r="A1427" s="97">
        <v>3451</v>
      </c>
      <c r="B1427" t="s">
        <v>10457</v>
      </c>
      <c r="C1427" s="97" t="s">
        <v>79</v>
      </c>
      <c r="D1427">
        <v>10.94</v>
      </c>
    </row>
    <row r="1428" spans="1:4" x14ac:dyDescent="0.2">
      <c r="A1428" s="97">
        <v>3458</v>
      </c>
      <c r="B1428" t="s">
        <v>10458</v>
      </c>
      <c r="C1428" s="97" t="s">
        <v>79</v>
      </c>
      <c r="D1428">
        <v>30.68</v>
      </c>
    </row>
    <row r="1429" spans="1:4" x14ac:dyDescent="0.2">
      <c r="A1429" s="97">
        <v>3457</v>
      </c>
      <c r="B1429" t="s">
        <v>10459</v>
      </c>
      <c r="C1429" s="97" t="s">
        <v>79</v>
      </c>
      <c r="D1429">
        <v>23.03</v>
      </c>
    </row>
    <row r="1430" spans="1:4" x14ac:dyDescent="0.2">
      <c r="A1430" s="97">
        <v>3472</v>
      </c>
      <c r="B1430" t="s">
        <v>10460</v>
      </c>
      <c r="C1430" s="97" t="s">
        <v>79</v>
      </c>
      <c r="D1430">
        <v>14.69</v>
      </c>
    </row>
    <row r="1431" spans="1:4" x14ac:dyDescent="0.2">
      <c r="A1431" s="97">
        <v>3455</v>
      </c>
      <c r="B1431" t="s">
        <v>10461</v>
      </c>
      <c r="C1431" s="97" t="s">
        <v>79</v>
      </c>
      <c r="D1431">
        <v>6.54</v>
      </c>
    </row>
    <row r="1432" spans="1:4" x14ac:dyDescent="0.2">
      <c r="A1432" s="97">
        <v>3470</v>
      </c>
      <c r="B1432" t="s">
        <v>10462</v>
      </c>
      <c r="C1432" s="97" t="s">
        <v>79</v>
      </c>
      <c r="D1432">
        <v>85.67</v>
      </c>
    </row>
    <row r="1433" spans="1:4" x14ac:dyDescent="0.2">
      <c r="A1433" s="97">
        <v>3471</v>
      </c>
      <c r="B1433" t="s">
        <v>10463</v>
      </c>
      <c r="C1433" s="97" t="s">
        <v>79</v>
      </c>
      <c r="D1433">
        <v>47.07</v>
      </c>
    </row>
    <row r="1434" spans="1:4" x14ac:dyDescent="0.2">
      <c r="A1434" s="97">
        <v>3459</v>
      </c>
      <c r="B1434" t="s">
        <v>10464</v>
      </c>
      <c r="C1434" s="97" t="s">
        <v>79</v>
      </c>
      <c r="D1434">
        <v>120.84</v>
      </c>
    </row>
    <row r="1435" spans="1:4" x14ac:dyDescent="0.2">
      <c r="A1435" s="97">
        <v>3456</v>
      </c>
      <c r="B1435" t="s">
        <v>10465</v>
      </c>
      <c r="C1435" s="97" t="s">
        <v>79</v>
      </c>
      <c r="D1435">
        <v>9.7899999999999991</v>
      </c>
    </row>
    <row r="1436" spans="1:4" x14ac:dyDescent="0.2">
      <c r="A1436" s="97">
        <v>3469</v>
      </c>
      <c r="B1436" t="s">
        <v>10466</v>
      </c>
      <c r="C1436" s="97" t="s">
        <v>79</v>
      </c>
      <c r="D1436">
        <v>229.8</v>
      </c>
    </row>
    <row r="1437" spans="1:4" x14ac:dyDescent="0.2">
      <c r="A1437" s="97">
        <v>3460</v>
      </c>
      <c r="B1437" t="s">
        <v>10467</v>
      </c>
      <c r="C1437" s="97" t="s">
        <v>79</v>
      </c>
      <c r="D1437">
        <v>335.31</v>
      </c>
    </row>
    <row r="1438" spans="1:4" x14ac:dyDescent="0.2">
      <c r="A1438" s="97">
        <v>3461</v>
      </c>
      <c r="B1438" t="s">
        <v>10468</v>
      </c>
      <c r="C1438" s="97" t="s">
        <v>79</v>
      </c>
      <c r="D1438">
        <v>857.05</v>
      </c>
    </row>
    <row r="1439" spans="1:4" x14ac:dyDescent="0.2">
      <c r="A1439" s="97">
        <v>37433</v>
      </c>
      <c r="B1439" t="s">
        <v>10469</v>
      </c>
      <c r="C1439" s="97" t="s">
        <v>79</v>
      </c>
    </row>
    <row r="1440" spans="1:4" x14ac:dyDescent="0.2">
      <c r="A1440" s="97">
        <v>37430</v>
      </c>
      <c r="B1440" t="s">
        <v>10470</v>
      </c>
      <c r="C1440" s="97" t="s">
        <v>79</v>
      </c>
    </row>
    <row r="1441" spans="1:4" x14ac:dyDescent="0.2">
      <c r="A1441" s="97">
        <v>37434</v>
      </c>
      <c r="B1441" t="s">
        <v>10471</v>
      </c>
      <c r="C1441" s="97" t="s">
        <v>79</v>
      </c>
    </row>
    <row r="1442" spans="1:4" x14ac:dyDescent="0.2">
      <c r="A1442" s="97">
        <v>37431</v>
      </c>
      <c r="B1442" t="s">
        <v>10472</v>
      </c>
      <c r="C1442" s="97" t="s">
        <v>79</v>
      </c>
    </row>
    <row r="1443" spans="1:4" x14ac:dyDescent="0.2">
      <c r="A1443" s="97">
        <v>37432</v>
      </c>
      <c r="B1443" t="s">
        <v>10473</v>
      </c>
      <c r="C1443" s="97" t="s">
        <v>79</v>
      </c>
    </row>
    <row r="1444" spans="1:4" x14ac:dyDescent="0.2">
      <c r="A1444" s="97">
        <v>39869</v>
      </c>
      <c r="B1444" t="s">
        <v>10474</v>
      </c>
      <c r="C1444" s="97" t="s">
        <v>79</v>
      </c>
    </row>
    <row r="1445" spans="1:4" x14ac:dyDescent="0.2">
      <c r="A1445" s="97">
        <v>39870</v>
      </c>
      <c r="B1445" t="s">
        <v>10475</v>
      </c>
      <c r="C1445" s="97" t="s">
        <v>79</v>
      </c>
    </row>
    <row r="1446" spans="1:4" x14ac:dyDescent="0.2">
      <c r="A1446" s="97">
        <v>39871</v>
      </c>
      <c r="B1446" t="s">
        <v>10476</v>
      </c>
      <c r="C1446" s="97" t="s">
        <v>79</v>
      </c>
    </row>
    <row r="1447" spans="1:4" x14ac:dyDescent="0.2">
      <c r="A1447" s="97">
        <v>12722</v>
      </c>
      <c r="B1447" t="s">
        <v>10477</v>
      </c>
      <c r="C1447" s="97" t="s">
        <v>79</v>
      </c>
    </row>
    <row r="1448" spans="1:4" x14ac:dyDescent="0.2">
      <c r="A1448" s="97">
        <v>12714</v>
      </c>
      <c r="B1448" t="s">
        <v>10478</v>
      </c>
      <c r="C1448" s="97" t="s">
        <v>79</v>
      </c>
    </row>
    <row r="1449" spans="1:4" x14ac:dyDescent="0.2">
      <c r="A1449" s="97">
        <v>12715</v>
      </c>
      <c r="B1449" t="s">
        <v>10479</v>
      </c>
      <c r="C1449" s="97" t="s">
        <v>79</v>
      </c>
    </row>
    <row r="1450" spans="1:4" x14ac:dyDescent="0.2">
      <c r="A1450" s="97">
        <v>12716</v>
      </c>
      <c r="B1450" t="s">
        <v>10480</v>
      </c>
      <c r="C1450" s="97" t="s">
        <v>79</v>
      </c>
    </row>
    <row r="1451" spans="1:4" x14ac:dyDescent="0.2">
      <c r="A1451" s="97">
        <v>12717</v>
      </c>
      <c r="B1451" t="s">
        <v>10481</v>
      </c>
      <c r="C1451" s="97" t="s">
        <v>79</v>
      </c>
    </row>
    <row r="1452" spans="1:4" x14ac:dyDescent="0.2">
      <c r="A1452" s="97">
        <v>12718</v>
      </c>
      <c r="B1452" t="s">
        <v>10482</v>
      </c>
      <c r="C1452" s="97" t="s">
        <v>79</v>
      </c>
    </row>
    <row r="1453" spans="1:4" x14ac:dyDescent="0.2">
      <c r="A1453" s="97">
        <v>12719</v>
      </c>
      <c r="B1453" t="s">
        <v>10483</v>
      </c>
      <c r="C1453" s="97" t="s">
        <v>79</v>
      </c>
    </row>
    <row r="1454" spans="1:4" x14ac:dyDescent="0.2">
      <c r="A1454" s="97">
        <v>12720</v>
      </c>
      <c r="B1454" t="s">
        <v>10484</v>
      </c>
      <c r="C1454" s="97" t="s">
        <v>79</v>
      </c>
    </row>
    <row r="1455" spans="1:4" x14ac:dyDescent="0.2">
      <c r="A1455" s="97">
        <v>12721</v>
      </c>
      <c r="B1455" t="s">
        <v>10485</v>
      </c>
      <c r="C1455" s="97" t="s">
        <v>79</v>
      </c>
    </row>
    <row r="1456" spans="1:4" x14ac:dyDescent="0.2">
      <c r="A1456" s="97">
        <v>3468</v>
      </c>
      <c r="B1456" t="s">
        <v>10486</v>
      </c>
      <c r="C1456" s="97" t="s">
        <v>79</v>
      </c>
      <c r="D1456">
        <v>40.049999999999997</v>
      </c>
    </row>
    <row r="1457" spans="1:4" x14ac:dyDescent="0.2">
      <c r="A1457" s="97">
        <v>3465</v>
      </c>
      <c r="B1457" t="s">
        <v>10487</v>
      </c>
      <c r="C1457" s="97" t="s">
        <v>79</v>
      </c>
      <c r="D1457">
        <v>40.03</v>
      </c>
    </row>
    <row r="1458" spans="1:4" x14ac:dyDescent="0.2">
      <c r="A1458" s="97">
        <v>12403</v>
      </c>
      <c r="B1458" t="s">
        <v>10488</v>
      </c>
      <c r="C1458" s="97" t="s">
        <v>79</v>
      </c>
      <c r="D1458">
        <v>28.53</v>
      </c>
    </row>
    <row r="1459" spans="1:4" x14ac:dyDescent="0.2">
      <c r="A1459" s="97">
        <v>3463</v>
      </c>
      <c r="B1459" t="s">
        <v>10489</v>
      </c>
      <c r="C1459" s="97" t="s">
        <v>79</v>
      </c>
      <c r="D1459">
        <v>16.670000000000002</v>
      </c>
    </row>
    <row r="1460" spans="1:4" x14ac:dyDescent="0.2">
      <c r="A1460" s="97">
        <v>3464</v>
      </c>
      <c r="B1460" t="s">
        <v>10490</v>
      </c>
      <c r="C1460" s="97" t="s">
        <v>79</v>
      </c>
      <c r="D1460">
        <v>16.670000000000002</v>
      </c>
    </row>
    <row r="1461" spans="1:4" x14ac:dyDescent="0.2">
      <c r="A1461" s="97">
        <v>3466</v>
      </c>
      <c r="B1461" t="s">
        <v>10491</v>
      </c>
      <c r="C1461" s="97" t="s">
        <v>79</v>
      </c>
      <c r="D1461">
        <v>101.68</v>
      </c>
    </row>
    <row r="1462" spans="1:4" x14ac:dyDescent="0.2">
      <c r="A1462" s="97">
        <v>3467</v>
      </c>
      <c r="B1462" t="s">
        <v>10492</v>
      </c>
      <c r="C1462" s="97" t="s">
        <v>79</v>
      </c>
      <c r="D1462">
        <v>57.42</v>
      </c>
    </row>
    <row r="1463" spans="1:4" x14ac:dyDescent="0.2">
      <c r="A1463" s="97">
        <v>3462</v>
      </c>
      <c r="B1463" t="s">
        <v>10493</v>
      </c>
      <c r="C1463" s="97" t="s">
        <v>79</v>
      </c>
      <c r="D1463">
        <v>11</v>
      </c>
    </row>
    <row r="1464" spans="1:4" x14ac:dyDescent="0.2">
      <c r="A1464" s="97">
        <v>37416</v>
      </c>
      <c r="B1464" t="s">
        <v>10494</v>
      </c>
      <c r="C1464" s="97" t="s">
        <v>79</v>
      </c>
    </row>
    <row r="1465" spans="1:4" x14ac:dyDescent="0.2">
      <c r="A1465" s="97">
        <v>37417</v>
      </c>
      <c r="B1465" t="s">
        <v>10495</v>
      </c>
      <c r="C1465" s="97" t="s">
        <v>79</v>
      </c>
    </row>
    <row r="1466" spans="1:4" x14ac:dyDescent="0.2">
      <c r="A1466" s="97">
        <v>37413</v>
      </c>
      <c r="B1466" t="s">
        <v>10496</v>
      </c>
      <c r="C1466" s="97" t="s">
        <v>79</v>
      </c>
    </row>
    <row r="1467" spans="1:4" x14ac:dyDescent="0.2">
      <c r="A1467" s="97">
        <v>37414</v>
      </c>
      <c r="B1467" t="s">
        <v>10497</v>
      </c>
      <c r="C1467" s="97" t="s">
        <v>79</v>
      </c>
    </row>
    <row r="1468" spans="1:4" x14ac:dyDescent="0.2">
      <c r="A1468" s="97">
        <v>37415</v>
      </c>
      <c r="B1468" t="s">
        <v>10498</v>
      </c>
      <c r="C1468" s="97" t="s">
        <v>79</v>
      </c>
    </row>
    <row r="1469" spans="1:4" x14ac:dyDescent="0.2">
      <c r="A1469" s="97">
        <v>43590</v>
      </c>
      <c r="B1469" t="s">
        <v>10499</v>
      </c>
      <c r="C1469" s="97" t="s">
        <v>79</v>
      </c>
      <c r="D1469">
        <v>157.44999999999999</v>
      </c>
    </row>
    <row r="1470" spans="1:4" x14ac:dyDescent="0.2">
      <c r="A1470" s="97">
        <v>43589</v>
      </c>
      <c r="B1470" t="s">
        <v>10500</v>
      </c>
      <c r="C1470" s="97" t="s">
        <v>79</v>
      </c>
      <c r="D1470">
        <v>28.48</v>
      </c>
    </row>
    <row r="1471" spans="1:4" x14ac:dyDescent="0.2">
      <c r="A1471" s="97">
        <v>34519</v>
      </c>
      <c r="B1471" t="s">
        <v>10501</v>
      </c>
      <c r="C1471" s="97" t="s">
        <v>79</v>
      </c>
    </row>
    <row r="1472" spans="1:4" x14ac:dyDescent="0.2">
      <c r="A1472" s="97">
        <v>1649</v>
      </c>
      <c r="B1472" t="s">
        <v>10502</v>
      </c>
      <c r="C1472" s="97" t="s">
        <v>79</v>
      </c>
      <c r="D1472">
        <v>72.349999999999994</v>
      </c>
    </row>
    <row r="1473" spans="1:4" x14ac:dyDescent="0.2">
      <c r="A1473" s="97">
        <v>1653</v>
      </c>
      <c r="B1473" t="s">
        <v>10503</v>
      </c>
      <c r="C1473" s="97" t="s">
        <v>79</v>
      </c>
      <c r="D1473">
        <v>56.67</v>
      </c>
    </row>
    <row r="1474" spans="1:4" x14ac:dyDescent="0.2">
      <c r="A1474" s="97">
        <v>1648</v>
      </c>
      <c r="B1474" t="s">
        <v>10504</v>
      </c>
      <c r="C1474" s="97" t="s">
        <v>79</v>
      </c>
      <c r="D1474">
        <v>38.97</v>
      </c>
    </row>
    <row r="1475" spans="1:4" x14ac:dyDescent="0.2">
      <c r="A1475" s="97">
        <v>1647</v>
      </c>
      <c r="B1475" t="s">
        <v>10505</v>
      </c>
      <c r="C1475" s="97" t="s">
        <v>79</v>
      </c>
      <c r="D1475">
        <v>20.29</v>
      </c>
    </row>
    <row r="1476" spans="1:4" x14ac:dyDescent="0.2">
      <c r="A1476" s="97">
        <v>1651</v>
      </c>
      <c r="B1476" t="s">
        <v>10506</v>
      </c>
      <c r="C1476" s="97" t="s">
        <v>79</v>
      </c>
      <c r="D1476">
        <v>180.77</v>
      </c>
    </row>
    <row r="1477" spans="1:4" x14ac:dyDescent="0.2">
      <c r="A1477" s="97">
        <v>1650</v>
      </c>
      <c r="B1477" t="s">
        <v>10507</v>
      </c>
      <c r="C1477" s="97" t="s">
        <v>79</v>
      </c>
      <c r="D1477">
        <v>99.92</v>
      </c>
    </row>
    <row r="1478" spans="1:4" x14ac:dyDescent="0.2">
      <c r="A1478" s="97">
        <v>1652</v>
      </c>
      <c r="B1478" t="s">
        <v>10508</v>
      </c>
      <c r="C1478" s="97" t="s">
        <v>79</v>
      </c>
      <c r="D1478">
        <v>259.45999999999998</v>
      </c>
    </row>
    <row r="1479" spans="1:4" x14ac:dyDescent="0.2">
      <c r="A1479" s="97">
        <v>1654</v>
      </c>
      <c r="B1479" t="s">
        <v>10509</v>
      </c>
      <c r="C1479" s="97" t="s">
        <v>79</v>
      </c>
      <c r="D1479">
        <v>27.85</v>
      </c>
    </row>
    <row r="1480" spans="1:4" x14ac:dyDescent="0.2">
      <c r="A1480" s="97">
        <v>10510</v>
      </c>
      <c r="B1480" t="s">
        <v>10510</v>
      </c>
      <c r="C1480" s="97" t="s">
        <v>79</v>
      </c>
    </row>
    <row r="1481" spans="1:4" x14ac:dyDescent="0.2">
      <c r="A1481" s="97">
        <v>1744</v>
      </c>
      <c r="B1481" t="s">
        <v>10511</v>
      </c>
      <c r="C1481" s="97" t="s">
        <v>79</v>
      </c>
      <c r="D1481">
        <v>147.44</v>
      </c>
    </row>
    <row r="1482" spans="1:4" x14ac:dyDescent="0.2">
      <c r="A1482" s="97">
        <v>1743</v>
      </c>
      <c r="B1482" t="s">
        <v>10512</v>
      </c>
      <c r="C1482" s="97" t="s">
        <v>79</v>
      </c>
      <c r="D1482">
        <v>193.61</v>
      </c>
    </row>
    <row r="1483" spans="1:4" x14ac:dyDescent="0.2">
      <c r="A1483" s="97">
        <v>1747</v>
      </c>
      <c r="B1483" t="s">
        <v>10513</v>
      </c>
      <c r="C1483" s="97" t="s">
        <v>79</v>
      </c>
      <c r="D1483">
        <v>212.86</v>
      </c>
    </row>
    <row r="1484" spans="1:4" x14ac:dyDescent="0.2">
      <c r="A1484" s="97">
        <v>39640</v>
      </c>
      <c r="B1484" t="s">
        <v>10514</v>
      </c>
      <c r="C1484" s="97" t="s">
        <v>79</v>
      </c>
      <c r="D1484">
        <v>14.72</v>
      </c>
    </row>
    <row r="1485" spans="1:4" x14ac:dyDescent="0.2">
      <c r="A1485" s="97">
        <v>7216</v>
      </c>
      <c r="B1485" t="s">
        <v>10515</v>
      </c>
      <c r="C1485" s="97" t="s">
        <v>79</v>
      </c>
      <c r="D1485">
        <v>79.09</v>
      </c>
    </row>
    <row r="1486" spans="1:4" x14ac:dyDescent="0.2">
      <c r="A1486" s="97">
        <v>20235</v>
      </c>
      <c r="B1486" t="s">
        <v>10516</v>
      </c>
      <c r="C1486" s="97" t="s">
        <v>79</v>
      </c>
      <c r="D1486">
        <v>63.59</v>
      </c>
    </row>
    <row r="1487" spans="1:4" x14ac:dyDescent="0.2">
      <c r="A1487" s="97">
        <v>7181</v>
      </c>
      <c r="B1487" t="s">
        <v>10517</v>
      </c>
      <c r="C1487" s="97" t="s">
        <v>79</v>
      </c>
      <c r="D1487">
        <v>4.04</v>
      </c>
    </row>
    <row r="1488" spans="1:4" x14ac:dyDescent="0.2">
      <c r="A1488" s="97">
        <v>40742</v>
      </c>
      <c r="B1488" t="s">
        <v>10518</v>
      </c>
      <c r="C1488" s="97" t="s">
        <v>79</v>
      </c>
      <c r="D1488">
        <v>13.28</v>
      </c>
    </row>
    <row r="1489" spans="1:4" x14ac:dyDescent="0.2">
      <c r="A1489" s="97">
        <v>7214</v>
      </c>
      <c r="B1489" t="s">
        <v>10519</v>
      </c>
      <c r="C1489" s="97" t="s">
        <v>79</v>
      </c>
      <c r="D1489">
        <v>77.23</v>
      </c>
    </row>
    <row r="1490" spans="1:4" x14ac:dyDescent="0.2">
      <c r="A1490" s="97">
        <v>7219</v>
      </c>
      <c r="B1490" t="s">
        <v>10520</v>
      </c>
      <c r="C1490" s="97" t="s">
        <v>79</v>
      </c>
      <c r="D1490">
        <v>68.510000000000005</v>
      </c>
    </row>
    <row r="1491" spans="1:4" x14ac:dyDescent="0.2">
      <c r="A1491" s="97">
        <v>2628</v>
      </c>
      <c r="B1491" t="s">
        <v>10521</v>
      </c>
      <c r="C1491" s="97" t="s">
        <v>79</v>
      </c>
      <c r="D1491">
        <v>132.43</v>
      </c>
    </row>
    <row r="1492" spans="1:4" x14ac:dyDescent="0.2">
      <c r="A1492" s="97">
        <v>2622</v>
      </c>
      <c r="B1492" t="s">
        <v>10522</v>
      </c>
      <c r="C1492" s="97" t="s">
        <v>79</v>
      </c>
      <c r="D1492">
        <v>3.14</v>
      </c>
    </row>
    <row r="1493" spans="1:4" x14ac:dyDescent="0.2">
      <c r="A1493" s="97">
        <v>2623</v>
      </c>
      <c r="B1493" t="s">
        <v>10523</v>
      </c>
      <c r="C1493" s="97" t="s">
        <v>79</v>
      </c>
      <c r="D1493">
        <v>3.78</v>
      </c>
    </row>
    <row r="1494" spans="1:4" x14ac:dyDescent="0.2">
      <c r="A1494" s="97">
        <v>2624</v>
      </c>
      <c r="B1494" t="s">
        <v>10524</v>
      </c>
      <c r="C1494" s="97" t="s">
        <v>79</v>
      </c>
      <c r="D1494">
        <v>6.02</v>
      </c>
    </row>
    <row r="1495" spans="1:4" x14ac:dyDescent="0.2">
      <c r="A1495" s="97">
        <v>2625</v>
      </c>
      <c r="B1495" t="s">
        <v>10525</v>
      </c>
      <c r="C1495" s="97" t="s">
        <v>79</v>
      </c>
      <c r="D1495">
        <v>12.7</v>
      </c>
    </row>
    <row r="1496" spans="1:4" x14ac:dyDescent="0.2">
      <c r="A1496" s="97">
        <v>2626</v>
      </c>
      <c r="B1496" t="s">
        <v>10526</v>
      </c>
      <c r="C1496" s="97" t="s">
        <v>79</v>
      </c>
      <c r="D1496">
        <v>18.62</v>
      </c>
    </row>
    <row r="1497" spans="1:4" x14ac:dyDescent="0.2">
      <c r="A1497" s="97">
        <v>2630</v>
      </c>
      <c r="B1497" t="s">
        <v>10527</v>
      </c>
      <c r="C1497" s="97" t="s">
        <v>79</v>
      </c>
      <c r="D1497">
        <v>28.32</v>
      </c>
    </row>
    <row r="1498" spans="1:4" x14ac:dyDescent="0.2">
      <c r="A1498" s="97">
        <v>2627</v>
      </c>
      <c r="B1498" t="s">
        <v>10528</v>
      </c>
      <c r="C1498" s="97" t="s">
        <v>79</v>
      </c>
      <c r="D1498">
        <v>49.88</v>
      </c>
    </row>
    <row r="1499" spans="1:4" x14ac:dyDescent="0.2">
      <c r="A1499" s="97">
        <v>2629</v>
      </c>
      <c r="B1499" t="s">
        <v>10529</v>
      </c>
      <c r="C1499" s="97" t="s">
        <v>79</v>
      </c>
      <c r="D1499">
        <v>67.47</v>
      </c>
    </row>
    <row r="1500" spans="1:4" x14ac:dyDescent="0.2">
      <c r="A1500" s="97">
        <v>1880</v>
      </c>
      <c r="B1500" t="s">
        <v>10530</v>
      </c>
      <c r="C1500" s="97" t="s">
        <v>79</v>
      </c>
      <c r="D1500">
        <v>3.35</v>
      </c>
    </row>
    <row r="1501" spans="1:4" x14ac:dyDescent="0.2">
      <c r="A1501" s="97">
        <v>39274</v>
      </c>
      <c r="B1501" t="s">
        <v>10531</v>
      </c>
      <c r="C1501" s="97" t="s">
        <v>79</v>
      </c>
      <c r="D1501">
        <v>2.6</v>
      </c>
    </row>
    <row r="1502" spans="1:4" x14ac:dyDescent="0.2">
      <c r="A1502" s="97">
        <v>12033</v>
      </c>
      <c r="B1502" t="s">
        <v>10532</v>
      </c>
      <c r="C1502" s="97" t="s">
        <v>79</v>
      </c>
      <c r="D1502">
        <v>10.7</v>
      </c>
    </row>
    <row r="1503" spans="1:4" x14ac:dyDescent="0.2">
      <c r="A1503" s="97">
        <v>40408</v>
      </c>
      <c r="B1503" t="s">
        <v>10533</v>
      </c>
      <c r="C1503" s="97" t="s">
        <v>79</v>
      </c>
      <c r="D1503">
        <v>7.03</v>
      </c>
    </row>
    <row r="1504" spans="1:4" x14ac:dyDescent="0.2">
      <c r="A1504" s="97">
        <v>39276</v>
      </c>
      <c r="B1504" t="s">
        <v>10534</v>
      </c>
      <c r="C1504" s="97" t="s">
        <v>79</v>
      </c>
      <c r="D1504">
        <v>6.34</v>
      </c>
    </row>
    <row r="1505" spans="1:4" x14ac:dyDescent="0.2">
      <c r="A1505" s="97">
        <v>40409</v>
      </c>
      <c r="B1505" t="s">
        <v>10535</v>
      </c>
      <c r="C1505" s="97" t="s">
        <v>79</v>
      </c>
      <c r="D1505">
        <v>2.4900000000000002</v>
      </c>
    </row>
    <row r="1506" spans="1:4" x14ac:dyDescent="0.2">
      <c r="A1506" s="97">
        <v>39277</v>
      </c>
      <c r="B1506" t="s">
        <v>10536</v>
      </c>
      <c r="C1506" s="97" t="s">
        <v>79</v>
      </c>
      <c r="D1506">
        <v>17.11</v>
      </c>
    </row>
    <row r="1507" spans="1:4" x14ac:dyDescent="0.2">
      <c r="A1507" s="97">
        <v>12034</v>
      </c>
      <c r="B1507" t="s">
        <v>10537</v>
      </c>
      <c r="C1507" s="97" t="s">
        <v>79</v>
      </c>
      <c r="D1507">
        <v>4.8499999999999996</v>
      </c>
    </row>
    <row r="1508" spans="1:4" x14ac:dyDescent="0.2">
      <c r="A1508" s="97">
        <v>39879</v>
      </c>
      <c r="B1508" t="s">
        <v>10538</v>
      </c>
      <c r="C1508" s="97" t="s">
        <v>79</v>
      </c>
    </row>
    <row r="1509" spans="1:4" x14ac:dyDescent="0.2">
      <c r="A1509" s="97">
        <v>39880</v>
      </c>
      <c r="B1509" t="s">
        <v>10539</v>
      </c>
      <c r="C1509" s="97" t="s">
        <v>79</v>
      </c>
    </row>
    <row r="1510" spans="1:4" x14ac:dyDescent="0.2">
      <c r="A1510" s="97">
        <v>39881</v>
      </c>
      <c r="B1510" t="s">
        <v>10540</v>
      </c>
      <c r="C1510" s="97" t="s">
        <v>79</v>
      </c>
    </row>
    <row r="1511" spans="1:4" x14ac:dyDescent="0.2">
      <c r="A1511" s="97">
        <v>39882</v>
      </c>
      <c r="B1511" t="s">
        <v>10541</v>
      </c>
      <c r="C1511" s="97" t="s">
        <v>79</v>
      </c>
    </row>
    <row r="1512" spans="1:4" x14ac:dyDescent="0.2">
      <c r="A1512" s="97">
        <v>39883</v>
      </c>
      <c r="B1512" t="s">
        <v>10542</v>
      </c>
      <c r="C1512" s="97" t="s">
        <v>79</v>
      </c>
    </row>
    <row r="1513" spans="1:4" x14ac:dyDescent="0.2">
      <c r="A1513" s="97">
        <v>39884</v>
      </c>
      <c r="B1513" t="s">
        <v>10543</v>
      </c>
      <c r="C1513" s="97" t="s">
        <v>79</v>
      </c>
    </row>
    <row r="1514" spans="1:4" x14ac:dyDescent="0.2">
      <c r="A1514" s="97">
        <v>39885</v>
      </c>
      <c r="B1514" t="s">
        <v>10544</v>
      </c>
      <c r="C1514" s="97" t="s">
        <v>79</v>
      </c>
    </row>
    <row r="1515" spans="1:4" x14ac:dyDescent="0.2">
      <c r="A1515" s="97">
        <v>1777</v>
      </c>
      <c r="B1515" t="s">
        <v>10545</v>
      </c>
      <c r="C1515" s="97" t="s">
        <v>79</v>
      </c>
      <c r="D1515">
        <v>78.010000000000005</v>
      </c>
    </row>
    <row r="1516" spans="1:4" x14ac:dyDescent="0.2">
      <c r="A1516" s="97">
        <v>1819</v>
      </c>
      <c r="B1516" t="s">
        <v>10546</v>
      </c>
      <c r="C1516" s="97" t="s">
        <v>79</v>
      </c>
      <c r="D1516">
        <v>56.76</v>
      </c>
    </row>
    <row r="1517" spans="1:4" x14ac:dyDescent="0.2">
      <c r="A1517" s="97">
        <v>1776</v>
      </c>
      <c r="B1517" t="s">
        <v>10547</v>
      </c>
      <c r="C1517" s="97" t="s">
        <v>79</v>
      </c>
      <c r="D1517">
        <v>46.18</v>
      </c>
    </row>
    <row r="1518" spans="1:4" x14ac:dyDescent="0.2">
      <c r="A1518" s="97">
        <v>1775</v>
      </c>
      <c r="B1518" t="s">
        <v>10548</v>
      </c>
      <c r="C1518" s="97" t="s">
        <v>79</v>
      </c>
      <c r="D1518">
        <v>16.97</v>
      </c>
    </row>
    <row r="1519" spans="1:4" x14ac:dyDescent="0.2">
      <c r="A1519" s="97">
        <v>1778</v>
      </c>
      <c r="B1519" t="s">
        <v>10549</v>
      </c>
      <c r="C1519" s="97" t="s">
        <v>79</v>
      </c>
      <c r="D1519">
        <v>188.83</v>
      </c>
    </row>
    <row r="1520" spans="1:4" x14ac:dyDescent="0.2">
      <c r="A1520" s="97">
        <v>1818</v>
      </c>
      <c r="B1520" t="s">
        <v>10550</v>
      </c>
      <c r="C1520" s="97" t="s">
        <v>79</v>
      </c>
      <c r="D1520">
        <v>125.34</v>
      </c>
    </row>
    <row r="1521" spans="1:4" x14ac:dyDescent="0.2">
      <c r="A1521" s="97">
        <v>1779</v>
      </c>
      <c r="B1521" t="s">
        <v>10551</v>
      </c>
      <c r="C1521" s="97" t="s">
        <v>79</v>
      </c>
      <c r="D1521">
        <v>274.63</v>
      </c>
    </row>
    <row r="1522" spans="1:4" x14ac:dyDescent="0.2">
      <c r="A1522" s="97">
        <v>1820</v>
      </c>
      <c r="B1522" t="s">
        <v>10552</v>
      </c>
      <c r="C1522" s="97" t="s">
        <v>79</v>
      </c>
      <c r="D1522">
        <v>24.51</v>
      </c>
    </row>
    <row r="1523" spans="1:4" x14ac:dyDescent="0.2">
      <c r="A1523" s="97">
        <v>1780</v>
      </c>
      <c r="B1523" t="s">
        <v>10553</v>
      </c>
      <c r="C1523" s="97" t="s">
        <v>79</v>
      </c>
      <c r="D1523">
        <v>566.15</v>
      </c>
    </row>
    <row r="1524" spans="1:4" x14ac:dyDescent="0.2">
      <c r="A1524" s="97">
        <v>1783</v>
      </c>
      <c r="B1524" t="s">
        <v>10554</v>
      </c>
      <c r="C1524" s="97" t="s">
        <v>79</v>
      </c>
      <c r="D1524">
        <v>59.86</v>
      </c>
    </row>
    <row r="1525" spans="1:4" x14ac:dyDescent="0.2">
      <c r="A1525" s="97">
        <v>1782</v>
      </c>
      <c r="B1525" t="s">
        <v>10555</v>
      </c>
      <c r="C1525" s="97" t="s">
        <v>79</v>
      </c>
      <c r="D1525">
        <v>47.33</v>
      </c>
    </row>
    <row r="1526" spans="1:4" x14ac:dyDescent="0.2">
      <c r="A1526" s="97">
        <v>1781</v>
      </c>
      <c r="B1526" t="s">
        <v>10556</v>
      </c>
      <c r="C1526" s="97" t="s">
        <v>79</v>
      </c>
      <c r="D1526">
        <v>30.84</v>
      </c>
    </row>
    <row r="1527" spans="1:4" x14ac:dyDescent="0.2">
      <c r="A1527" s="97">
        <v>1817</v>
      </c>
      <c r="B1527" t="s">
        <v>10557</v>
      </c>
      <c r="C1527" s="97" t="s">
        <v>79</v>
      </c>
      <c r="D1527">
        <v>14.1</v>
      </c>
    </row>
    <row r="1528" spans="1:4" x14ac:dyDescent="0.2">
      <c r="A1528" s="97">
        <v>1784</v>
      </c>
      <c r="B1528" t="s">
        <v>10558</v>
      </c>
      <c r="C1528" s="97" t="s">
        <v>79</v>
      </c>
      <c r="D1528">
        <v>169.03</v>
      </c>
    </row>
    <row r="1529" spans="1:4" x14ac:dyDescent="0.2">
      <c r="A1529" s="97">
        <v>1810</v>
      </c>
      <c r="B1529" t="s">
        <v>10559</v>
      </c>
      <c r="C1529" s="97" t="s">
        <v>79</v>
      </c>
      <c r="D1529">
        <v>93.75</v>
      </c>
    </row>
    <row r="1530" spans="1:4" x14ac:dyDescent="0.2">
      <c r="A1530" s="97">
        <v>1812</v>
      </c>
      <c r="B1530" t="s">
        <v>10560</v>
      </c>
      <c r="C1530" s="97" t="s">
        <v>79</v>
      </c>
      <c r="D1530">
        <v>236.67</v>
      </c>
    </row>
    <row r="1531" spans="1:4" x14ac:dyDescent="0.2">
      <c r="A1531" s="97">
        <v>1811</v>
      </c>
      <c r="B1531" t="s">
        <v>10561</v>
      </c>
      <c r="C1531" s="97" t="s">
        <v>79</v>
      </c>
      <c r="D1531">
        <v>20.28</v>
      </c>
    </row>
    <row r="1532" spans="1:4" x14ac:dyDescent="0.2">
      <c r="A1532" s="97">
        <v>40386</v>
      </c>
      <c r="B1532" t="s">
        <v>10562</v>
      </c>
      <c r="C1532" s="97" t="s">
        <v>79</v>
      </c>
    </row>
    <row r="1533" spans="1:4" x14ac:dyDescent="0.2">
      <c r="A1533" s="97">
        <v>40384</v>
      </c>
      <c r="B1533" t="s">
        <v>10563</v>
      </c>
      <c r="C1533" s="97" t="s">
        <v>79</v>
      </c>
    </row>
    <row r="1534" spans="1:4" x14ac:dyDescent="0.2">
      <c r="A1534" s="97">
        <v>40423</v>
      </c>
      <c r="B1534" t="s">
        <v>10564</v>
      </c>
      <c r="C1534" s="97" t="s">
        <v>79</v>
      </c>
    </row>
    <row r="1535" spans="1:4" x14ac:dyDescent="0.2">
      <c r="A1535" s="97">
        <v>40379</v>
      </c>
      <c r="B1535" t="s">
        <v>10565</v>
      </c>
      <c r="C1535" s="97" t="s">
        <v>79</v>
      </c>
    </row>
    <row r="1536" spans="1:4" x14ac:dyDescent="0.2">
      <c r="A1536" s="97">
        <v>40389</v>
      </c>
      <c r="B1536" t="s">
        <v>10566</v>
      </c>
      <c r="C1536" s="97" t="s">
        <v>79</v>
      </c>
    </row>
    <row r="1537" spans="1:4" x14ac:dyDescent="0.2">
      <c r="A1537" s="97">
        <v>40388</v>
      </c>
      <c r="B1537" t="s">
        <v>10567</v>
      </c>
      <c r="C1537" s="97" t="s">
        <v>79</v>
      </c>
    </row>
    <row r="1538" spans="1:4" x14ac:dyDescent="0.2">
      <c r="A1538" s="97">
        <v>40391</v>
      </c>
      <c r="B1538" t="s">
        <v>10568</v>
      </c>
      <c r="C1538" s="97" t="s">
        <v>79</v>
      </c>
    </row>
    <row r="1539" spans="1:4" x14ac:dyDescent="0.2">
      <c r="A1539" s="97">
        <v>40381</v>
      </c>
      <c r="B1539" t="s">
        <v>10569</v>
      </c>
      <c r="C1539" s="97" t="s">
        <v>79</v>
      </c>
    </row>
    <row r="1540" spans="1:4" x14ac:dyDescent="0.2">
      <c r="A1540" s="97">
        <v>2609</v>
      </c>
      <c r="B1540" t="s">
        <v>10570</v>
      </c>
      <c r="C1540" s="97" t="s">
        <v>79</v>
      </c>
      <c r="D1540">
        <v>2.95</v>
      </c>
    </row>
    <row r="1541" spans="1:4" x14ac:dyDescent="0.2">
      <c r="A1541" s="97">
        <v>2634</v>
      </c>
      <c r="B1541" t="s">
        <v>10571</v>
      </c>
      <c r="C1541" s="97" t="s">
        <v>79</v>
      </c>
      <c r="D1541">
        <v>3.88</v>
      </c>
    </row>
    <row r="1542" spans="1:4" x14ac:dyDescent="0.2">
      <c r="A1542" s="97">
        <v>2611</v>
      </c>
      <c r="B1542" t="s">
        <v>10572</v>
      </c>
      <c r="C1542" s="97" t="s">
        <v>79</v>
      </c>
      <c r="D1542">
        <v>10.93</v>
      </c>
    </row>
    <row r="1543" spans="1:4" x14ac:dyDescent="0.2">
      <c r="A1543" s="97">
        <v>40414</v>
      </c>
      <c r="B1543" t="s">
        <v>10573</v>
      </c>
      <c r="C1543" s="97" t="s">
        <v>79</v>
      </c>
    </row>
    <row r="1544" spans="1:4" x14ac:dyDescent="0.2">
      <c r="A1544" s="97">
        <v>40416</v>
      </c>
      <c r="B1544" t="s">
        <v>10574</v>
      </c>
      <c r="C1544" s="97" t="s">
        <v>79</v>
      </c>
    </row>
    <row r="1545" spans="1:4" x14ac:dyDescent="0.2">
      <c r="A1545" s="97">
        <v>40418</v>
      </c>
      <c r="B1545" t="s">
        <v>10575</v>
      </c>
      <c r="C1545" s="97" t="s">
        <v>79</v>
      </c>
    </row>
    <row r="1546" spans="1:4" x14ac:dyDescent="0.2">
      <c r="A1546" s="97">
        <v>34359</v>
      </c>
      <c r="B1546" t="s">
        <v>10576</v>
      </c>
      <c r="C1546" s="97" t="s">
        <v>79</v>
      </c>
    </row>
    <row r="1547" spans="1:4" x14ac:dyDescent="0.2">
      <c r="A1547" s="97">
        <v>1789</v>
      </c>
      <c r="B1547" t="s">
        <v>10577</v>
      </c>
      <c r="C1547" s="97" t="s">
        <v>79</v>
      </c>
      <c r="D1547">
        <v>74.87</v>
      </c>
    </row>
    <row r="1548" spans="1:4" x14ac:dyDescent="0.2">
      <c r="A1548" s="97">
        <v>1788</v>
      </c>
      <c r="B1548" t="s">
        <v>10578</v>
      </c>
      <c r="C1548" s="97" t="s">
        <v>79</v>
      </c>
      <c r="D1548">
        <v>60.02</v>
      </c>
    </row>
    <row r="1549" spans="1:4" x14ac:dyDescent="0.2">
      <c r="A1549" s="97">
        <v>1787</v>
      </c>
      <c r="B1549" t="s">
        <v>10579</v>
      </c>
      <c r="C1549" s="97" t="s">
        <v>79</v>
      </c>
      <c r="D1549">
        <v>35.68</v>
      </c>
    </row>
    <row r="1550" spans="1:4" x14ac:dyDescent="0.2">
      <c r="A1550" s="97">
        <v>1786</v>
      </c>
      <c r="B1550" t="s">
        <v>10580</v>
      </c>
      <c r="C1550" s="97" t="s">
        <v>79</v>
      </c>
      <c r="D1550">
        <v>14.9</v>
      </c>
    </row>
    <row r="1551" spans="1:4" x14ac:dyDescent="0.2">
      <c r="A1551" s="97">
        <v>1791</v>
      </c>
      <c r="B1551" t="s">
        <v>10581</v>
      </c>
      <c r="C1551" s="97" t="s">
        <v>79</v>
      </c>
      <c r="D1551">
        <v>216.39</v>
      </c>
    </row>
    <row r="1552" spans="1:4" x14ac:dyDescent="0.2">
      <c r="A1552" s="97">
        <v>1790</v>
      </c>
      <c r="B1552" t="s">
        <v>10582</v>
      </c>
      <c r="C1552" s="97" t="s">
        <v>79</v>
      </c>
      <c r="D1552">
        <v>124.69</v>
      </c>
    </row>
    <row r="1553" spans="1:4" x14ac:dyDescent="0.2">
      <c r="A1553" s="97">
        <v>1792</v>
      </c>
      <c r="B1553" t="s">
        <v>10583</v>
      </c>
      <c r="C1553" s="97" t="s">
        <v>79</v>
      </c>
      <c r="D1553">
        <v>292.08999999999997</v>
      </c>
    </row>
    <row r="1554" spans="1:4" x14ac:dyDescent="0.2">
      <c r="A1554" s="97">
        <v>1813</v>
      </c>
      <c r="B1554" t="s">
        <v>10584</v>
      </c>
      <c r="C1554" s="97" t="s">
        <v>79</v>
      </c>
      <c r="D1554">
        <v>23.65</v>
      </c>
    </row>
    <row r="1555" spans="1:4" x14ac:dyDescent="0.2">
      <c r="A1555" s="97">
        <v>1793</v>
      </c>
      <c r="B1555" t="s">
        <v>10585</v>
      </c>
      <c r="C1555" s="97" t="s">
        <v>79</v>
      </c>
      <c r="D1555">
        <v>590.22</v>
      </c>
    </row>
    <row r="1556" spans="1:4" x14ac:dyDescent="0.2">
      <c r="A1556" s="97">
        <v>1797</v>
      </c>
      <c r="B1556" t="s">
        <v>10586</v>
      </c>
      <c r="C1556" s="97" t="s">
        <v>79</v>
      </c>
      <c r="D1556">
        <v>85.02</v>
      </c>
    </row>
    <row r="1557" spans="1:4" x14ac:dyDescent="0.2">
      <c r="A1557" s="97">
        <v>1796</v>
      </c>
      <c r="B1557" t="s">
        <v>10587</v>
      </c>
      <c r="C1557" s="97" t="s">
        <v>79</v>
      </c>
      <c r="D1557">
        <v>65.209999999999994</v>
      </c>
    </row>
    <row r="1558" spans="1:4" x14ac:dyDescent="0.2">
      <c r="A1558" s="97">
        <v>1816</v>
      </c>
      <c r="B1558" t="s">
        <v>10588</v>
      </c>
      <c r="C1558" s="97" t="s">
        <v>79</v>
      </c>
      <c r="D1558">
        <v>35.1</v>
      </c>
    </row>
    <row r="1559" spans="1:4" x14ac:dyDescent="0.2">
      <c r="A1559" s="97">
        <v>1794</v>
      </c>
      <c r="B1559" t="s">
        <v>10589</v>
      </c>
      <c r="C1559" s="97" t="s">
        <v>79</v>
      </c>
      <c r="D1559">
        <v>15.57</v>
      </c>
    </row>
    <row r="1560" spans="1:4" x14ac:dyDescent="0.2">
      <c r="A1560" s="97">
        <v>1815</v>
      </c>
      <c r="B1560" t="s">
        <v>10590</v>
      </c>
      <c r="C1560" s="97" t="s">
        <v>79</v>
      </c>
      <c r="D1560">
        <v>269.56</v>
      </c>
    </row>
    <row r="1561" spans="1:4" x14ac:dyDescent="0.2">
      <c r="A1561" s="97">
        <v>1798</v>
      </c>
      <c r="B1561" t="s">
        <v>10591</v>
      </c>
      <c r="C1561" s="97" t="s">
        <v>79</v>
      </c>
      <c r="D1561">
        <v>120.62</v>
      </c>
    </row>
    <row r="1562" spans="1:4" x14ac:dyDescent="0.2">
      <c r="A1562" s="97">
        <v>1799</v>
      </c>
      <c r="B1562" t="s">
        <v>10592</v>
      </c>
      <c r="C1562" s="97" t="s">
        <v>79</v>
      </c>
      <c r="D1562">
        <v>351.08</v>
      </c>
    </row>
    <row r="1563" spans="1:4" x14ac:dyDescent="0.2">
      <c r="A1563" s="97">
        <v>1795</v>
      </c>
      <c r="B1563" t="s">
        <v>10593</v>
      </c>
      <c r="C1563" s="97" t="s">
        <v>79</v>
      </c>
      <c r="D1563">
        <v>21.57</v>
      </c>
    </row>
    <row r="1564" spans="1:4" x14ac:dyDescent="0.2">
      <c r="A1564" s="97">
        <v>1800</v>
      </c>
      <c r="B1564" t="s">
        <v>10594</v>
      </c>
      <c r="C1564" s="97" t="s">
        <v>79</v>
      </c>
      <c r="D1564">
        <v>670.27</v>
      </c>
    </row>
    <row r="1565" spans="1:4" x14ac:dyDescent="0.2">
      <c r="A1565" s="97">
        <v>1802</v>
      </c>
      <c r="B1565" t="s">
        <v>10595</v>
      </c>
      <c r="C1565" s="97" t="s">
        <v>79</v>
      </c>
      <c r="D1565">
        <v>1676.62</v>
      </c>
    </row>
    <row r="1566" spans="1:4" x14ac:dyDescent="0.2">
      <c r="A1566" s="97">
        <v>1809</v>
      </c>
      <c r="B1566" t="s">
        <v>10596</v>
      </c>
      <c r="C1566" s="97" t="s">
        <v>79</v>
      </c>
      <c r="D1566">
        <v>70.2</v>
      </c>
    </row>
    <row r="1567" spans="1:4" x14ac:dyDescent="0.2">
      <c r="A1567" s="97">
        <v>1814</v>
      </c>
      <c r="B1567" t="s">
        <v>10597</v>
      </c>
      <c r="C1567" s="97" t="s">
        <v>79</v>
      </c>
      <c r="D1567">
        <v>57.67</v>
      </c>
    </row>
    <row r="1568" spans="1:4" x14ac:dyDescent="0.2">
      <c r="A1568" s="97">
        <v>1805</v>
      </c>
      <c r="B1568" t="s">
        <v>10598</v>
      </c>
      <c r="C1568" s="97" t="s">
        <v>79</v>
      </c>
      <c r="D1568">
        <v>33.47</v>
      </c>
    </row>
    <row r="1569" spans="1:4" x14ac:dyDescent="0.2">
      <c r="A1569" s="97">
        <v>1803</v>
      </c>
      <c r="B1569" t="s">
        <v>10599</v>
      </c>
      <c r="C1569" s="97" t="s">
        <v>79</v>
      </c>
      <c r="D1569">
        <v>14.57</v>
      </c>
    </row>
    <row r="1570" spans="1:4" x14ac:dyDescent="0.2">
      <c r="A1570" s="97">
        <v>1821</v>
      </c>
      <c r="B1570" t="s">
        <v>10600</v>
      </c>
      <c r="C1570" s="97" t="s">
        <v>79</v>
      </c>
      <c r="D1570">
        <v>197.7</v>
      </c>
    </row>
    <row r="1571" spans="1:4" x14ac:dyDescent="0.2">
      <c r="A1571" s="97">
        <v>1806</v>
      </c>
      <c r="B1571" t="s">
        <v>10601</v>
      </c>
      <c r="C1571" s="97" t="s">
        <v>79</v>
      </c>
      <c r="D1571">
        <v>117.67</v>
      </c>
    </row>
    <row r="1572" spans="1:4" x14ac:dyDescent="0.2">
      <c r="A1572" s="97">
        <v>1807</v>
      </c>
      <c r="B1572" t="s">
        <v>10602</v>
      </c>
      <c r="C1572" s="97" t="s">
        <v>79</v>
      </c>
      <c r="D1572">
        <v>282.75</v>
      </c>
    </row>
    <row r="1573" spans="1:4" x14ac:dyDescent="0.2">
      <c r="A1573" s="97">
        <v>1804</v>
      </c>
      <c r="B1573" t="s">
        <v>10603</v>
      </c>
      <c r="C1573" s="97" t="s">
        <v>79</v>
      </c>
      <c r="D1573">
        <v>20.74</v>
      </c>
    </row>
    <row r="1574" spans="1:4" x14ac:dyDescent="0.2">
      <c r="A1574" s="97">
        <v>1808</v>
      </c>
      <c r="B1574" t="s">
        <v>10604</v>
      </c>
      <c r="C1574" s="97" t="s">
        <v>79</v>
      </c>
      <c r="D1574">
        <v>566.86</v>
      </c>
    </row>
    <row r="1575" spans="1:4" x14ac:dyDescent="0.2">
      <c r="A1575" s="97">
        <v>40385</v>
      </c>
      <c r="B1575" t="s">
        <v>10605</v>
      </c>
      <c r="C1575" s="97" t="s">
        <v>79</v>
      </c>
    </row>
    <row r="1576" spans="1:4" x14ac:dyDescent="0.2">
      <c r="A1576" s="97">
        <v>40383</v>
      </c>
      <c r="B1576" t="s">
        <v>10606</v>
      </c>
      <c r="C1576" s="97" t="s">
        <v>79</v>
      </c>
    </row>
    <row r="1577" spans="1:4" x14ac:dyDescent="0.2">
      <c r="A1577" s="97">
        <v>40382</v>
      </c>
      <c r="B1577" t="s">
        <v>10607</v>
      </c>
      <c r="C1577" s="97" t="s">
        <v>79</v>
      </c>
    </row>
    <row r="1578" spans="1:4" x14ac:dyDescent="0.2">
      <c r="A1578" s="97">
        <v>40378</v>
      </c>
      <c r="B1578" t="s">
        <v>10608</v>
      </c>
      <c r="C1578" s="97" t="s">
        <v>79</v>
      </c>
    </row>
    <row r="1579" spans="1:4" x14ac:dyDescent="0.2">
      <c r="A1579" s="97">
        <v>40422</v>
      </c>
      <c r="B1579" t="s">
        <v>10609</v>
      </c>
      <c r="C1579" s="97" t="s">
        <v>79</v>
      </c>
    </row>
    <row r="1580" spans="1:4" x14ac:dyDescent="0.2">
      <c r="A1580" s="97">
        <v>40387</v>
      </c>
      <c r="B1580" t="s">
        <v>10610</v>
      </c>
      <c r="C1580" s="97" t="s">
        <v>79</v>
      </c>
    </row>
    <row r="1581" spans="1:4" x14ac:dyDescent="0.2">
      <c r="A1581" s="97">
        <v>40390</v>
      </c>
      <c r="B1581" t="s">
        <v>10611</v>
      </c>
      <c r="C1581" s="97" t="s">
        <v>79</v>
      </c>
    </row>
    <row r="1582" spans="1:4" x14ac:dyDescent="0.2">
      <c r="A1582" s="97">
        <v>40380</v>
      </c>
      <c r="B1582" t="s">
        <v>10612</v>
      </c>
      <c r="C1582" s="97" t="s">
        <v>79</v>
      </c>
    </row>
    <row r="1583" spans="1:4" x14ac:dyDescent="0.2">
      <c r="A1583" s="97">
        <v>2621</v>
      </c>
      <c r="B1583" t="s">
        <v>10613</v>
      </c>
      <c r="C1583" s="97" t="s">
        <v>79</v>
      </c>
      <c r="D1583">
        <v>93.57</v>
      </c>
    </row>
    <row r="1584" spans="1:4" x14ac:dyDescent="0.2">
      <c r="A1584" s="97">
        <v>2616</v>
      </c>
      <c r="B1584" t="s">
        <v>10614</v>
      </c>
      <c r="C1584" s="97" t="s">
        <v>79</v>
      </c>
      <c r="D1584">
        <v>2.64</v>
      </c>
    </row>
    <row r="1585" spans="1:4" x14ac:dyDescent="0.2">
      <c r="A1585" s="97">
        <v>2633</v>
      </c>
      <c r="B1585" t="s">
        <v>10615</v>
      </c>
      <c r="C1585" s="97" t="s">
        <v>79</v>
      </c>
      <c r="D1585">
        <v>2.99</v>
      </c>
    </row>
    <row r="1586" spans="1:4" x14ac:dyDescent="0.2">
      <c r="A1586" s="97">
        <v>2617</v>
      </c>
      <c r="B1586" t="s">
        <v>10616</v>
      </c>
      <c r="C1586" s="97" t="s">
        <v>79</v>
      </c>
      <c r="D1586">
        <v>4.07</v>
      </c>
    </row>
    <row r="1587" spans="1:4" x14ac:dyDescent="0.2">
      <c r="A1587" s="97">
        <v>2618</v>
      </c>
      <c r="B1587" t="s">
        <v>10617</v>
      </c>
      <c r="C1587" s="97" t="s">
        <v>79</v>
      </c>
      <c r="D1587">
        <v>9.27</v>
      </c>
    </row>
    <row r="1588" spans="1:4" x14ac:dyDescent="0.2">
      <c r="A1588" s="97">
        <v>2632</v>
      </c>
      <c r="B1588" t="s">
        <v>10618</v>
      </c>
      <c r="C1588" s="97" t="s">
        <v>79</v>
      </c>
      <c r="D1588">
        <v>11.3</v>
      </c>
    </row>
    <row r="1589" spans="1:4" x14ac:dyDescent="0.2">
      <c r="A1589" s="97">
        <v>2631</v>
      </c>
      <c r="B1589" t="s">
        <v>10619</v>
      </c>
      <c r="C1589" s="97" t="s">
        <v>79</v>
      </c>
      <c r="D1589">
        <v>16.59</v>
      </c>
    </row>
    <row r="1590" spans="1:4" x14ac:dyDescent="0.2">
      <c r="A1590" s="97">
        <v>2619</v>
      </c>
      <c r="B1590" t="s">
        <v>10620</v>
      </c>
      <c r="C1590" s="97" t="s">
        <v>79</v>
      </c>
      <c r="D1590">
        <v>42.02</v>
      </c>
    </row>
    <row r="1591" spans="1:4" x14ac:dyDescent="0.2">
      <c r="A1591" s="97">
        <v>2620</v>
      </c>
      <c r="B1591" t="s">
        <v>10621</v>
      </c>
      <c r="C1591" s="97" t="s">
        <v>79</v>
      </c>
      <c r="D1591">
        <v>55.17</v>
      </c>
    </row>
    <row r="1592" spans="1:4" x14ac:dyDescent="0.2">
      <c r="A1592" s="97">
        <v>40413</v>
      </c>
      <c r="B1592" t="s">
        <v>10622</v>
      </c>
      <c r="C1592" s="97" t="s">
        <v>79</v>
      </c>
    </row>
    <row r="1593" spans="1:4" x14ac:dyDescent="0.2">
      <c r="A1593" s="97">
        <v>40415</v>
      </c>
      <c r="B1593" t="s">
        <v>10623</v>
      </c>
      <c r="C1593" s="97" t="s">
        <v>79</v>
      </c>
    </row>
    <row r="1594" spans="1:4" x14ac:dyDescent="0.2">
      <c r="A1594" s="97">
        <v>40417</v>
      </c>
      <c r="B1594" t="s">
        <v>10624</v>
      </c>
      <c r="C1594" s="97" t="s">
        <v>79</v>
      </c>
    </row>
    <row r="1595" spans="1:4" x14ac:dyDescent="0.2">
      <c r="A1595" s="97">
        <v>39273</v>
      </c>
      <c r="B1595" t="s">
        <v>10625</v>
      </c>
      <c r="C1595" s="97" t="s">
        <v>79</v>
      </c>
      <c r="D1595">
        <v>3.66</v>
      </c>
    </row>
    <row r="1596" spans="1:4" x14ac:dyDescent="0.2">
      <c r="A1596" s="97">
        <v>39271</v>
      </c>
      <c r="B1596" t="s">
        <v>10626</v>
      </c>
      <c r="C1596" s="97" t="s">
        <v>79</v>
      </c>
      <c r="D1596">
        <v>2.15</v>
      </c>
    </row>
    <row r="1597" spans="1:4" x14ac:dyDescent="0.2">
      <c r="A1597" s="97">
        <v>39272</v>
      </c>
      <c r="B1597" t="s">
        <v>10627</v>
      </c>
      <c r="C1597" s="97" t="s">
        <v>79</v>
      </c>
      <c r="D1597">
        <v>2.65</v>
      </c>
    </row>
    <row r="1598" spans="1:4" x14ac:dyDescent="0.2">
      <c r="A1598" s="97">
        <v>1875</v>
      </c>
      <c r="B1598" t="s">
        <v>10628</v>
      </c>
      <c r="C1598" s="97" t="s">
        <v>79</v>
      </c>
      <c r="D1598">
        <v>5.85</v>
      </c>
    </row>
    <row r="1599" spans="1:4" x14ac:dyDescent="0.2">
      <c r="A1599" s="97">
        <v>1874</v>
      </c>
      <c r="B1599" t="s">
        <v>10629</v>
      </c>
      <c r="C1599" s="97" t="s">
        <v>79</v>
      </c>
      <c r="D1599">
        <v>4.83</v>
      </c>
    </row>
    <row r="1600" spans="1:4" x14ac:dyDescent="0.2">
      <c r="A1600" s="97">
        <v>1884</v>
      </c>
      <c r="B1600" t="s">
        <v>10630</v>
      </c>
      <c r="C1600" s="97" t="s">
        <v>79</v>
      </c>
      <c r="D1600">
        <v>4.28</v>
      </c>
    </row>
    <row r="1601" spans="1:4" x14ac:dyDescent="0.2">
      <c r="A1601" s="97">
        <v>1870</v>
      </c>
      <c r="B1601" t="s">
        <v>10631</v>
      </c>
      <c r="C1601" s="97" t="s">
        <v>79</v>
      </c>
      <c r="D1601">
        <v>2.79</v>
      </c>
    </row>
    <row r="1602" spans="1:4" x14ac:dyDescent="0.2">
      <c r="A1602" s="97">
        <v>1887</v>
      </c>
      <c r="B1602" t="s">
        <v>10632</v>
      </c>
      <c r="C1602" s="97" t="s">
        <v>79</v>
      </c>
      <c r="D1602">
        <v>24.26</v>
      </c>
    </row>
    <row r="1603" spans="1:4" x14ac:dyDescent="0.2">
      <c r="A1603" s="97">
        <v>1876</v>
      </c>
      <c r="B1603" t="s">
        <v>10633</v>
      </c>
      <c r="C1603" s="97" t="s">
        <v>79</v>
      </c>
      <c r="D1603">
        <v>9.51</v>
      </c>
    </row>
    <row r="1604" spans="1:4" x14ac:dyDescent="0.2">
      <c r="A1604" s="97">
        <v>1877</v>
      </c>
      <c r="B1604" t="s">
        <v>10634</v>
      </c>
      <c r="C1604" s="97" t="s">
        <v>79</v>
      </c>
      <c r="D1604">
        <v>24.29</v>
      </c>
    </row>
    <row r="1605" spans="1:4" x14ac:dyDescent="0.2">
      <c r="A1605" s="97">
        <v>1879</v>
      </c>
      <c r="B1605" t="s">
        <v>10635</v>
      </c>
      <c r="C1605" s="97" t="s">
        <v>79</v>
      </c>
      <c r="D1605">
        <v>2.83</v>
      </c>
    </row>
    <row r="1606" spans="1:4" x14ac:dyDescent="0.2">
      <c r="A1606" s="97">
        <v>1878</v>
      </c>
      <c r="B1606" t="s">
        <v>10636</v>
      </c>
      <c r="C1606" s="97" t="s">
        <v>79</v>
      </c>
      <c r="D1606">
        <v>48.8</v>
      </c>
    </row>
    <row r="1607" spans="1:4" x14ac:dyDescent="0.2">
      <c r="A1607" s="97">
        <v>37971</v>
      </c>
      <c r="B1607" t="s">
        <v>10637</v>
      </c>
      <c r="C1607" s="97" t="s">
        <v>79</v>
      </c>
    </row>
    <row r="1608" spans="1:4" x14ac:dyDescent="0.2">
      <c r="A1608" s="97">
        <v>37972</v>
      </c>
      <c r="B1608" t="s">
        <v>10638</v>
      </c>
      <c r="C1608" s="97" t="s">
        <v>79</v>
      </c>
    </row>
    <row r="1609" spans="1:4" x14ac:dyDescent="0.2">
      <c r="A1609" s="97">
        <v>37973</v>
      </c>
      <c r="B1609" t="s">
        <v>10639</v>
      </c>
      <c r="C1609" s="97" t="s">
        <v>79</v>
      </c>
    </row>
    <row r="1610" spans="1:4" x14ac:dyDescent="0.2">
      <c r="A1610" s="97">
        <v>1926</v>
      </c>
      <c r="B1610" t="s">
        <v>10640</v>
      </c>
      <c r="C1610" s="97" t="s">
        <v>79</v>
      </c>
      <c r="D1610">
        <v>2.4</v>
      </c>
    </row>
    <row r="1611" spans="1:4" x14ac:dyDescent="0.2">
      <c r="A1611" s="97">
        <v>1927</v>
      </c>
      <c r="B1611" t="s">
        <v>10641</v>
      </c>
      <c r="C1611" s="97" t="s">
        <v>79</v>
      </c>
      <c r="D1611">
        <v>2.7</v>
      </c>
    </row>
    <row r="1612" spans="1:4" x14ac:dyDescent="0.2">
      <c r="A1612" s="97">
        <v>1923</v>
      </c>
      <c r="B1612" t="s">
        <v>10642</v>
      </c>
      <c r="C1612" s="97" t="s">
        <v>79</v>
      </c>
      <c r="D1612">
        <v>4.92</v>
      </c>
    </row>
    <row r="1613" spans="1:4" x14ac:dyDescent="0.2">
      <c r="A1613" s="97">
        <v>1929</v>
      </c>
      <c r="B1613" t="s">
        <v>10643</v>
      </c>
      <c r="C1613" s="97" t="s">
        <v>79</v>
      </c>
      <c r="D1613">
        <v>5.96</v>
      </c>
    </row>
    <row r="1614" spans="1:4" x14ac:dyDescent="0.2">
      <c r="A1614" s="97">
        <v>1930</v>
      </c>
      <c r="B1614" t="s">
        <v>10644</v>
      </c>
      <c r="C1614" s="97" t="s">
        <v>79</v>
      </c>
      <c r="D1614">
        <v>10.210000000000001</v>
      </c>
    </row>
    <row r="1615" spans="1:4" x14ac:dyDescent="0.2">
      <c r="A1615" s="97">
        <v>1924</v>
      </c>
      <c r="B1615" t="s">
        <v>10645</v>
      </c>
      <c r="C1615" s="97" t="s">
        <v>79</v>
      </c>
      <c r="D1615">
        <v>16.47</v>
      </c>
    </row>
    <row r="1616" spans="1:4" x14ac:dyDescent="0.2">
      <c r="A1616" s="97">
        <v>1922</v>
      </c>
      <c r="B1616" t="s">
        <v>10646</v>
      </c>
      <c r="C1616" s="97" t="s">
        <v>79</v>
      </c>
      <c r="D1616">
        <v>34.06</v>
      </c>
    </row>
    <row r="1617" spans="1:4" x14ac:dyDescent="0.2">
      <c r="A1617" s="97">
        <v>1953</v>
      </c>
      <c r="B1617" t="s">
        <v>10647</v>
      </c>
      <c r="C1617" s="97" t="s">
        <v>79</v>
      </c>
      <c r="D1617">
        <v>41.58</v>
      </c>
    </row>
    <row r="1618" spans="1:4" x14ac:dyDescent="0.2">
      <c r="A1618" s="97">
        <v>1962</v>
      </c>
      <c r="B1618" t="s">
        <v>10648</v>
      </c>
      <c r="C1618" s="97" t="s">
        <v>79</v>
      </c>
      <c r="D1618">
        <v>202.02</v>
      </c>
    </row>
    <row r="1619" spans="1:4" x14ac:dyDescent="0.2">
      <c r="A1619" s="97">
        <v>1955</v>
      </c>
      <c r="B1619" t="s">
        <v>10649</v>
      </c>
      <c r="C1619" s="97" t="s">
        <v>79</v>
      </c>
      <c r="D1619">
        <v>2.3199999999999998</v>
      </c>
    </row>
    <row r="1620" spans="1:4" x14ac:dyDescent="0.2">
      <c r="A1620" s="97">
        <v>1956</v>
      </c>
      <c r="B1620" t="s">
        <v>10650</v>
      </c>
      <c r="C1620" s="97" t="s">
        <v>79</v>
      </c>
      <c r="D1620">
        <v>3.28</v>
      </c>
    </row>
    <row r="1621" spans="1:4" x14ac:dyDescent="0.2">
      <c r="A1621" s="97">
        <v>1957</v>
      </c>
      <c r="B1621" t="s">
        <v>10651</v>
      </c>
      <c r="C1621" s="97" t="s">
        <v>79</v>
      </c>
      <c r="D1621">
        <v>7.1</v>
      </c>
    </row>
    <row r="1622" spans="1:4" x14ac:dyDescent="0.2">
      <c r="A1622" s="97">
        <v>1958</v>
      </c>
      <c r="B1622" t="s">
        <v>10652</v>
      </c>
      <c r="C1622" s="97" t="s">
        <v>79</v>
      </c>
      <c r="D1622">
        <v>13.23</v>
      </c>
    </row>
    <row r="1623" spans="1:4" x14ac:dyDescent="0.2">
      <c r="A1623" s="97">
        <v>1959</v>
      </c>
      <c r="B1623" t="s">
        <v>10653</v>
      </c>
      <c r="C1623" s="97" t="s">
        <v>79</v>
      </c>
      <c r="D1623">
        <v>14.35</v>
      </c>
    </row>
    <row r="1624" spans="1:4" x14ac:dyDescent="0.2">
      <c r="A1624" s="97">
        <v>1925</v>
      </c>
      <c r="B1624" t="s">
        <v>10654</v>
      </c>
      <c r="C1624" s="97" t="s">
        <v>79</v>
      </c>
      <c r="D1624">
        <v>37.520000000000003</v>
      </c>
    </row>
    <row r="1625" spans="1:4" x14ac:dyDescent="0.2">
      <c r="A1625" s="97">
        <v>1960</v>
      </c>
      <c r="B1625" t="s">
        <v>10655</v>
      </c>
      <c r="C1625" s="97" t="s">
        <v>79</v>
      </c>
      <c r="D1625">
        <v>57.61</v>
      </c>
    </row>
    <row r="1626" spans="1:4" x14ac:dyDescent="0.2">
      <c r="A1626" s="97">
        <v>1961</v>
      </c>
      <c r="B1626" t="s">
        <v>10656</v>
      </c>
      <c r="C1626" s="97" t="s">
        <v>79</v>
      </c>
      <c r="D1626">
        <v>73.8</v>
      </c>
    </row>
    <row r="1627" spans="1:4" x14ac:dyDescent="0.2">
      <c r="A1627" s="97">
        <v>38423</v>
      </c>
      <c r="B1627" t="s">
        <v>10657</v>
      </c>
      <c r="C1627" s="97" t="s">
        <v>79</v>
      </c>
      <c r="D1627">
        <v>35.520000000000003</v>
      </c>
    </row>
    <row r="1628" spans="1:4" x14ac:dyDescent="0.2">
      <c r="A1628" s="97">
        <v>39866</v>
      </c>
      <c r="B1628" t="s">
        <v>10658</v>
      </c>
      <c r="C1628" s="97" t="s">
        <v>79</v>
      </c>
    </row>
    <row r="1629" spans="1:4" x14ac:dyDescent="0.2">
      <c r="A1629" s="97">
        <v>39867</v>
      </c>
      <c r="B1629" t="s">
        <v>10659</v>
      </c>
      <c r="C1629" s="97" t="s">
        <v>79</v>
      </c>
    </row>
    <row r="1630" spans="1:4" x14ac:dyDescent="0.2">
      <c r="A1630" s="97">
        <v>39868</v>
      </c>
      <c r="B1630" t="s">
        <v>10660</v>
      </c>
      <c r="C1630" s="97" t="s">
        <v>79</v>
      </c>
    </row>
    <row r="1631" spans="1:4" x14ac:dyDescent="0.2">
      <c r="A1631" s="97">
        <v>37999</v>
      </c>
      <c r="B1631" t="s">
        <v>10661</v>
      </c>
      <c r="C1631" s="97" t="s">
        <v>79</v>
      </c>
    </row>
    <row r="1632" spans="1:4" x14ac:dyDescent="0.2">
      <c r="A1632" s="97">
        <v>38000</v>
      </c>
      <c r="B1632" t="s">
        <v>10662</v>
      </c>
      <c r="C1632" s="97" t="s">
        <v>79</v>
      </c>
    </row>
    <row r="1633" spans="1:4" x14ac:dyDescent="0.2">
      <c r="A1633" s="97">
        <v>38129</v>
      </c>
      <c r="B1633" t="s">
        <v>10663</v>
      </c>
      <c r="C1633" s="97" t="s">
        <v>79</v>
      </c>
      <c r="D1633">
        <v>5.42</v>
      </c>
    </row>
    <row r="1634" spans="1:4" x14ac:dyDescent="0.2">
      <c r="A1634" s="97">
        <v>38025</v>
      </c>
      <c r="B1634" t="s">
        <v>10664</v>
      </c>
      <c r="C1634" s="97" t="s">
        <v>79</v>
      </c>
      <c r="D1634">
        <v>7.35</v>
      </c>
    </row>
    <row r="1635" spans="1:4" x14ac:dyDescent="0.2">
      <c r="A1635" s="97">
        <v>38026</v>
      </c>
      <c r="B1635" t="s">
        <v>10665</v>
      </c>
      <c r="C1635" s="97" t="s">
        <v>79</v>
      </c>
      <c r="D1635">
        <v>18.149999999999999</v>
      </c>
    </row>
    <row r="1636" spans="1:4" x14ac:dyDescent="0.2">
      <c r="A1636" s="97">
        <v>1858</v>
      </c>
      <c r="B1636" t="s">
        <v>10666</v>
      </c>
      <c r="C1636" s="97" t="s">
        <v>79</v>
      </c>
      <c r="D1636">
        <v>55.05</v>
      </c>
    </row>
    <row r="1637" spans="1:4" x14ac:dyDescent="0.2">
      <c r="A1637" s="97">
        <v>1844</v>
      </c>
      <c r="B1637" t="s">
        <v>10667</v>
      </c>
      <c r="C1637" s="97" t="s">
        <v>79</v>
      </c>
      <c r="D1637">
        <v>126.07</v>
      </c>
    </row>
    <row r="1638" spans="1:4" x14ac:dyDescent="0.2">
      <c r="A1638" s="97">
        <v>1863</v>
      </c>
      <c r="B1638" t="s">
        <v>10668</v>
      </c>
      <c r="C1638" s="97" t="s">
        <v>79</v>
      </c>
      <c r="D1638">
        <v>58.58</v>
      </c>
    </row>
    <row r="1639" spans="1:4" x14ac:dyDescent="0.2">
      <c r="A1639" s="97">
        <v>1865</v>
      </c>
      <c r="B1639" t="s">
        <v>10669</v>
      </c>
      <c r="C1639" s="97" t="s">
        <v>79</v>
      </c>
      <c r="D1639">
        <v>152.63</v>
      </c>
    </row>
    <row r="1640" spans="1:4" x14ac:dyDescent="0.2">
      <c r="A1640" s="97">
        <v>36355</v>
      </c>
      <c r="B1640" t="s">
        <v>10670</v>
      </c>
      <c r="C1640" s="97" t="s">
        <v>79</v>
      </c>
    </row>
    <row r="1641" spans="1:4" x14ac:dyDescent="0.2">
      <c r="A1641" s="97">
        <v>36356</v>
      </c>
      <c r="B1641" t="s">
        <v>10671</v>
      </c>
      <c r="C1641" s="97" t="s">
        <v>79</v>
      </c>
    </row>
    <row r="1642" spans="1:4" x14ac:dyDescent="0.2">
      <c r="A1642" s="97">
        <v>1940</v>
      </c>
      <c r="B1642" t="s">
        <v>10672</v>
      </c>
      <c r="C1642" s="97" t="s">
        <v>79</v>
      </c>
      <c r="D1642">
        <v>36.659999999999997</v>
      </c>
    </row>
    <row r="1643" spans="1:4" x14ac:dyDescent="0.2">
      <c r="A1643" s="97">
        <v>1939</v>
      </c>
      <c r="B1643" t="s">
        <v>10673</v>
      </c>
      <c r="C1643" s="97" t="s">
        <v>79</v>
      </c>
      <c r="D1643">
        <v>10.050000000000001</v>
      </c>
    </row>
    <row r="1644" spans="1:4" x14ac:dyDescent="0.2">
      <c r="A1644" s="97">
        <v>1937</v>
      </c>
      <c r="B1644" t="s">
        <v>10674</v>
      </c>
      <c r="C1644" s="97" t="s">
        <v>79</v>
      </c>
      <c r="D1644">
        <v>6.19</v>
      </c>
    </row>
    <row r="1645" spans="1:4" x14ac:dyDescent="0.2">
      <c r="A1645" s="97">
        <v>1938</v>
      </c>
      <c r="B1645" t="s">
        <v>10675</v>
      </c>
      <c r="C1645" s="97" t="s">
        <v>79</v>
      </c>
      <c r="D1645">
        <v>7.03</v>
      </c>
    </row>
    <row r="1646" spans="1:4" x14ac:dyDescent="0.2">
      <c r="A1646" s="97">
        <v>1966</v>
      </c>
      <c r="B1646" t="s">
        <v>10676</v>
      </c>
      <c r="C1646" s="97" t="s">
        <v>79</v>
      </c>
      <c r="D1646">
        <v>23.36</v>
      </c>
    </row>
    <row r="1647" spans="1:4" x14ac:dyDescent="0.2">
      <c r="A1647" s="97">
        <v>1933</v>
      </c>
      <c r="B1647" t="s">
        <v>10677</v>
      </c>
      <c r="C1647" s="97" t="s">
        <v>79</v>
      </c>
      <c r="D1647">
        <v>5.03</v>
      </c>
    </row>
    <row r="1648" spans="1:4" x14ac:dyDescent="0.2">
      <c r="A1648" s="97">
        <v>1932</v>
      </c>
      <c r="B1648" t="s">
        <v>10678</v>
      </c>
      <c r="C1648" s="97" t="s">
        <v>79</v>
      </c>
      <c r="D1648">
        <v>11.52</v>
      </c>
    </row>
    <row r="1649" spans="1:4" x14ac:dyDescent="0.2">
      <c r="A1649" s="97">
        <v>1951</v>
      </c>
      <c r="B1649" t="s">
        <v>10679</v>
      </c>
      <c r="C1649" s="97" t="s">
        <v>79</v>
      </c>
      <c r="D1649">
        <v>24.03</v>
      </c>
    </row>
    <row r="1650" spans="1:4" x14ac:dyDescent="0.2">
      <c r="A1650" s="97">
        <v>1970</v>
      </c>
      <c r="B1650" t="s">
        <v>10680</v>
      </c>
      <c r="C1650" s="97" t="s">
        <v>79</v>
      </c>
      <c r="D1650">
        <v>58.39</v>
      </c>
    </row>
    <row r="1651" spans="1:4" x14ac:dyDescent="0.2">
      <c r="A1651" s="97">
        <v>1967</v>
      </c>
      <c r="B1651" t="s">
        <v>10681</v>
      </c>
      <c r="C1651" s="97" t="s">
        <v>79</v>
      </c>
      <c r="D1651">
        <v>6.93</v>
      </c>
    </row>
    <row r="1652" spans="1:4" x14ac:dyDescent="0.2">
      <c r="A1652" s="97">
        <v>1968</v>
      </c>
      <c r="B1652" t="s">
        <v>10682</v>
      </c>
      <c r="C1652" s="97" t="s">
        <v>79</v>
      </c>
      <c r="D1652">
        <v>13.7</v>
      </c>
    </row>
    <row r="1653" spans="1:4" x14ac:dyDescent="0.2">
      <c r="A1653" s="97">
        <v>1969</v>
      </c>
      <c r="B1653" t="s">
        <v>10683</v>
      </c>
      <c r="C1653" s="97" t="s">
        <v>79</v>
      </c>
      <c r="D1653">
        <v>44.61</v>
      </c>
    </row>
    <row r="1654" spans="1:4" x14ac:dyDescent="0.2">
      <c r="A1654" s="97">
        <v>1827</v>
      </c>
      <c r="B1654" t="s">
        <v>10684</v>
      </c>
      <c r="C1654" s="97" t="s">
        <v>79</v>
      </c>
    </row>
    <row r="1655" spans="1:4" x14ac:dyDescent="0.2">
      <c r="A1655" s="97">
        <v>1831</v>
      </c>
      <c r="B1655" t="s">
        <v>10685</v>
      </c>
      <c r="C1655" s="97" t="s">
        <v>79</v>
      </c>
    </row>
    <row r="1656" spans="1:4" x14ac:dyDescent="0.2">
      <c r="A1656" s="97">
        <v>1825</v>
      </c>
      <c r="B1656" t="s">
        <v>10686</v>
      </c>
      <c r="C1656" s="97" t="s">
        <v>79</v>
      </c>
    </row>
    <row r="1657" spans="1:4" x14ac:dyDescent="0.2">
      <c r="A1657" s="97">
        <v>1828</v>
      </c>
      <c r="B1657" t="s">
        <v>10687</v>
      </c>
      <c r="C1657" s="97" t="s">
        <v>79</v>
      </c>
    </row>
    <row r="1658" spans="1:4" x14ac:dyDescent="0.2">
      <c r="A1658" s="97">
        <v>1845</v>
      </c>
      <c r="B1658" t="s">
        <v>10688</v>
      </c>
      <c r="C1658" s="97" t="s">
        <v>79</v>
      </c>
    </row>
    <row r="1659" spans="1:4" x14ac:dyDescent="0.2">
      <c r="A1659" s="97">
        <v>1824</v>
      </c>
      <c r="B1659" t="s">
        <v>10689</v>
      </c>
      <c r="C1659" s="97" t="s">
        <v>79</v>
      </c>
    </row>
    <row r="1660" spans="1:4" x14ac:dyDescent="0.2">
      <c r="A1660" s="97">
        <v>42693</v>
      </c>
      <c r="B1660" t="s">
        <v>10690</v>
      </c>
      <c r="C1660" s="97" t="s">
        <v>79</v>
      </c>
      <c r="D1660">
        <v>428.76</v>
      </c>
    </row>
    <row r="1661" spans="1:4" x14ac:dyDescent="0.2">
      <c r="A1661" s="97">
        <v>42695</v>
      </c>
      <c r="B1661" t="s">
        <v>10691</v>
      </c>
      <c r="C1661" s="97" t="s">
        <v>79</v>
      </c>
      <c r="D1661">
        <v>299.55</v>
      </c>
    </row>
    <row r="1662" spans="1:4" x14ac:dyDescent="0.2">
      <c r="A1662" s="97">
        <v>42694</v>
      </c>
      <c r="B1662" t="s">
        <v>10692</v>
      </c>
      <c r="C1662" s="97" t="s">
        <v>79</v>
      </c>
      <c r="D1662">
        <v>573.77</v>
      </c>
    </row>
    <row r="1663" spans="1:4" x14ac:dyDescent="0.2">
      <c r="A1663" s="97">
        <v>20097</v>
      </c>
      <c r="B1663" t="s">
        <v>10693</v>
      </c>
      <c r="C1663" s="97" t="s">
        <v>79</v>
      </c>
      <c r="D1663">
        <v>24.88</v>
      </c>
    </row>
    <row r="1664" spans="1:4" x14ac:dyDescent="0.2">
      <c r="A1664" s="97">
        <v>20098</v>
      </c>
      <c r="B1664" t="s">
        <v>10694</v>
      </c>
      <c r="C1664" s="97" t="s">
        <v>79</v>
      </c>
      <c r="D1664">
        <v>101.68</v>
      </c>
    </row>
    <row r="1665" spans="1:4" x14ac:dyDescent="0.2">
      <c r="A1665" s="97">
        <v>20096</v>
      </c>
      <c r="B1665" t="s">
        <v>10695</v>
      </c>
      <c r="C1665" s="97" t="s">
        <v>79</v>
      </c>
      <c r="D1665">
        <v>25.75</v>
      </c>
    </row>
    <row r="1666" spans="1:4" x14ac:dyDescent="0.2">
      <c r="A1666" s="97">
        <v>44472</v>
      </c>
      <c r="B1666" t="s">
        <v>10696</v>
      </c>
      <c r="C1666" s="97" t="s">
        <v>79</v>
      </c>
    </row>
    <row r="1667" spans="1:4" x14ac:dyDescent="0.2">
      <c r="A1667" s="97">
        <v>38369</v>
      </c>
      <c r="B1667" t="s">
        <v>10697</v>
      </c>
      <c r="C1667" s="97" t="s">
        <v>79</v>
      </c>
      <c r="D1667">
        <v>28.5</v>
      </c>
    </row>
    <row r="1668" spans="1:4" x14ac:dyDescent="0.2">
      <c r="A1668" s="97">
        <v>38370</v>
      </c>
      <c r="B1668" t="s">
        <v>10698</v>
      </c>
      <c r="C1668" s="97" t="s">
        <v>79</v>
      </c>
      <c r="D1668">
        <v>28.5</v>
      </c>
    </row>
    <row r="1669" spans="1:4" x14ac:dyDescent="0.2">
      <c r="A1669" s="97">
        <v>38372</v>
      </c>
      <c r="B1669" t="s">
        <v>10699</v>
      </c>
      <c r="C1669" s="97" t="s">
        <v>79</v>
      </c>
      <c r="D1669">
        <v>27.22</v>
      </c>
    </row>
    <row r="1670" spans="1:4" x14ac:dyDescent="0.2">
      <c r="A1670" s="97">
        <v>2358</v>
      </c>
      <c r="B1670" t="s">
        <v>10700</v>
      </c>
      <c r="C1670" s="97" t="s">
        <v>506</v>
      </c>
      <c r="D1670">
        <v>11.28</v>
      </c>
    </row>
    <row r="1671" spans="1:4" x14ac:dyDescent="0.2">
      <c r="A1671" s="97">
        <v>40807</v>
      </c>
      <c r="B1671" t="s">
        <v>10701</v>
      </c>
      <c r="C1671" s="97" t="s">
        <v>5219</v>
      </c>
      <c r="D1671">
        <v>1979.5</v>
      </c>
    </row>
    <row r="1672" spans="1:4" x14ac:dyDescent="0.2">
      <c r="A1672" s="97">
        <v>44330</v>
      </c>
      <c r="B1672" t="s">
        <v>10702</v>
      </c>
      <c r="C1672" s="97" t="s">
        <v>65</v>
      </c>
      <c r="D1672">
        <v>11.38</v>
      </c>
    </row>
    <row r="1673" spans="1:4" x14ac:dyDescent="0.2">
      <c r="A1673" s="97">
        <v>43144</v>
      </c>
      <c r="B1673" t="s">
        <v>10703</v>
      </c>
      <c r="C1673" s="97" t="s">
        <v>83</v>
      </c>
      <c r="D1673">
        <v>47.87</v>
      </c>
    </row>
    <row r="1674" spans="1:4" x14ac:dyDescent="0.2">
      <c r="A1674" s="97">
        <v>39397</v>
      </c>
      <c r="B1674" t="s">
        <v>10704</v>
      </c>
      <c r="C1674" s="97" t="s">
        <v>65</v>
      </c>
      <c r="D1674">
        <v>21.82</v>
      </c>
    </row>
    <row r="1675" spans="1:4" x14ac:dyDescent="0.2">
      <c r="A1675" s="97">
        <v>2692</v>
      </c>
      <c r="B1675" t="s">
        <v>10705</v>
      </c>
      <c r="C1675" s="97" t="s">
        <v>65</v>
      </c>
      <c r="D1675">
        <v>8.8000000000000007</v>
      </c>
    </row>
    <row r="1676" spans="1:4" x14ac:dyDescent="0.2">
      <c r="A1676" s="97">
        <v>44329</v>
      </c>
      <c r="B1676" t="s">
        <v>10706</v>
      </c>
      <c r="C1676" s="97" t="s">
        <v>65</v>
      </c>
      <c r="D1676">
        <v>14.92</v>
      </c>
    </row>
    <row r="1677" spans="1:4" x14ac:dyDescent="0.2">
      <c r="A1677" s="97">
        <v>5318</v>
      </c>
      <c r="B1677" t="s">
        <v>10707</v>
      </c>
      <c r="C1677" s="97" t="s">
        <v>65</v>
      </c>
      <c r="D1677">
        <v>24.12</v>
      </c>
    </row>
    <row r="1678" spans="1:4" x14ac:dyDescent="0.2">
      <c r="A1678" s="97">
        <v>5330</v>
      </c>
      <c r="B1678" t="s">
        <v>10708</v>
      </c>
      <c r="C1678" s="97" t="s">
        <v>65</v>
      </c>
      <c r="D1678">
        <v>54.98</v>
      </c>
    </row>
    <row r="1679" spans="1:4" x14ac:dyDescent="0.2">
      <c r="A1679" s="97">
        <v>44532</v>
      </c>
      <c r="B1679" t="s">
        <v>10709</v>
      </c>
      <c r="C1679" s="97" t="s">
        <v>79</v>
      </c>
      <c r="D1679">
        <v>25.61</v>
      </c>
    </row>
    <row r="1680" spans="1:4" x14ac:dyDescent="0.2">
      <c r="A1680" s="97">
        <v>44531</v>
      </c>
      <c r="B1680" t="s">
        <v>10710</v>
      </c>
      <c r="C1680" s="97" t="s">
        <v>79</v>
      </c>
      <c r="D1680">
        <v>81.400000000000006</v>
      </c>
    </row>
    <row r="1681" spans="1:4" x14ac:dyDescent="0.2">
      <c r="A1681" s="97">
        <v>13887</v>
      </c>
      <c r="B1681" t="s">
        <v>10711</v>
      </c>
      <c r="C1681" s="97" t="s">
        <v>79</v>
      </c>
      <c r="D1681">
        <v>467.36</v>
      </c>
    </row>
    <row r="1682" spans="1:4" x14ac:dyDescent="0.2">
      <c r="A1682" s="97">
        <v>38140</v>
      </c>
      <c r="B1682" t="s">
        <v>10712</v>
      </c>
      <c r="C1682" s="97" t="s">
        <v>79</v>
      </c>
      <c r="D1682">
        <v>19.739999999999998</v>
      </c>
    </row>
    <row r="1683" spans="1:4" x14ac:dyDescent="0.2">
      <c r="A1683" s="97">
        <v>44495</v>
      </c>
      <c r="B1683" t="s">
        <v>10713</v>
      </c>
      <c r="C1683" s="97" t="s">
        <v>79</v>
      </c>
      <c r="D1683">
        <v>20.8</v>
      </c>
    </row>
    <row r="1684" spans="1:4" x14ac:dyDescent="0.2">
      <c r="A1684" s="97">
        <v>44533</v>
      </c>
      <c r="B1684" t="s">
        <v>10714</v>
      </c>
      <c r="C1684" s="97" t="s">
        <v>79</v>
      </c>
      <c r="D1684">
        <v>19.64</v>
      </c>
    </row>
    <row r="1685" spans="1:4" x14ac:dyDescent="0.2">
      <c r="A1685" s="97">
        <v>44534</v>
      </c>
      <c r="B1685" t="s">
        <v>10715</v>
      </c>
      <c r="C1685" s="97" t="s">
        <v>79</v>
      </c>
      <c r="D1685">
        <v>5.12</v>
      </c>
    </row>
    <row r="1686" spans="1:4" x14ac:dyDescent="0.2">
      <c r="A1686" s="97">
        <v>34729</v>
      </c>
      <c r="B1686" t="s">
        <v>10716</v>
      </c>
      <c r="C1686" s="97" t="s">
        <v>79</v>
      </c>
      <c r="D1686">
        <v>1208.4000000000001</v>
      </c>
    </row>
    <row r="1687" spans="1:4" x14ac:dyDescent="0.2">
      <c r="A1687" s="97">
        <v>34734</v>
      </c>
      <c r="B1687" t="s">
        <v>10717</v>
      </c>
      <c r="C1687" s="97" t="s">
        <v>79</v>
      </c>
      <c r="D1687">
        <v>1870.99</v>
      </c>
    </row>
    <row r="1688" spans="1:4" x14ac:dyDescent="0.2">
      <c r="A1688" s="97">
        <v>34738</v>
      </c>
      <c r="B1688" t="s">
        <v>10718</v>
      </c>
      <c r="C1688" s="97" t="s">
        <v>79</v>
      </c>
      <c r="D1688">
        <v>4371.21</v>
      </c>
    </row>
    <row r="1689" spans="1:4" x14ac:dyDescent="0.2">
      <c r="A1689" s="97">
        <v>34623</v>
      </c>
      <c r="B1689" t="s">
        <v>10719</v>
      </c>
      <c r="C1689" s="97" t="s">
        <v>79</v>
      </c>
      <c r="D1689">
        <v>52.38</v>
      </c>
    </row>
    <row r="1690" spans="1:4" x14ac:dyDescent="0.2">
      <c r="A1690" s="97">
        <v>34616</v>
      </c>
      <c r="B1690" t="s">
        <v>10720</v>
      </c>
      <c r="C1690" s="97" t="s">
        <v>79</v>
      </c>
      <c r="D1690">
        <v>53.2</v>
      </c>
    </row>
    <row r="1691" spans="1:4" x14ac:dyDescent="0.2">
      <c r="A1691" s="97">
        <v>34628</v>
      </c>
      <c r="B1691" t="s">
        <v>10721</v>
      </c>
      <c r="C1691" s="97" t="s">
        <v>79</v>
      </c>
      <c r="D1691">
        <v>75.03</v>
      </c>
    </row>
    <row r="1692" spans="1:4" x14ac:dyDescent="0.2">
      <c r="A1692" s="97">
        <v>34686</v>
      </c>
      <c r="B1692" t="s">
        <v>10722</v>
      </c>
      <c r="C1692" s="97" t="s">
        <v>79</v>
      </c>
      <c r="D1692">
        <v>13.76</v>
      </c>
    </row>
    <row r="1693" spans="1:4" x14ac:dyDescent="0.2">
      <c r="A1693" s="97">
        <v>34653</v>
      </c>
      <c r="B1693" t="s">
        <v>10723</v>
      </c>
      <c r="C1693" s="97" t="s">
        <v>79</v>
      </c>
      <c r="D1693">
        <v>9.2799999999999994</v>
      </c>
    </row>
    <row r="1694" spans="1:4" x14ac:dyDescent="0.2">
      <c r="A1694" s="97">
        <v>34688</v>
      </c>
      <c r="B1694" t="s">
        <v>10724</v>
      </c>
      <c r="C1694" s="97" t="s">
        <v>79</v>
      </c>
      <c r="D1694">
        <v>16.82</v>
      </c>
    </row>
    <row r="1695" spans="1:4" x14ac:dyDescent="0.2">
      <c r="A1695" s="97">
        <v>34709</v>
      </c>
      <c r="B1695" t="s">
        <v>10725</v>
      </c>
      <c r="C1695" s="97" t="s">
        <v>79</v>
      </c>
      <c r="D1695">
        <v>65.180000000000007</v>
      </c>
    </row>
    <row r="1696" spans="1:4" x14ac:dyDescent="0.2">
      <c r="A1696" s="97">
        <v>34714</v>
      </c>
      <c r="B1696" t="s">
        <v>10726</v>
      </c>
      <c r="C1696" s="97" t="s">
        <v>79</v>
      </c>
      <c r="D1696">
        <v>77.84</v>
      </c>
    </row>
    <row r="1697" spans="1:4" x14ac:dyDescent="0.2">
      <c r="A1697" s="97">
        <v>2391</v>
      </c>
      <c r="B1697" t="s">
        <v>10727</v>
      </c>
      <c r="C1697" s="97" t="s">
        <v>79</v>
      </c>
      <c r="D1697">
        <v>355.52</v>
      </c>
    </row>
    <row r="1698" spans="1:4" x14ac:dyDescent="0.2">
      <c r="A1698" s="97">
        <v>2374</v>
      </c>
      <c r="B1698" t="s">
        <v>10728</v>
      </c>
      <c r="C1698" s="97" t="s">
        <v>79</v>
      </c>
      <c r="D1698">
        <v>403.33</v>
      </c>
    </row>
    <row r="1699" spans="1:4" x14ac:dyDescent="0.2">
      <c r="A1699" s="97">
        <v>2377</v>
      </c>
      <c r="B1699" t="s">
        <v>10729</v>
      </c>
      <c r="C1699" s="97" t="s">
        <v>79</v>
      </c>
      <c r="D1699">
        <v>566.03</v>
      </c>
    </row>
    <row r="1700" spans="1:4" x14ac:dyDescent="0.2">
      <c r="A1700" s="97">
        <v>2393</v>
      </c>
      <c r="B1700" t="s">
        <v>10730</v>
      </c>
      <c r="C1700" s="97" t="s">
        <v>79</v>
      </c>
      <c r="D1700">
        <v>947.89</v>
      </c>
    </row>
    <row r="1701" spans="1:4" x14ac:dyDescent="0.2">
      <c r="A1701" s="97">
        <v>34705</v>
      </c>
      <c r="B1701" t="s">
        <v>10731</v>
      </c>
      <c r="C1701" s="97" t="s">
        <v>79</v>
      </c>
      <c r="D1701">
        <v>829.07</v>
      </c>
    </row>
    <row r="1702" spans="1:4" x14ac:dyDescent="0.2">
      <c r="A1702" s="97">
        <v>34707</v>
      </c>
      <c r="B1702" t="s">
        <v>10732</v>
      </c>
      <c r="C1702" s="97" t="s">
        <v>79</v>
      </c>
      <c r="D1702">
        <v>1536.28</v>
      </c>
    </row>
    <row r="1703" spans="1:4" x14ac:dyDescent="0.2">
      <c r="A1703" s="97">
        <v>34544</v>
      </c>
      <c r="B1703" t="s">
        <v>10733</v>
      </c>
      <c r="C1703" s="97" t="s">
        <v>79</v>
      </c>
      <c r="D1703">
        <v>1536.12</v>
      </c>
    </row>
    <row r="1704" spans="1:4" x14ac:dyDescent="0.2">
      <c r="A1704" s="97">
        <v>2378</v>
      </c>
      <c r="B1704" t="s">
        <v>10734</v>
      </c>
      <c r="C1704" s="97" t="s">
        <v>79</v>
      </c>
      <c r="D1704">
        <v>1302.06</v>
      </c>
    </row>
    <row r="1705" spans="1:4" x14ac:dyDescent="0.2">
      <c r="A1705" s="97">
        <v>2379</v>
      </c>
      <c r="B1705" t="s">
        <v>10735</v>
      </c>
      <c r="C1705" s="97" t="s">
        <v>79</v>
      </c>
      <c r="D1705">
        <v>1302.06</v>
      </c>
    </row>
    <row r="1706" spans="1:4" x14ac:dyDescent="0.2">
      <c r="A1706" s="97">
        <v>2376</v>
      </c>
      <c r="B1706" t="s">
        <v>10736</v>
      </c>
      <c r="C1706" s="97" t="s">
        <v>79</v>
      </c>
      <c r="D1706">
        <v>2144.48</v>
      </c>
    </row>
    <row r="1707" spans="1:4" x14ac:dyDescent="0.2">
      <c r="A1707" s="97">
        <v>2394</v>
      </c>
      <c r="B1707" t="s">
        <v>10737</v>
      </c>
      <c r="C1707" s="97" t="s">
        <v>79</v>
      </c>
      <c r="D1707">
        <v>4584.5200000000004</v>
      </c>
    </row>
    <row r="1708" spans="1:4" x14ac:dyDescent="0.2">
      <c r="A1708" s="97">
        <v>2388</v>
      </c>
      <c r="B1708" t="s">
        <v>10738</v>
      </c>
      <c r="C1708" s="97" t="s">
        <v>79</v>
      </c>
      <c r="D1708">
        <v>64.69</v>
      </c>
    </row>
    <row r="1709" spans="1:4" x14ac:dyDescent="0.2">
      <c r="A1709" s="97">
        <v>34606</v>
      </c>
      <c r="B1709" t="s">
        <v>10739</v>
      </c>
      <c r="C1709" s="97" t="s">
        <v>79</v>
      </c>
      <c r="D1709">
        <v>99.23</v>
      </c>
    </row>
    <row r="1710" spans="1:4" x14ac:dyDescent="0.2">
      <c r="A1710" s="97">
        <v>2370</v>
      </c>
      <c r="B1710" t="s">
        <v>10740</v>
      </c>
      <c r="C1710" s="97" t="s">
        <v>79</v>
      </c>
      <c r="D1710">
        <v>12.02</v>
      </c>
    </row>
    <row r="1711" spans="1:4" x14ac:dyDescent="0.2">
      <c r="A1711" s="97">
        <v>2386</v>
      </c>
      <c r="B1711" t="s">
        <v>10741</v>
      </c>
      <c r="C1711" s="97" t="s">
        <v>79</v>
      </c>
      <c r="D1711">
        <v>20.16</v>
      </c>
    </row>
    <row r="1712" spans="1:4" x14ac:dyDescent="0.2">
      <c r="A1712" s="97">
        <v>34689</v>
      </c>
      <c r="B1712" t="s">
        <v>10742</v>
      </c>
      <c r="C1712" s="97" t="s">
        <v>79</v>
      </c>
      <c r="D1712">
        <v>31.59</v>
      </c>
    </row>
    <row r="1713" spans="1:4" x14ac:dyDescent="0.2">
      <c r="A1713" s="97">
        <v>2392</v>
      </c>
      <c r="B1713" t="s">
        <v>10743</v>
      </c>
      <c r="C1713" s="97" t="s">
        <v>79</v>
      </c>
      <c r="D1713">
        <v>80.69</v>
      </c>
    </row>
    <row r="1714" spans="1:4" x14ac:dyDescent="0.2">
      <c r="A1714" s="97">
        <v>2373</v>
      </c>
      <c r="B1714" t="s">
        <v>10744</v>
      </c>
      <c r="C1714" s="97" t="s">
        <v>79</v>
      </c>
      <c r="D1714">
        <v>113.68</v>
      </c>
    </row>
    <row r="1715" spans="1:4" x14ac:dyDescent="0.2">
      <c r="A1715" s="97">
        <v>39465</v>
      </c>
      <c r="B1715" t="s">
        <v>10745</v>
      </c>
      <c r="C1715" s="97" t="s">
        <v>79</v>
      </c>
      <c r="D1715">
        <v>69.44</v>
      </c>
    </row>
    <row r="1716" spans="1:4" x14ac:dyDescent="0.2">
      <c r="A1716" s="97">
        <v>39466</v>
      </c>
      <c r="B1716" t="s">
        <v>10746</v>
      </c>
      <c r="C1716" s="97" t="s">
        <v>79</v>
      </c>
      <c r="D1716">
        <v>78.13</v>
      </c>
    </row>
    <row r="1717" spans="1:4" x14ac:dyDescent="0.2">
      <c r="A1717" s="97">
        <v>39467</v>
      </c>
      <c r="B1717" t="s">
        <v>10747</v>
      </c>
      <c r="C1717" s="97" t="s">
        <v>79</v>
      </c>
      <c r="D1717">
        <v>99.93</v>
      </c>
    </row>
    <row r="1718" spans="1:4" x14ac:dyDescent="0.2">
      <c r="A1718" s="97">
        <v>39468</v>
      </c>
      <c r="B1718" t="s">
        <v>10748</v>
      </c>
      <c r="C1718" s="97" t="s">
        <v>79</v>
      </c>
      <c r="D1718">
        <v>177.63</v>
      </c>
    </row>
    <row r="1719" spans="1:4" x14ac:dyDescent="0.2">
      <c r="A1719" s="97">
        <v>39469</v>
      </c>
      <c r="B1719" t="s">
        <v>10749</v>
      </c>
      <c r="C1719" s="97" t="s">
        <v>79</v>
      </c>
      <c r="D1719">
        <v>72.36</v>
      </c>
    </row>
    <row r="1720" spans="1:4" x14ac:dyDescent="0.2">
      <c r="A1720" s="97">
        <v>39470</v>
      </c>
      <c r="B1720" t="s">
        <v>10750</v>
      </c>
      <c r="C1720" s="97" t="s">
        <v>79</v>
      </c>
      <c r="D1720">
        <v>88.9</v>
      </c>
    </row>
    <row r="1721" spans="1:4" x14ac:dyDescent="0.2">
      <c r="A1721" s="97">
        <v>39471</v>
      </c>
      <c r="B1721" t="s">
        <v>10751</v>
      </c>
      <c r="C1721" s="97" t="s">
        <v>79</v>
      </c>
      <c r="D1721">
        <v>106.84</v>
      </c>
    </row>
    <row r="1722" spans="1:4" x14ac:dyDescent="0.2">
      <c r="A1722" s="97">
        <v>39472</v>
      </c>
      <c r="B1722" t="s">
        <v>10752</v>
      </c>
      <c r="C1722" s="97" t="s">
        <v>79</v>
      </c>
      <c r="D1722">
        <v>185.64</v>
      </c>
    </row>
    <row r="1723" spans="1:4" x14ac:dyDescent="0.2">
      <c r="A1723" s="97">
        <v>39473</v>
      </c>
      <c r="B1723" t="s">
        <v>10753</v>
      </c>
      <c r="C1723" s="97" t="s">
        <v>79</v>
      </c>
      <c r="D1723">
        <v>119.92</v>
      </c>
    </row>
    <row r="1724" spans="1:4" x14ac:dyDescent="0.2">
      <c r="A1724" s="97">
        <v>39474</v>
      </c>
      <c r="B1724" t="s">
        <v>10754</v>
      </c>
      <c r="C1724" s="97" t="s">
        <v>79</v>
      </c>
      <c r="D1724">
        <v>127.84</v>
      </c>
    </row>
    <row r="1725" spans="1:4" x14ac:dyDescent="0.2">
      <c r="A1725" s="97">
        <v>39475</v>
      </c>
      <c r="B1725" t="s">
        <v>10755</v>
      </c>
      <c r="C1725" s="97" t="s">
        <v>79</v>
      </c>
      <c r="D1725">
        <v>145.05000000000001</v>
      </c>
    </row>
    <row r="1726" spans="1:4" x14ac:dyDescent="0.2">
      <c r="A1726" s="97">
        <v>39476</v>
      </c>
      <c r="B1726" t="s">
        <v>10756</v>
      </c>
      <c r="C1726" s="97" t="s">
        <v>79</v>
      </c>
      <c r="D1726">
        <v>273.05</v>
      </c>
    </row>
    <row r="1727" spans="1:4" x14ac:dyDescent="0.2">
      <c r="A1727" s="97">
        <v>39477</v>
      </c>
      <c r="B1727" t="s">
        <v>10757</v>
      </c>
      <c r="C1727" s="97" t="s">
        <v>79</v>
      </c>
      <c r="D1727">
        <v>133.78</v>
      </c>
    </row>
    <row r="1728" spans="1:4" x14ac:dyDescent="0.2">
      <c r="A1728" s="97">
        <v>39478</v>
      </c>
      <c r="B1728" t="s">
        <v>10758</v>
      </c>
      <c r="C1728" s="97" t="s">
        <v>79</v>
      </c>
      <c r="D1728">
        <v>137.91999999999999</v>
      </c>
    </row>
    <row r="1729" spans="1:4" x14ac:dyDescent="0.2">
      <c r="A1729" s="97">
        <v>39479</v>
      </c>
      <c r="B1729" t="s">
        <v>10759</v>
      </c>
      <c r="C1729" s="97" t="s">
        <v>79</v>
      </c>
      <c r="D1729">
        <v>162.51</v>
      </c>
    </row>
    <row r="1730" spans="1:4" x14ac:dyDescent="0.2">
      <c r="A1730" s="97">
        <v>39480</v>
      </c>
      <c r="B1730" t="s">
        <v>10760</v>
      </c>
      <c r="C1730" s="97" t="s">
        <v>79</v>
      </c>
      <c r="D1730">
        <v>335.33</v>
      </c>
    </row>
    <row r="1731" spans="1:4" x14ac:dyDescent="0.2">
      <c r="A1731" s="97">
        <v>39459</v>
      </c>
      <c r="B1731" t="s">
        <v>10761</v>
      </c>
      <c r="C1731" s="97" t="s">
        <v>79</v>
      </c>
      <c r="D1731">
        <v>284.61</v>
      </c>
    </row>
    <row r="1732" spans="1:4" x14ac:dyDescent="0.2">
      <c r="A1732" s="97">
        <v>39445</v>
      </c>
      <c r="B1732" t="s">
        <v>10762</v>
      </c>
      <c r="C1732" s="97" t="s">
        <v>79</v>
      </c>
      <c r="D1732">
        <v>142.9</v>
      </c>
    </row>
    <row r="1733" spans="1:4" x14ac:dyDescent="0.2">
      <c r="A1733" s="97">
        <v>39446</v>
      </c>
      <c r="B1733" t="s">
        <v>10763</v>
      </c>
      <c r="C1733" s="97" t="s">
        <v>79</v>
      </c>
      <c r="D1733">
        <v>145.44</v>
      </c>
    </row>
    <row r="1734" spans="1:4" x14ac:dyDescent="0.2">
      <c r="A1734" s="97">
        <v>39447</v>
      </c>
      <c r="B1734" t="s">
        <v>10764</v>
      </c>
      <c r="C1734" s="97" t="s">
        <v>79</v>
      </c>
      <c r="D1734">
        <v>155.53</v>
      </c>
    </row>
    <row r="1735" spans="1:4" x14ac:dyDescent="0.2">
      <c r="A1735" s="97">
        <v>39448</v>
      </c>
      <c r="B1735" t="s">
        <v>10765</v>
      </c>
      <c r="C1735" s="97" t="s">
        <v>79</v>
      </c>
      <c r="D1735">
        <v>265.22000000000003</v>
      </c>
    </row>
    <row r="1736" spans="1:4" x14ac:dyDescent="0.2">
      <c r="A1736" s="97">
        <v>39450</v>
      </c>
      <c r="B1736" t="s">
        <v>10766</v>
      </c>
      <c r="C1736" s="97" t="s">
        <v>79</v>
      </c>
      <c r="D1736">
        <v>161.81</v>
      </c>
    </row>
    <row r="1737" spans="1:4" x14ac:dyDescent="0.2">
      <c r="A1737" s="97">
        <v>39451</v>
      </c>
      <c r="B1737" t="s">
        <v>10767</v>
      </c>
      <c r="C1737" s="97" t="s">
        <v>79</v>
      </c>
      <c r="D1737">
        <v>176.49</v>
      </c>
    </row>
    <row r="1738" spans="1:4" x14ac:dyDescent="0.2">
      <c r="A1738" s="97">
        <v>39452</v>
      </c>
      <c r="B1738" t="s">
        <v>10768</v>
      </c>
      <c r="C1738" s="97" t="s">
        <v>79</v>
      </c>
      <c r="D1738">
        <v>177.54</v>
      </c>
    </row>
    <row r="1739" spans="1:4" x14ac:dyDescent="0.2">
      <c r="A1739" s="97">
        <v>39523</v>
      </c>
      <c r="B1739" t="s">
        <v>10769</v>
      </c>
      <c r="C1739" s="97" t="s">
        <v>79</v>
      </c>
      <c r="D1739">
        <v>297.12</v>
      </c>
    </row>
    <row r="1740" spans="1:4" x14ac:dyDescent="0.2">
      <c r="A1740" s="97">
        <v>39449</v>
      </c>
      <c r="B1740" t="s">
        <v>10770</v>
      </c>
      <c r="C1740" s="97" t="s">
        <v>79</v>
      </c>
      <c r="D1740">
        <v>329.04</v>
      </c>
    </row>
    <row r="1741" spans="1:4" x14ac:dyDescent="0.2">
      <c r="A1741" s="97">
        <v>39455</v>
      </c>
      <c r="B1741" t="s">
        <v>10771</v>
      </c>
      <c r="C1741" s="97" t="s">
        <v>79</v>
      </c>
      <c r="D1741">
        <v>162.81</v>
      </c>
    </row>
    <row r="1742" spans="1:4" x14ac:dyDescent="0.2">
      <c r="A1742" s="97">
        <v>39456</v>
      </c>
      <c r="B1742" t="s">
        <v>10772</v>
      </c>
      <c r="C1742" s="97" t="s">
        <v>79</v>
      </c>
      <c r="D1742">
        <v>162.93</v>
      </c>
    </row>
    <row r="1743" spans="1:4" x14ac:dyDescent="0.2">
      <c r="A1743" s="97">
        <v>39457</v>
      </c>
      <c r="B1743" t="s">
        <v>10773</v>
      </c>
      <c r="C1743" s="97" t="s">
        <v>79</v>
      </c>
      <c r="D1743">
        <v>177.62</v>
      </c>
    </row>
    <row r="1744" spans="1:4" x14ac:dyDescent="0.2">
      <c r="A1744" s="97">
        <v>39458</v>
      </c>
      <c r="B1744" t="s">
        <v>10774</v>
      </c>
      <c r="C1744" s="97" t="s">
        <v>79</v>
      </c>
      <c r="D1744">
        <v>331.46</v>
      </c>
    </row>
    <row r="1745" spans="1:4" x14ac:dyDescent="0.2">
      <c r="A1745" s="97">
        <v>39464</v>
      </c>
      <c r="B1745" t="s">
        <v>10775</v>
      </c>
      <c r="C1745" s="97" t="s">
        <v>79</v>
      </c>
      <c r="D1745">
        <v>533.02</v>
      </c>
    </row>
    <row r="1746" spans="1:4" x14ac:dyDescent="0.2">
      <c r="A1746" s="97">
        <v>39460</v>
      </c>
      <c r="B1746" t="s">
        <v>10776</v>
      </c>
      <c r="C1746" s="97" t="s">
        <v>79</v>
      </c>
      <c r="D1746">
        <v>202.16</v>
      </c>
    </row>
    <row r="1747" spans="1:4" x14ac:dyDescent="0.2">
      <c r="A1747" s="97">
        <v>39461</v>
      </c>
      <c r="B1747" t="s">
        <v>10777</v>
      </c>
      <c r="C1747" s="97" t="s">
        <v>79</v>
      </c>
      <c r="D1747">
        <v>236.88</v>
      </c>
    </row>
    <row r="1748" spans="1:4" x14ac:dyDescent="0.2">
      <c r="A1748" s="97">
        <v>39462</v>
      </c>
      <c r="B1748" t="s">
        <v>10778</v>
      </c>
      <c r="C1748" s="97" t="s">
        <v>79</v>
      </c>
      <c r="D1748">
        <v>228.29</v>
      </c>
    </row>
    <row r="1749" spans="1:4" x14ac:dyDescent="0.2">
      <c r="A1749" s="97">
        <v>39463</v>
      </c>
      <c r="B1749" t="s">
        <v>10779</v>
      </c>
      <c r="C1749" s="97" t="s">
        <v>79</v>
      </c>
      <c r="D1749">
        <v>528.88</v>
      </c>
    </row>
    <row r="1750" spans="1:4" x14ac:dyDescent="0.2">
      <c r="A1750" s="97">
        <v>26039</v>
      </c>
      <c r="B1750" t="s">
        <v>10780</v>
      </c>
      <c r="C1750" s="97" t="s">
        <v>79</v>
      </c>
    </row>
    <row r="1751" spans="1:4" x14ac:dyDescent="0.2">
      <c r="A1751" s="97">
        <v>2401</v>
      </c>
      <c r="B1751" t="s">
        <v>10781</v>
      </c>
      <c r="C1751" s="97" t="s">
        <v>79</v>
      </c>
    </row>
    <row r="1752" spans="1:4" x14ac:dyDescent="0.2">
      <c r="A1752" s="97">
        <v>38870</v>
      </c>
      <c r="B1752" t="s">
        <v>10782</v>
      </c>
      <c r="C1752" s="97" t="s">
        <v>79</v>
      </c>
    </row>
    <row r="1753" spans="1:4" x14ac:dyDescent="0.2">
      <c r="A1753" s="97">
        <v>38869</v>
      </c>
      <c r="B1753" t="s">
        <v>10783</v>
      </c>
      <c r="C1753" s="97" t="s">
        <v>79</v>
      </c>
    </row>
    <row r="1754" spans="1:4" x14ac:dyDescent="0.2">
      <c r="A1754" s="97">
        <v>38872</v>
      </c>
      <c r="B1754" t="s">
        <v>10784</v>
      </c>
      <c r="C1754" s="97" t="s">
        <v>79</v>
      </c>
    </row>
    <row r="1755" spans="1:4" x14ac:dyDescent="0.2">
      <c r="A1755" s="97">
        <v>38871</v>
      </c>
      <c r="B1755" t="s">
        <v>10785</v>
      </c>
      <c r="C1755" s="97" t="s">
        <v>79</v>
      </c>
    </row>
    <row r="1756" spans="1:4" x14ac:dyDescent="0.2">
      <c r="A1756" s="97">
        <v>39283</v>
      </c>
      <c r="B1756" t="s">
        <v>10786</v>
      </c>
      <c r="C1756" s="97" t="s">
        <v>79</v>
      </c>
    </row>
    <row r="1757" spans="1:4" x14ac:dyDescent="0.2">
      <c r="A1757" s="97">
        <v>39285</v>
      </c>
      <c r="B1757" t="s">
        <v>10787</v>
      </c>
      <c r="C1757" s="97" t="s">
        <v>79</v>
      </c>
    </row>
    <row r="1758" spans="1:4" x14ac:dyDescent="0.2">
      <c r="A1758" s="97">
        <v>39286</v>
      </c>
      <c r="B1758" t="s">
        <v>10788</v>
      </c>
      <c r="C1758" s="97" t="s">
        <v>79</v>
      </c>
    </row>
    <row r="1759" spans="1:4" x14ac:dyDescent="0.2">
      <c r="A1759" s="97">
        <v>39288</v>
      </c>
      <c r="B1759" t="s">
        <v>10789</v>
      </c>
      <c r="C1759" s="97" t="s">
        <v>79</v>
      </c>
    </row>
    <row r="1760" spans="1:4" x14ac:dyDescent="0.2">
      <c r="A1760" s="97">
        <v>44476</v>
      </c>
      <c r="B1760" t="s">
        <v>10790</v>
      </c>
      <c r="C1760" s="97" t="s">
        <v>12</v>
      </c>
    </row>
    <row r="1761" spans="1:4" x14ac:dyDescent="0.2">
      <c r="A1761" s="97">
        <v>10629</v>
      </c>
      <c r="B1761" t="s">
        <v>10791</v>
      </c>
      <c r="C1761" s="97" t="s">
        <v>12</v>
      </c>
    </row>
    <row r="1762" spans="1:4" x14ac:dyDescent="0.2">
      <c r="A1762" s="97">
        <v>10698</v>
      </c>
      <c r="B1762" t="s">
        <v>10792</v>
      </c>
      <c r="C1762" s="97" t="s">
        <v>12</v>
      </c>
    </row>
    <row r="1763" spans="1:4" x14ac:dyDescent="0.2">
      <c r="A1763" s="97">
        <v>40521</v>
      </c>
      <c r="B1763" t="s">
        <v>10793</v>
      </c>
      <c r="C1763" s="97" t="s">
        <v>79</v>
      </c>
      <c r="D1763">
        <v>107247.17</v>
      </c>
    </row>
    <row r="1764" spans="1:4" x14ac:dyDescent="0.2">
      <c r="A1764" s="97">
        <v>2432</v>
      </c>
      <c r="B1764" t="s">
        <v>10794</v>
      </c>
      <c r="C1764" s="97" t="s">
        <v>79</v>
      </c>
      <c r="D1764">
        <v>13.3</v>
      </c>
    </row>
    <row r="1765" spans="1:4" x14ac:dyDescent="0.2">
      <c r="A1765" s="97">
        <v>2418</v>
      </c>
      <c r="B1765" t="s">
        <v>10795</v>
      </c>
      <c r="C1765" s="97" t="s">
        <v>79</v>
      </c>
      <c r="D1765">
        <v>6.17</v>
      </c>
    </row>
    <row r="1766" spans="1:4" x14ac:dyDescent="0.2">
      <c r="A1766" s="97">
        <v>2433</v>
      </c>
      <c r="B1766" t="s">
        <v>10796</v>
      </c>
      <c r="C1766" s="97" t="s">
        <v>79</v>
      </c>
      <c r="D1766">
        <v>4.5</v>
      </c>
    </row>
    <row r="1767" spans="1:4" x14ac:dyDescent="0.2">
      <c r="A1767" s="97">
        <v>2420</v>
      </c>
      <c r="B1767" t="s">
        <v>10797</v>
      </c>
      <c r="C1767" s="97" t="s">
        <v>79</v>
      </c>
      <c r="D1767">
        <v>7.74</v>
      </c>
    </row>
    <row r="1768" spans="1:4" x14ac:dyDescent="0.2">
      <c r="A1768" s="97">
        <v>11447</v>
      </c>
      <c r="B1768" t="s">
        <v>10798</v>
      </c>
      <c r="C1768" s="97" t="s">
        <v>79</v>
      </c>
      <c r="D1768">
        <v>15.29</v>
      </c>
    </row>
    <row r="1769" spans="1:4" x14ac:dyDescent="0.2">
      <c r="A1769" s="97">
        <v>11451</v>
      </c>
      <c r="B1769" t="s">
        <v>10799</v>
      </c>
      <c r="C1769" s="97" t="s">
        <v>79</v>
      </c>
      <c r="D1769">
        <v>41</v>
      </c>
    </row>
    <row r="1770" spans="1:4" x14ac:dyDescent="0.2">
      <c r="A1770" s="97">
        <v>11116</v>
      </c>
      <c r="B1770" t="s">
        <v>10800</v>
      </c>
      <c r="C1770" s="97" t="s">
        <v>79</v>
      </c>
    </row>
    <row r="1771" spans="1:4" x14ac:dyDescent="0.2">
      <c r="A1771" s="97">
        <v>38411</v>
      </c>
      <c r="B1771" t="s">
        <v>10801</v>
      </c>
      <c r="C1771" s="97" t="s">
        <v>79</v>
      </c>
      <c r="D1771">
        <v>1921.59</v>
      </c>
    </row>
    <row r="1772" spans="1:4" x14ac:dyDescent="0.2">
      <c r="A1772" s="97">
        <v>38189</v>
      </c>
      <c r="B1772" t="s">
        <v>10802</v>
      </c>
      <c r="C1772" s="97" t="s">
        <v>79</v>
      </c>
      <c r="D1772">
        <v>199.66</v>
      </c>
    </row>
    <row r="1773" spans="1:4" x14ac:dyDescent="0.2">
      <c r="A1773" s="97">
        <v>38190</v>
      </c>
      <c r="B1773" t="s">
        <v>10803</v>
      </c>
      <c r="C1773" s="97" t="s">
        <v>79</v>
      </c>
      <c r="D1773">
        <v>420.62</v>
      </c>
    </row>
    <row r="1774" spans="1:4" x14ac:dyDescent="0.2">
      <c r="A1774" s="97">
        <v>7608</v>
      </c>
      <c r="B1774" t="s">
        <v>10804</v>
      </c>
      <c r="C1774" s="97" t="s">
        <v>79</v>
      </c>
      <c r="D1774">
        <v>11.89</v>
      </c>
    </row>
    <row r="1775" spans="1:4" x14ac:dyDescent="0.2">
      <c r="A1775" s="97">
        <v>1370</v>
      </c>
      <c r="B1775" t="s">
        <v>10805</v>
      </c>
      <c r="C1775" s="97" t="s">
        <v>79</v>
      </c>
      <c r="D1775">
        <v>125.28</v>
      </c>
    </row>
    <row r="1776" spans="1:4" x14ac:dyDescent="0.2">
      <c r="A1776" s="97">
        <v>36516</v>
      </c>
      <c r="B1776" t="s">
        <v>10806</v>
      </c>
      <c r="C1776" s="97" t="s">
        <v>79</v>
      </c>
    </row>
    <row r="1777" spans="1:4" x14ac:dyDescent="0.2">
      <c r="A1777" s="97">
        <v>34777</v>
      </c>
      <c r="B1777" t="s">
        <v>10807</v>
      </c>
      <c r="C1777" s="97" t="s">
        <v>79</v>
      </c>
      <c r="D1777">
        <v>3.95</v>
      </c>
    </row>
    <row r="1778" spans="1:4" x14ac:dyDescent="0.2">
      <c r="A1778" s="97">
        <v>7272</v>
      </c>
      <c r="B1778" t="s">
        <v>10808</v>
      </c>
      <c r="C1778" s="97" t="s">
        <v>79</v>
      </c>
      <c r="D1778">
        <v>2.97</v>
      </c>
    </row>
    <row r="1779" spans="1:4" x14ac:dyDescent="0.2">
      <c r="A1779" s="97">
        <v>10605</v>
      </c>
      <c r="B1779" t="s">
        <v>10809</v>
      </c>
      <c r="C1779" s="97" t="s">
        <v>79</v>
      </c>
      <c r="D1779">
        <v>6.21</v>
      </c>
    </row>
    <row r="1780" spans="1:4" x14ac:dyDescent="0.2">
      <c r="A1780" s="97">
        <v>10604</v>
      </c>
      <c r="B1780" t="s">
        <v>10810</v>
      </c>
      <c r="C1780" s="97" t="s">
        <v>79</v>
      </c>
      <c r="D1780">
        <v>14.48</v>
      </c>
    </row>
    <row r="1781" spans="1:4" x14ac:dyDescent="0.2">
      <c r="A1781" s="97">
        <v>672</v>
      </c>
      <c r="B1781" t="s">
        <v>10811</v>
      </c>
      <c r="C1781" s="97" t="s">
        <v>79</v>
      </c>
      <c r="D1781">
        <v>19.920000000000002</v>
      </c>
    </row>
    <row r="1782" spans="1:4" x14ac:dyDescent="0.2">
      <c r="A1782" s="97">
        <v>668</v>
      </c>
      <c r="B1782" t="s">
        <v>10812</v>
      </c>
      <c r="C1782" s="97" t="s">
        <v>79</v>
      </c>
      <c r="D1782">
        <v>24.05</v>
      </c>
    </row>
    <row r="1783" spans="1:4" x14ac:dyDescent="0.2">
      <c r="A1783" s="97">
        <v>10578</v>
      </c>
      <c r="B1783" t="s">
        <v>10813</v>
      </c>
      <c r="C1783" s="97" t="s">
        <v>79</v>
      </c>
      <c r="D1783">
        <v>28.01</v>
      </c>
    </row>
    <row r="1784" spans="1:4" x14ac:dyDescent="0.2">
      <c r="A1784" s="97">
        <v>666</v>
      </c>
      <c r="B1784" t="s">
        <v>10814</v>
      </c>
      <c r="C1784" s="97" t="s">
        <v>79</v>
      </c>
      <c r="D1784">
        <v>31.15</v>
      </c>
    </row>
    <row r="1785" spans="1:4" x14ac:dyDescent="0.2">
      <c r="A1785" s="97">
        <v>665</v>
      </c>
      <c r="B1785" t="s">
        <v>10815</v>
      </c>
      <c r="C1785" s="97" t="s">
        <v>79</v>
      </c>
      <c r="D1785">
        <v>41.65</v>
      </c>
    </row>
    <row r="1786" spans="1:4" x14ac:dyDescent="0.2">
      <c r="A1786" s="97">
        <v>10577</v>
      </c>
      <c r="B1786" t="s">
        <v>10816</v>
      </c>
      <c r="C1786" s="97" t="s">
        <v>79</v>
      </c>
      <c r="D1786">
        <v>36.94</v>
      </c>
    </row>
    <row r="1787" spans="1:4" x14ac:dyDescent="0.2">
      <c r="A1787" s="97">
        <v>10583</v>
      </c>
      <c r="B1787" t="s">
        <v>10817</v>
      </c>
      <c r="C1787" s="97" t="s">
        <v>79</v>
      </c>
      <c r="D1787">
        <v>19.190000000000001</v>
      </c>
    </row>
    <row r="1788" spans="1:4" x14ac:dyDescent="0.2">
      <c r="A1788" s="97">
        <v>10579</v>
      </c>
      <c r="B1788" t="s">
        <v>10818</v>
      </c>
      <c r="C1788" s="97" t="s">
        <v>79</v>
      </c>
      <c r="D1788">
        <v>33.450000000000003</v>
      </c>
    </row>
    <row r="1789" spans="1:4" x14ac:dyDescent="0.2">
      <c r="A1789" s="97">
        <v>10582</v>
      </c>
      <c r="B1789" t="s">
        <v>10819</v>
      </c>
      <c r="C1789" s="97" t="s">
        <v>79</v>
      </c>
      <c r="D1789">
        <v>16.899999999999999</v>
      </c>
    </row>
    <row r="1790" spans="1:4" x14ac:dyDescent="0.2">
      <c r="A1790" s="97">
        <v>2436</v>
      </c>
      <c r="B1790" t="s">
        <v>10820</v>
      </c>
      <c r="C1790" s="97" t="s">
        <v>506</v>
      </c>
      <c r="D1790">
        <v>20.65</v>
      </c>
    </row>
    <row r="1791" spans="1:4" x14ac:dyDescent="0.2">
      <c r="A1791" s="97">
        <v>40918</v>
      </c>
      <c r="B1791" t="s">
        <v>10821</v>
      </c>
      <c r="C1791" s="97" t="s">
        <v>5219</v>
      </c>
      <c r="D1791">
        <v>3621.49</v>
      </c>
    </row>
    <row r="1792" spans="1:4" x14ac:dyDescent="0.2">
      <c r="A1792" s="97">
        <v>10998</v>
      </c>
      <c r="B1792" t="s">
        <v>10822</v>
      </c>
      <c r="C1792" s="97" t="s">
        <v>83</v>
      </c>
      <c r="D1792">
        <v>27.25</v>
      </c>
    </row>
    <row r="1793" spans="1:4" x14ac:dyDescent="0.2">
      <c r="A1793" s="97">
        <v>11002</v>
      </c>
      <c r="B1793" t="s">
        <v>10823</v>
      </c>
      <c r="C1793" s="97" t="s">
        <v>83</v>
      </c>
      <c r="D1793">
        <v>24.96</v>
      </c>
    </row>
    <row r="1794" spans="1:4" x14ac:dyDescent="0.2">
      <c r="A1794" s="97">
        <v>10999</v>
      </c>
      <c r="B1794" t="s">
        <v>10824</v>
      </c>
      <c r="C1794" s="97" t="s">
        <v>83</v>
      </c>
      <c r="D1794">
        <v>23.99</v>
      </c>
    </row>
    <row r="1795" spans="1:4" x14ac:dyDescent="0.2">
      <c r="A1795" s="97">
        <v>10997</v>
      </c>
      <c r="B1795" t="s">
        <v>10825</v>
      </c>
      <c r="C1795" s="97" t="s">
        <v>83</v>
      </c>
      <c r="D1795">
        <v>26</v>
      </c>
    </row>
    <row r="1796" spans="1:4" x14ac:dyDescent="0.2">
      <c r="A1796" s="97">
        <v>2685</v>
      </c>
      <c r="B1796" t="s">
        <v>10826</v>
      </c>
      <c r="C1796" s="97" t="s">
        <v>74</v>
      </c>
      <c r="D1796">
        <v>7.55</v>
      </c>
    </row>
    <row r="1797" spans="1:4" x14ac:dyDescent="0.2">
      <c r="A1797" s="97">
        <v>2680</v>
      </c>
      <c r="B1797" t="s">
        <v>10827</v>
      </c>
      <c r="C1797" s="97" t="s">
        <v>74</v>
      </c>
      <c r="D1797">
        <v>11.05</v>
      </c>
    </row>
    <row r="1798" spans="1:4" x14ac:dyDescent="0.2">
      <c r="A1798" s="97">
        <v>2684</v>
      </c>
      <c r="B1798" t="s">
        <v>10828</v>
      </c>
      <c r="C1798" s="97" t="s">
        <v>74</v>
      </c>
      <c r="D1798">
        <v>10.050000000000001</v>
      </c>
    </row>
    <row r="1799" spans="1:4" x14ac:dyDescent="0.2">
      <c r="A1799" s="97">
        <v>2673</v>
      </c>
      <c r="B1799" t="s">
        <v>10829</v>
      </c>
      <c r="C1799" s="97" t="s">
        <v>74</v>
      </c>
      <c r="D1799">
        <v>3.88</v>
      </c>
    </row>
    <row r="1800" spans="1:4" x14ac:dyDescent="0.2">
      <c r="A1800" s="97">
        <v>2681</v>
      </c>
      <c r="B1800" t="s">
        <v>10830</v>
      </c>
      <c r="C1800" s="97" t="s">
        <v>74</v>
      </c>
      <c r="D1800">
        <v>18.05</v>
      </c>
    </row>
    <row r="1801" spans="1:4" x14ac:dyDescent="0.2">
      <c r="A1801" s="97">
        <v>2682</v>
      </c>
      <c r="B1801" t="s">
        <v>10831</v>
      </c>
      <c r="C1801" s="97" t="s">
        <v>74</v>
      </c>
      <c r="D1801">
        <v>26.34</v>
      </c>
    </row>
    <row r="1802" spans="1:4" x14ac:dyDescent="0.2">
      <c r="A1802" s="97">
        <v>2686</v>
      </c>
      <c r="B1802" t="s">
        <v>10832</v>
      </c>
      <c r="C1802" s="97" t="s">
        <v>74</v>
      </c>
      <c r="D1802">
        <v>33.03</v>
      </c>
    </row>
    <row r="1803" spans="1:4" x14ac:dyDescent="0.2">
      <c r="A1803" s="97">
        <v>2674</v>
      </c>
      <c r="B1803" t="s">
        <v>10833</v>
      </c>
      <c r="C1803" s="97" t="s">
        <v>74</v>
      </c>
      <c r="D1803">
        <v>4.83</v>
      </c>
    </row>
    <row r="1804" spans="1:4" x14ac:dyDescent="0.2">
      <c r="A1804" s="97">
        <v>2683</v>
      </c>
      <c r="B1804" t="s">
        <v>10834</v>
      </c>
      <c r="C1804" s="97" t="s">
        <v>74</v>
      </c>
      <c r="D1804">
        <v>52.05</v>
      </c>
    </row>
    <row r="1805" spans="1:4" x14ac:dyDescent="0.2">
      <c r="A1805" s="97">
        <v>2676</v>
      </c>
      <c r="B1805" t="s">
        <v>10835</v>
      </c>
      <c r="C1805" s="97" t="s">
        <v>74</v>
      </c>
      <c r="D1805">
        <v>2.25</v>
      </c>
    </row>
    <row r="1806" spans="1:4" x14ac:dyDescent="0.2">
      <c r="A1806" s="97">
        <v>2678</v>
      </c>
      <c r="B1806" t="s">
        <v>10836</v>
      </c>
      <c r="C1806" s="97" t="s">
        <v>74</v>
      </c>
      <c r="D1806">
        <v>2.82</v>
      </c>
    </row>
    <row r="1807" spans="1:4" x14ac:dyDescent="0.2">
      <c r="A1807" s="97">
        <v>2679</v>
      </c>
      <c r="B1807" t="s">
        <v>10837</v>
      </c>
      <c r="C1807" s="97" t="s">
        <v>74</v>
      </c>
      <c r="D1807">
        <v>4.3600000000000003</v>
      </c>
    </row>
    <row r="1808" spans="1:4" x14ac:dyDescent="0.2">
      <c r="A1808" s="97">
        <v>12070</v>
      </c>
      <c r="B1808" t="s">
        <v>10838</v>
      </c>
      <c r="C1808" s="97" t="s">
        <v>74</v>
      </c>
      <c r="D1808">
        <v>6.06</v>
      </c>
    </row>
    <row r="1809" spans="1:4" x14ac:dyDescent="0.2">
      <c r="A1809" s="97">
        <v>2675</v>
      </c>
      <c r="B1809" t="s">
        <v>10839</v>
      </c>
      <c r="C1809" s="97" t="s">
        <v>74</v>
      </c>
      <c r="D1809">
        <v>7.88</v>
      </c>
    </row>
    <row r="1810" spans="1:4" x14ac:dyDescent="0.2">
      <c r="A1810" s="97">
        <v>12067</v>
      </c>
      <c r="B1810" t="s">
        <v>10840</v>
      </c>
      <c r="C1810" s="97" t="s">
        <v>74</v>
      </c>
      <c r="D1810">
        <v>10.69</v>
      </c>
    </row>
    <row r="1811" spans="1:4" x14ac:dyDescent="0.2">
      <c r="A1811" s="97">
        <v>21128</v>
      </c>
      <c r="B1811" t="s">
        <v>10841</v>
      </c>
      <c r="C1811" s="97" t="s">
        <v>74</v>
      </c>
      <c r="D1811">
        <v>6.13</v>
      </c>
    </row>
    <row r="1812" spans="1:4" x14ac:dyDescent="0.2">
      <c r="A1812" s="97">
        <v>40400</v>
      </c>
      <c r="B1812" t="s">
        <v>10842</v>
      </c>
      <c r="C1812" s="97" t="s">
        <v>74</v>
      </c>
      <c r="D1812">
        <v>1.85</v>
      </c>
    </row>
    <row r="1813" spans="1:4" x14ac:dyDescent="0.2">
      <c r="A1813" s="97">
        <v>40401</v>
      </c>
      <c r="B1813" t="s">
        <v>10843</v>
      </c>
      <c r="C1813" s="97" t="s">
        <v>74</v>
      </c>
      <c r="D1813">
        <v>2.73</v>
      </c>
    </row>
    <row r="1814" spans="1:4" x14ac:dyDescent="0.2">
      <c r="A1814" s="97">
        <v>40402</v>
      </c>
      <c r="B1814" t="s">
        <v>10844</v>
      </c>
      <c r="C1814" s="97" t="s">
        <v>74</v>
      </c>
      <c r="D1814">
        <v>3.51</v>
      </c>
    </row>
    <row r="1815" spans="1:4" x14ac:dyDescent="0.2">
      <c r="A1815" s="97">
        <v>21137</v>
      </c>
      <c r="B1815" t="s">
        <v>10845</v>
      </c>
      <c r="C1815" s="97" t="s">
        <v>74</v>
      </c>
      <c r="D1815">
        <v>6.27</v>
      </c>
    </row>
    <row r="1816" spans="1:4" x14ac:dyDescent="0.2">
      <c r="A1816" s="97">
        <v>2504</v>
      </c>
      <c r="B1816" t="s">
        <v>10846</v>
      </c>
      <c r="C1816" s="97" t="s">
        <v>74</v>
      </c>
      <c r="D1816">
        <v>6.8</v>
      </c>
    </row>
    <row r="1817" spans="1:4" x14ac:dyDescent="0.2">
      <c r="A1817" s="97">
        <v>2501</v>
      </c>
      <c r="B1817" t="s">
        <v>10847</v>
      </c>
      <c r="C1817" s="97" t="s">
        <v>74</v>
      </c>
      <c r="D1817">
        <v>8.92</v>
      </c>
    </row>
    <row r="1818" spans="1:4" x14ac:dyDescent="0.2">
      <c r="A1818" s="97">
        <v>2502</v>
      </c>
      <c r="B1818" t="s">
        <v>10848</v>
      </c>
      <c r="C1818" s="97" t="s">
        <v>74</v>
      </c>
      <c r="D1818">
        <v>13.46</v>
      </c>
    </row>
    <row r="1819" spans="1:4" x14ac:dyDescent="0.2">
      <c r="A1819" s="97">
        <v>2503</v>
      </c>
      <c r="B1819" t="s">
        <v>10849</v>
      </c>
      <c r="C1819" s="97" t="s">
        <v>74</v>
      </c>
      <c r="D1819">
        <v>17.32</v>
      </c>
    </row>
    <row r="1820" spans="1:4" x14ac:dyDescent="0.2">
      <c r="A1820" s="97">
        <v>2500</v>
      </c>
      <c r="B1820" t="s">
        <v>10850</v>
      </c>
      <c r="C1820" s="97" t="s">
        <v>74</v>
      </c>
      <c r="D1820">
        <v>23.07</v>
      </c>
    </row>
    <row r="1821" spans="1:4" x14ac:dyDescent="0.2">
      <c r="A1821" s="97">
        <v>2505</v>
      </c>
      <c r="B1821" t="s">
        <v>10851</v>
      </c>
      <c r="C1821" s="97" t="s">
        <v>74</v>
      </c>
      <c r="D1821">
        <v>35.950000000000003</v>
      </c>
    </row>
    <row r="1822" spans="1:4" x14ac:dyDescent="0.2">
      <c r="A1822" s="97">
        <v>12056</v>
      </c>
      <c r="B1822" t="s">
        <v>10852</v>
      </c>
      <c r="C1822" s="97" t="s">
        <v>74</v>
      </c>
      <c r="D1822">
        <v>14.53</v>
      </c>
    </row>
    <row r="1823" spans="1:4" x14ac:dyDescent="0.2">
      <c r="A1823" s="97">
        <v>12057</v>
      </c>
      <c r="B1823" t="s">
        <v>10853</v>
      </c>
      <c r="C1823" s="97" t="s">
        <v>74</v>
      </c>
      <c r="D1823">
        <v>12.34</v>
      </c>
    </row>
    <row r="1824" spans="1:4" x14ac:dyDescent="0.2">
      <c r="A1824" s="97">
        <v>12058</v>
      </c>
      <c r="B1824" t="s">
        <v>10854</v>
      </c>
      <c r="C1824" s="97" t="s">
        <v>74</v>
      </c>
      <c r="D1824">
        <v>7.69</v>
      </c>
    </row>
    <row r="1825" spans="1:4" x14ac:dyDescent="0.2">
      <c r="A1825" s="97">
        <v>12059</v>
      </c>
      <c r="B1825" t="s">
        <v>10855</v>
      </c>
      <c r="C1825" s="97" t="s">
        <v>74</v>
      </c>
      <c r="D1825">
        <v>4.33</v>
      </c>
    </row>
    <row r="1826" spans="1:4" x14ac:dyDescent="0.2">
      <c r="A1826" s="97">
        <v>12060</v>
      </c>
      <c r="B1826" t="s">
        <v>10856</v>
      </c>
      <c r="C1826" s="97" t="s">
        <v>74</v>
      </c>
      <c r="D1826">
        <v>32.06</v>
      </c>
    </row>
    <row r="1827" spans="1:4" x14ac:dyDescent="0.2">
      <c r="A1827" s="97">
        <v>12061</v>
      </c>
      <c r="B1827" t="s">
        <v>10857</v>
      </c>
      <c r="C1827" s="97" t="s">
        <v>74</v>
      </c>
      <c r="D1827">
        <v>19.57</v>
      </c>
    </row>
    <row r="1828" spans="1:4" x14ac:dyDescent="0.2">
      <c r="A1828" s="97">
        <v>12062</v>
      </c>
      <c r="B1828" t="s">
        <v>10858</v>
      </c>
      <c r="C1828" s="97" t="s">
        <v>74</v>
      </c>
      <c r="D1828">
        <v>36.1</v>
      </c>
    </row>
    <row r="1829" spans="1:4" x14ac:dyDescent="0.2">
      <c r="A1829" s="97">
        <v>2687</v>
      </c>
      <c r="B1829" t="s">
        <v>10859</v>
      </c>
      <c r="C1829" s="97" t="s">
        <v>74</v>
      </c>
      <c r="D1829">
        <v>1.97</v>
      </c>
    </row>
    <row r="1830" spans="1:4" x14ac:dyDescent="0.2">
      <c r="A1830" s="97">
        <v>2689</v>
      </c>
      <c r="B1830" t="s">
        <v>10860</v>
      </c>
      <c r="C1830" s="97" t="s">
        <v>74</v>
      </c>
      <c r="D1830">
        <v>2.34</v>
      </c>
    </row>
    <row r="1831" spans="1:4" x14ac:dyDescent="0.2">
      <c r="A1831" s="97">
        <v>2688</v>
      </c>
      <c r="B1831" t="s">
        <v>10861</v>
      </c>
      <c r="C1831" s="97" t="s">
        <v>74</v>
      </c>
      <c r="D1831">
        <v>2.54</v>
      </c>
    </row>
    <row r="1832" spans="1:4" x14ac:dyDescent="0.2">
      <c r="A1832" s="97">
        <v>2690</v>
      </c>
      <c r="B1832" t="s">
        <v>10862</v>
      </c>
      <c r="C1832" s="97" t="s">
        <v>74</v>
      </c>
      <c r="D1832">
        <v>4.3499999999999996</v>
      </c>
    </row>
    <row r="1833" spans="1:4" x14ac:dyDescent="0.2">
      <c r="A1833" s="97">
        <v>39243</v>
      </c>
      <c r="B1833" t="s">
        <v>10863</v>
      </c>
      <c r="C1833" s="97" t="s">
        <v>74</v>
      </c>
      <c r="D1833">
        <v>2.86</v>
      </c>
    </row>
    <row r="1834" spans="1:4" x14ac:dyDescent="0.2">
      <c r="A1834" s="97">
        <v>39244</v>
      </c>
      <c r="B1834" t="s">
        <v>10864</v>
      </c>
      <c r="C1834" s="97" t="s">
        <v>74</v>
      </c>
      <c r="D1834">
        <v>3.87</v>
      </c>
    </row>
    <row r="1835" spans="1:4" x14ac:dyDescent="0.2">
      <c r="A1835" s="97">
        <v>39245</v>
      </c>
      <c r="B1835" t="s">
        <v>10865</v>
      </c>
      <c r="C1835" s="97" t="s">
        <v>74</v>
      </c>
      <c r="D1835">
        <v>7.45</v>
      </c>
    </row>
    <row r="1836" spans="1:4" x14ac:dyDescent="0.2">
      <c r="A1836" s="97">
        <v>39255</v>
      </c>
      <c r="B1836" t="s">
        <v>10866</v>
      </c>
      <c r="C1836" s="97" t="s">
        <v>74</v>
      </c>
      <c r="D1836">
        <v>20.62</v>
      </c>
    </row>
    <row r="1837" spans="1:4" x14ac:dyDescent="0.2">
      <c r="A1837" s="97">
        <v>39254</v>
      </c>
      <c r="B1837" t="s">
        <v>10867</v>
      </c>
      <c r="C1837" s="97" t="s">
        <v>74</v>
      </c>
      <c r="D1837">
        <v>11.14</v>
      </c>
    </row>
    <row r="1838" spans="1:4" x14ac:dyDescent="0.2">
      <c r="A1838" s="97">
        <v>39253</v>
      </c>
      <c r="B1838" t="s">
        <v>10868</v>
      </c>
      <c r="C1838" s="97" t="s">
        <v>74</v>
      </c>
      <c r="D1838">
        <v>14.2</v>
      </c>
    </row>
    <row r="1839" spans="1:4" x14ac:dyDescent="0.2">
      <c r="A1839" s="97">
        <v>39246</v>
      </c>
      <c r="B1839" t="s">
        <v>10869</v>
      </c>
      <c r="C1839" s="97" t="s">
        <v>74</v>
      </c>
      <c r="D1839">
        <v>4.75</v>
      </c>
    </row>
    <row r="1840" spans="1:4" x14ac:dyDescent="0.2">
      <c r="A1840" s="97">
        <v>39247</v>
      </c>
      <c r="B1840" t="s">
        <v>10870</v>
      </c>
      <c r="C1840" s="97" t="s">
        <v>74</v>
      </c>
      <c r="D1840">
        <v>4.1399999999999997</v>
      </c>
    </row>
    <row r="1841" spans="1:4" x14ac:dyDescent="0.2">
      <c r="A1841" s="97">
        <v>2446</v>
      </c>
      <c r="B1841" t="s">
        <v>10871</v>
      </c>
      <c r="C1841" s="97" t="s">
        <v>74</v>
      </c>
      <c r="D1841">
        <v>6.82</v>
      </c>
    </row>
    <row r="1842" spans="1:4" x14ac:dyDescent="0.2">
      <c r="A1842" s="97">
        <v>2442</v>
      </c>
      <c r="B1842" t="s">
        <v>10872</v>
      </c>
      <c r="C1842" s="97" t="s">
        <v>74</v>
      </c>
      <c r="D1842">
        <v>9.5500000000000007</v>
      </c>
    </row>
    <row r="1843" spans="1:4" x14ac:dyDescent="0.2">
      <c r="A1843" s="97">
        <v>39248</v>
      </c>
      <c r="B1843" t="s">
        <v>10873</v>
      </c>
      <c r="C1843" s="97" t="s">
        <v>74</v>
      </c>
      <c r="D1843">
        <v>13.31</v>
      </c>
    </row>
    <row r="1844" spans="1:4" x14ac:dyDescent="0.2">
      <c r="A1844" s="97">
        <v>2438</v>
      </c>
      <c r="B1844" t="s">
        <v>10874</v>
      </c>
      <c r="C1844" s="97" t="s">
        <v>506</v>
      </c>
      <c r="D1844">
        <v>23.61</v>
      </c>
    </row>
    <row r="1845" spans="1:4" x14ac:dyDescent="0.2">
      <c r="A1845" s="97">
        <v>40922</v>
      </c>
      <c r="B1845" t="s">
        <v>10875</v>
      </c>
      <c r="C1845" s="97" t="s">
        <v>5219</v>
      </c>
      <c r="D1845">
        <v>4140.8999999999996</v>
      </c>
    </row>
    <row r="1846" spans="1:4" x14ac:dyDescent="0.2">
      <c r="A1846" s="97">
        <v>36486</v>
      </c>
      <c r="B1846" t="s">
        <v>10876</v>
      </c>
      <c r="C1846" s="97" t="s">
        <v>79</v>
      </c>
    </row>
    <row r="1847" spans="1:4" x14ac:dyDescent="0.2">
      <c r="A1847" s="97">
        <v>37777</v>
      </c>
      <c r="B1847" t="s">
        <v>10877</v>
      </c>
      <c r="C1847" s="97" t="s">
        <v>79</v>
      </c>
    </row>
    <row r="1848" spans="1:4" x14ac:dyDescent="0.2">
      <c r="A1848" s="97">
        <v>12624</v>
      </c>
      <c r="B1848" t="s">
        <v>10878</v>
      </c>
      <c r="C1848" s="97" t="s">
        <v>79</v>
      </c>
      <c r="D1848">
        <v>32.119999999999997</v>
      </c>
    </row>
    <row r="1849" spans="1:4" x14ac:dyDescent="0.2">
      <c r="A1849" s="97">
        <v>517</v>
      </c>
      <c r="B1849" t="s">
        <v>10879</v>
      </c>
      <c r="C1849" s="97" t="s">
        <v>65</v>
      </c>
    </row>
    <row r="1850" spans="1:4" x14ac:dyDescent="0.2">
      <c r="A1850" s="97">
        <v>37534</v>
      </c>
      <c r="B1850" t="s">
        <v>10880</v>
      </c>
      <c r="C1850" s="97" t="s">
        <v>83</v>
      </c>
    </row>
    <row r="1851" spans="1:4" x14ac:dyDescent="0.2">
      <c r="A1851" s="97">
        <v>37535</v>
      </c>
      <c r="B1851" t="s">
        <v>10881</v>
      </c>
      <c r="C1851" s="97" t="s">
        <v>83</v>
      </c>
    </row>
    <row r="1852" spans="1:4" x14ac:dyDescent="0.2">
      <c r="A1852" s="97">
        <v>37533</v>
      </c>
      <c r="B1852" t="s">
        <v>10882</v>
      </c>
      <c r="C1852" s="97" t="s">
        <v>83</v>
      </c>
    </row>
    <row r="1853" spans="1:4" x14ac:dyDescent="0.2">
      <c r="A1853" s="97">
        <v>37537</v>
      </c>
      <c r="B1853" t="s">
        <v>10883</v>
      </c>
      <c r="C1853" s="97" t="s">
        <v>83</v>
      </c>
    </row>
    <row r="1854" spans="1:4" x14ac:dyDescent="0.2">
      <c r="A1854" s="97">
        <v>37536</v>
      </c>
      <c r="B1854" t="s">
        <v>10884</v>
      </c>
      <c r="C1854" s="97" t="s">
        <v>83</v>
      </c>
    </row>
    <row r="1855" spans="1:4" x14ac:dyDescent="0.2">
      <c r="A1855" s="97">
        <v>37532</v>
      </c>
      <c r="B1855" t="s">
        <v>10885</v>
      </c>
      <c r="C1855" s="97" t="s">
        <v>83</v>
      </c>
    </row>
    <row r="1856" spans="1:4" x14ac:dyDescent="0.2">
      <c r="A1856" s="97">
        <v>2696</v>
      </c>
      <c r="B1856" t="s">
        <v>10886</v>
      </c>
      <c r="C1856" s="97" t="s">
        <v>506</v>
      </c>
      <c r="D1856">
        <v>20.65</v>
      </c>
    </row>
    <row r="1857" spans="1:4" x14ac:dyDescent="0.2">
      <c r="A1857" s="97">
        <v>40928</v>
      </c>
      <c r="B1857" t="s">
        <v>10887</v>
      </c>
      <c r="C1857" s="97" t="s">
        <v>5219</v>
      </c>
      <c r="D1857">
        <v>3621.49</v>
      </c>
    </row>
    <row r="1858" spans="1:4" x14ac:dyDescent="0.2">
      <c r="A1858" s="97">
        <v>4083</v>
      </c>
      <c r="B1858" t="s">
        <v>10888</v>
      </c>
      <c r="C1858" s="97" t="s">
        <v>506</v>
      </c>
      <c r="D1858">
        <v>24.31</v>
      </c>
    </row>
    <row r="1859" spans="1:4" x14ac:dyDescent="0.2">
      <c r="A1859" s="97">
        <v>40818</v>
      </c>
      <c r="B1859" t="s">
        <v>10889</v>
      </c>
      <c r="C1859" s="97" t="s">
        <v>5219</v>
      </c>
      <c r="D1859">
        <v>4263.3100000000004</v>
      </c>
    </row>
    <row r="1860" spans="1:4" x14ac:dyDescent="0.2">
      <c r="A1860" s="97">
        <v>43146</v>
      </c>
      <c r="B1860" t="s">
        <v>10890</v>
      </c>
      <c r="C1860" s="97" t="s">
        <v>83</v>
      </c>
      <c r="D1860">
        <v>11.27</v>
      </c>
    </row>
    <row r="1861" spans="1:4" x14ac:dyDescent="0.2">
      <c r="A1861" s="97">
        <v>2705</v>
      </c>
      <c r="B1861" t="s">
        <v>10891</v>
      </c>
      <c r="C1861" s="97" t="s">
        <v>10892</v>
      </c>
      <c r="D1861">
        <v>1.06</v>
      </c>
    </row>
    <row r="1862" spans="1:4" x14ac:dyDescent="0.2">
      <c r="A1862" s="97">
        <v>14250</v>
      </c>
      <c r="B1862" t="s">
        <v>10893</v>
      </c>
      <c r="C1862" s="97" t="s">
        <v>10892</v>
      </c>
      <c r="D1862">
        <v>1.08</v>
      </c>
    </row>
    <row r="1863" spans="1:4" x14ac:dyDescent="0.2">
      <c r="A1863" s="97">
        <v>11683</v>
      </c>
      <c r="B1863" t="s">
        <v>10894</v>
      </c>
      <c r="C1863" s="97" t="s">
        <v>79</v>
      </c>
    </row>
    <row r="1864" spans="1:4" x14ac:dyDescent="0.2">
      <c r="A1864" s="97">
        <v>11684</v>
      </c>
      <c r="B1864" t="s">
        <v>10895</v>
      </c>
      <c r="C1864" s="97" t="s">
        <v>79</v>
      </c>
    </row>
    <row r="1865" spans="1:4" x14ac:dyDescent="0.2">
      <c r="A1865" s="97">
        <v>6141</v>
      </c>
      <c r="B1865" t="s">
        <v>10896</v>
      </c>
      <c r="C1865" s="97" t="s">
        <v>79</v>
      </c>
      <c r="D1865">
        <v>4.53</v>
      </c>
    </row>
    <row r="1866" spans="1:4" x14ac:dyDescent="0.2">
      <c r="A1866" s="97">
        <v>11681</v>
      </c>
      <c r="B1866" t="s">
        <v>10897</v>
      </c>
      <c r="C1866" s="97" t="s">
        <v>79</v>
      </c>
      <c r="D1866">
        <v>5.72</v>
      </c>
    </row>
    <row r="1867" spans="1:4" x14ac:dyDescent="0.2">
      <c r="A1867" s="97">
        <v>2706</v>
      </c>
      <c r="B1867" t="s">
        <v>10898</v>
      </c>
      <c r="C1867" s="97" t="s">
        <v>506</v>
      </c>
      <c r="D1867">
        <v>111.25</v>
      </c>
    </row>
    <row r="1868" spans="1:4" x14ac:dyDescent="0.2">
      <c r="A1868" s="97">
        <v>40811</v>
      </c>
      <c r="B1868" t="s">
        <v>10899</v>
      </c>
      <c r="C1868" s="97" t="s">
        <v>5219</v>
      </c>
      <c r="D1868">
        <v>19504.169999999998</v>
      </c>
    </row>
    <row r="1869" spans="1:4" x14ac:dyDescent="0.2">
      <c r="A1869" s="97">
        <v>2707</v>
      </c>
      <c r="B1869" t="s">
        <v>10900</v>
      </c>
      <c r="C1869" s="97" t="s">
        <v>506</v>
      </c>
      <c r="D1869">
        <v>116.77</v>
      </c>
    </row>
    <row r="1870" spans="1:4" x14ac:dyDescent="0.2">
      <c r="A1870" s="97">
        <v>40813</v>
      </c>
      <c r="B1870" t="s">
        <v>10901</v>
      </c>
      <c r="C1870" s="97" t="s">
        <v>5219</v>
      </c>
      <c r="D1870">
        <v>20474.009999999998</v>
      </c>
    </row>
    <row r="1871" spans="1:4" x14ac:dyDescent="0.2">
      <c r="A1871" s="97">
        <v>2708</v>
      </c>
      <c r="B1871" t="s">
        <v>10902</v>
      </c>
      <c r="C1871" s="97" t="s">
        <v>506</v>
      </c>
      <c r="D1871">
        <v>139.41999999999999</v>
      </c>
    </row>
    <row r="1872" spans="1:4" x14ac:dyDescent="0.2">
      <c r="A1872" s="97">
        <v>40814</v>
      </c>
      <c r="B1872" t="s">
        <v>10903</v>
      </c>
      <c r="C1872" s="97" t="s">
        <v>5219</v>
      </c>
      <c r="D1872">
        <v>24443.5</v>
      </c>
    </row>
    <row r="1873" spans="1:4" x14ac:dyDescent="0.2">
      <c r="A1873" s="97">
        <v>38403</v>
      </c>
      <c r="B1873" t="s">
        <v>10904</v>
      </c>
      <c r="C1873" s="97" t="s">
        <v>79</v>
      </c>
      <c r="D1873">
        <v>70.53</v>
      </c>
    </row>
    <row r="1874" spans="1:4" x14ac:dyDescent="0.2">
      <c r="A1874" s="97">
        <v>43482</v>
      </c>
      <c r="B1874" t="s">
        <v>10905</v>
      </c>
      <c r="C1874" s="97" t="s">
        <v>506</v>
      </c>
      <c r="D1874">
        <v>0.81</v>
      </c>
    </row>
    <row r="1875" spans="1:4" x14ac:dyDescent="0.2">
      <c r="A1875" s="97">
        <v>43494</v>
      </c>
      <c r="B1875" t="s">
        <v>10906</v>
      </c>
      <c r="C1875" s="97" t="s">
        <v>5219</v>
      </c>
      <c r="D1875">
        <v>153.54</v>
      </c>
    </row>
    <row r="1876" spans="1:4" x14ac:dyDescent="0.2">
      <c r="A1876" s="97">
        <v>43483</v>
      </c>
      <c r="B1876" t="s">
        <v>10907</v>
      </c>
      <c r="C1876" s="97" t="s">
        <v>506</v>
      </c>
      <c r="D1876">
        <v>1.43</v>
      </c>
    </row>
    <row r="1877" spans="1:4" x14ac:dyDescent="0.2">
      <c r="A1877" s="97">
        <v>43495</v>
      </c>
      <c r="B1877" t="s">
        <v>10908</v>
      </c>
      <c r="C1877" s="97" t="s">
        <v>5219</v>
      </c>
      <c r="D1877">
        <v>270.51</v>
      </c>
    </row>
    <row r="1878" spans="1:4" x14ac:dyDescent="0.2">
      <c r="A1878" s="97">
        <v>43484</v>
      </c>
      <c r="B1878" t="s">
        <v>10909</v>
      </c>
      <c r="C1878" s="97" t="s">
        <v>506</v>
      </c>
      <c r="D1878">
        <v>1.26</v>
      </c>
    </row>
    <row r="1879" spans="1:4" x14ac:dyDescent="0.2">
      <c r="A1879" s="97">
        <v>43496</v>
      </c>
      <c r="B1879" t="s">
        <v>10910</v>
      </c>
      <c r="C1879" s="97" t="s">
        <v>5219</v>
      </c>
      <c r="D1879">
        <v>238.02</v>
      </c>
    </row>
    <row r="1880" spans="1:4" x14ac:dyDescent="0.2">
      <c r="A1880" s="97">
        <v>43485</v>
      </c>
      <c r="B1880" t="s">
        <v>10911</v>
      </c>
      <c r="C1880" s="97" t="s">
        <v>506</v>
      </c>
      <c r="D1880">
        <v>1.1299999999999999</v>
      </c>
    </row>
    <row r="1881" spans="1:4" x14ac:dyDescent="0.2">
      <c r="A1881" s="97">
        <v>43497</v>
      </c>
      <c r="B1881" t="s">
        <v>10912</v>
      </c>
      <c r="C1881" s="97" t="s">
        <v>5219</v>
      </c>
      <c r="D1881">
        <v>212.45</v>
      </c>
    </row>
    <row r="1882" spans="1:4" x14ac:dyDescent="0.2">
      <c r="A1882" s="97">
        <v>43487</v>
      </c>
      <c r="B1882" t="s">
        <v>10913</v>
      </c>
      <c r="C1882" s="97" t="s">
        <v>506</v>
      </c>
      <c r="D1882">
        <v>1.28</v>
      </c>
    </row>
    <row r="1883" spans="1:4" x14ac:dyDescent="0.2">
      <c r="A1883" s="97">
        <v>43499</v>
      </c>
      <c r="B1883" t="s">
        <v>10914</v>
      </c>
      <c r="C1883" s="97" t="s">
        <v>5219</v>
      </c>
      <c r="D1883">
        <v>241.99</v>
      </c>
    </row>
    <row r="1884" spans="1:4" x14ac:dyDescent="0.2">
      <c r="A1884" s="97">
        <v>43486</v>
      </c>
      <c r="B1884" t="s">
        <v>10915</v>
      </c>
      <c r="C1884" s="97" t="s">
        <v>506</v>
      </c>
      <c r="D1884">
        <v>0.77</v>
      </c>
    </row>
    <row r="1885" spans="1:4" x14ac:dyDescent="0.2">
      <c r="A1885" s="97">
        <v>43498</v>
      </c>
      <c r="B1885" t="s">
        <v>10916</v>
      </c>
      <c r="C1885" s="97" t="s">
        <v>5219</v>
      </c>
      <c r="D1885">
        <v>146</v>
      </c>
    </row>
    <row r="1886" spans="1:4" x14ac:dyDescent="0.2">
      <c r="A1886" s="97">
        <v>43488</v>
      </c>
      <c r="B1886" t="s">
        <v>10917</v>
      </c>
      <c r="C1886" s="97" t="s">
        <v>506</v>
      </c>
      <c r="D1886">
        <v>0.89</v>
      </c>
    </row>
    <row r="1887" spans="1:4" x14ac:dyDescent="0.2">
      <c r="A1887" s="97">
        <v>43500</v>
      </c>
      <c r="B1887" t="s">
        <v>10918</v>
      </c>
      <c r="C1887" s="97" t="s">
        <v>5219</v>
      </c>
      <c r="D1887">
        <v>167.95</v>
      </c>
    </row>
    <row r="1888" spans="1:4" x14ac:dyDescent="0.2">
      <c r="A1888" s="97">
        <v>43489</v>
      </c>
      <c r="B1888" t="s">
        <v>10919</v>
      </c>
      <c r="C1888" s="97" t="s">
        <v>506</v>
      </c>
      <c r="D1888">
        <v>1.31</v>
      </c>
    </row>
    <row r="1889" spans="1:4" x14ac:dyDescent="0.2">
      <c r="A1889" s="97">
        <v>43501</v>
      </c>
      <c r="B1889" t="s">
        <v>10920</v>
      </c>
      <c r="C1889" s="97" t="s">
        <v>5219</v>
      </c>
      <c r="D1889">
        <v>247.11</v>
      </c>
    </row>
    <row r="1890" spans="1:4" x14ac:dyDescent="0.2">
      <c r="A1890" s="97">
        <v>43490</v>
      </c>
      <c r="B1890" t="s">
        <v>10921</v>
      </c>
      <c r="C1890" s="97" t="s">
        <v>506</v>
      </c>
      <c r="D1890">
        <v>1.85</v>
      </c>
    </row>
    <row r="1891" spans="1:4" x14ac:dyDescent="0.2">
      <c r="A1891" s="97">
        <v>43502</v>
      </c>
      <c r="B1891" t="s">
        <v>10922</v>
      </c>
      <c r="C1891" s="97" t="s">
        <v>5219</v>
      </c>
      <c r="D1891">
        <v>348.39</v>
      </c>
    </row>
    <row r="1892" spans="1:4" x14ac:dyDescent="0.2">
      <c r="A1892" s="97">
        <v>43491</v>
      </c>
      <c r="B1892" t="s">
        <v>10923</v>
      </c>
      <c r="C1892" s="97" t="s">
        <v>506</v>
      </c>
      <c r="D1892">
        <v>1.39</v>
      </c>
    </row>
    <row r="1893" spans="1:4" x14ac:dyDescent="0.2">
      <c r="A1893" s="97">
        <v>43503</v>
      </c>
      <c r="B1893" t="s">
        <v>10924</v>
      </c>
      <c r="C1893" s="97" t="s">
        <v>5219</v>
      </c>
      <c r="D1893">
        <v>261.93</v>
      </c>
    </row>
    <row r="1894" spans="1:4" x14ac:dyDescent="0.2">
      <c r="A1894" s="97">
        <v>43492</v>
      </c>
      <c r="B1894" t="s">
        <v>10925</v>
      </c>
      <c r="C1894" s="97" t="s">
        <v>506</v>
      </c>
      <c r="D1894">
        <v>1.82</v>
      </c>
    </row>
    <row r="1895" spans="1:4" x14ac:dyDescent="0.2">
      <c r="A1895" s="97">
        <v>43504</v>
      </c>
      <c r="B1895" t="s">
        <v>10926</v>
      </c>
      <c r="C1895" s="97" t="s">
        <v>5219</v>
      </c>
      <c r="D1895">
        <v>342.83</v>
      </c>
    </row>
    <row r="1896" spans="1:4" x14ac:dyDescent="0.2">
      <c r="A1896" s="97">
        <v>43493</v>
      </c>
      <c r="B1896" t="s">
        <v>10927</v>
      </c>
      <c r="C1896" s="97" t="s">
        <v>506</v>
      </c>
      <c r="D1896">
        <v>0.74</v>
      </c>
    </row>
    <row r="1897" spans="1:4" x14ac:dyDescent="0.2">
      <c r="A1897" s="97">
        <v>43505</v>
      </c>
      <c r="B1897" t="s">
        <v>10928</v>
      </c>
      <c r="C1897" s="97" t="s">
        <v>5219</v>
      </c>
      <c r="D1897">
        <v>138.97999999999999</v>
      </c>
    </row>
    <row r="1898" spans="1:4" x14ac:dyDescent="0.2">
      <c r="A1898" s="97">
        <v>37774</v>
      </c>
      <c r="B1898" t="s">
        <v>10929</v>
      </c>
      <c r="C1898" s="97" t="s">
        <v>79</v>
      </c>
    </row>
    <row r="1899" spans="1:4" x14ac:dyDescent="0.2">
      <c r="A1899" s="97">
        <v>38629</v>
      </c>
      <c r="B1899" t="s">
        <v>10930</v>
      </c>
      <c r="C1899" s="97" t="s">
        <v>79</v>
      </c>
      <c r="D1899">
        <v>2742187.5</v>
      </c>
    </row>
    <row r="1900" spans="1:4" x14ac:dyDescent="0.2">
      <c r="A1900" s="97">
        <v>38630</v>
      </c>
      <c r="B1900" t="s">
        <v>10931</v>
      </c>
      <c r="C1900" s="97" t="s">
        <v>79</v>
      </c>
      <c r="D1900">
        <v>1842187.5</v>
      </c>
    </row>
    <row r="1901" spans="1:4" x14ac:dyDescent="0.2">
      <c r="A1901" s="97">
        <v>38476</v>
      </c>
      <c r="B1901" t="s">
        <v>10932</v>
      </c>
      <c r="C1901" s="97" t="s">
        <v>79</v>
      </c>
      <c r="D1901">
        <v>530.1</v>
      </c>
    </row>
    <row r="1902" spans="1:4" x14ac:dyDescent="0.2">
      <c r="A1902" s="97">
        <v>38477</v>
      </c>
      <c r="B1902" t="s">
        <v>10933</v>
      </c>
      <c r="C1902" s="97" t="s">
        <v>79</v>
      </c>
      <c r="D1902">
        <v>1501.26</v>
      </c>
    </row>
    <row r="1903" spans="1:4" x14ac:dyDescent="0.2">
      <c r="A1903" s="97">
        <v>45112</v>
      </c>
      <c r="B1903" t="s">
        <v>10934</v>
      </c>
      <c r="C1903" s="97" t="s">
        <v>79</v>
      </c>
    </row>
    <row r="1904" spans="1:4" x14ac:dyDescent="0.2">
      <c r="A1904" s="97">
        <v>14525</v>
      </c>
      <c r="B1904" t="s">
        <v>10935</v>
      </c>
      <c r="C1904" s="97" t="s">
        <v>79</v>
      </c>
    </row>
    <row r="1905" spans="1:4" x14ac:dyDescent="0.2">
      <c r="A1905" s="97">
        <v>36408</v>
      </c>
      <c r="B1905" t="s">
        <v>10936</v>
      </c>
      <c r="C1905" s="97" t="s">
        <v>79</v>
      </c>
    </row>
    <row r="1906" spans="1:4" x14ac:dyDescent="0.2">
      <c r="A1906" s="97">
        <v>2723</v>
      </c>
      <c r="B1906" t="s">
        <v>10937</v>
      </c>
      <c r="C1906" s="97" t="s">
        <v>79</v>
      </c>
    </row>
    <row r="1907" spans="1:4" x14ac:dyDescent="0.2">
      <c r="A1907" s="97">
        <v>10685</v>
      </c>
      <c r="B1907" t="s">
        <v>10938</v>
      </c>
      <c r="C1907" s="97" t="s">
        <v>79</v>
      </c>
    </row>
    <row r="1908" spans="1:4" x14ac:dyDescent="0.2">
      <c r="A1908" s="97">
        <v>40636</v>
      </c>
      <c r="B1908" t="s">
        <v>10939</v>
      </c>
      <c r="C1908" s="97" t="s">
        <v>79</v>
      </c>
    </row>
    <row r="1909" spans="1:4" x14ac:dyDescent="0.2">
      <c r="A1909" s="97">
        <v>4111</v>
      </c>
      <c r="B1909" t="s">
        <v>10940</v>
      </c>
      <c r="C1909" s="97" t="s">
        <v>79</v>
      </c>
      <c r="D1909">
        <v>66.17</v>
      </c>
    </row>
    <row r="1910" spans="1:4" x14ac:dyDescent="0.2">
      <c r="A1910" s="97">
        <v>44538</v>
      </c>
      <c r="B1910" t="s">
        <v>10941</v>
      </c>
      <c r="C1910" s="97" t="s">
        <v>79</v>
      </c>
      <c r="D1910">
        <v>47.29</v>
      </c>
    </row>
    <row r="1911" spans="1:4" x14ac:dyDescent="0.2">
      <c r="A1911" s="97">
        <v>12</v>
      </c>
      <c r="B1911" t="s">
        <v>10942</v>
      </c>
      <c r="C1911" s="97" t="s">
        <v>79</v>
      </c>
      <c r="D1911">
        <v>15.75</v>
      </c>
    </row>
    <row r="1912" spans="1:4" x14ac:dyDescent="0.2">
      <c r="A1912" s="97">
        <v>37554</v>
      </c>
      <c r="B1912" t="s">
        <v>10943</v>
      </c>
      <c r="C1912" s="97" t="s">
        <v>79</v>
      </c>
    </row>
    <row r="1913" spans="1:4" x14ac:dyDescent="0.2">
      <c r="A1913" s="97">
        <v>37555</v>
      </c>
      <c r="B1913" t="s">
        <v>10944</v>
      </c>
      <c r="C1913" s="97" t="s">
        <v>79</v>
      </c>
    </row>
    <row r="1914" spans="1:4" x14ac:dyDescent="0.2">
      <c r="A1914" s="97">
        <v>10902</v>
      </c>
      <c r="B1914" t="s">
        <v>10945</v>
      </c>
      <c r="C1914" s="97" t="s">
        <v>79</v>
      </c>
    </row>
    <row r="1915" spans="1:4" x14ac:dyDescent="0.2">
      <c r="A1915" s="97">
        <v>20965</v>
      </c>
      <c r="B1915" t="s">
        <v>10946</v>
      </c>
      <c r="C1915" s="97" t="s">
        <v>79</v>
      </c>
    </row>
    <row r="1916" spans="1:4" x14ac:dyDescent="0.2">
      <c r="A1916" s="97">
        <v>20966</v>
      </c>
      <c r="B1916" t="s">
        <v>10947</v>
      </c>
      <c r="C1916" s="97" t="s">
        <v>79</v>
      </c>
    </row>
    <row r="1917" spans="1:4" x14ac:dyDescent="0.2">
      <c r="A1917" s="97">
        <v>10903</v>
      </c>
      <c r="B1917" t="s">
        <v>10948</v>
      </c>
      <c r="C1917" s="97" t="s">
        <v>79</v>
      </c>
    </row>
    <row r="1918" spans="1:4" x14ac:dyDescent="0.2">
      <c r="A1918" s="97">
        <v>20967</v>
      </c>
      <c r="B1918" t="s">
        <v>10949</v>
      </c>
      <c r="C1918" s="97" t="s">
        <v>79</v>
      </c>
    </row>
    <row r="1919" spans="1:4" x14ac:dyDescent="0.2">
      <c r="A1919" s="97">
        <v>20968</v>
      </c>
      <c r="B1919" t="s">
        <v>10950</v>
      </c>
      <c r="C1919" s="97" t="s">
        <v>79</v>
      </c>
    </row>
    <row r="1920" spans="1:4" x14ac:dyDescent="0.2">
      <c r="A1920" s="97">
        <v>11359</v>
      </c>
      <c r="B1920" t="s">
        <v>10951</v>
      </c>
      <c r="C1920" s="97" t="s">
        <v>79</v>
      </c>
      <c r="D1920">
        <v>888.5</v>
      </c>
    </row>
    <row r="1921" spans="1:4" x14ac:dyDescent="0.2">
      <c r="A1921" s="97">
        <v>39017</v>
      </c>
      <c r="B1921" t="s">
        <v>10952</v>
      </c>
      <c r="C1921" s="97" t="s">
        <v>79</v>
      </c>
    </row>
    <row r="1922" spans="1:4" x14ac:dyDescent="0.2">
      <c r="A1922" s="97">
        <v>39315</v>
      </c>
      <c r="B1922" t="s">
        <v>10953</v>
      </c>
      <c r="C1922" s="97" t="s">
        <v>79</v>
      </c>
    </row>
    <row r="1923" spans="1:4" x14ac:dyDescent="0.2">
      <c r="A1923" s="97">
        <v>39016</v>
      </c>
      <c r="B1923" t="s">
        <v>10954</v>
      </c>
      <c r="C1923" s="97" t="s">
        <v>79</v>
      </c>
    </row>
    <row r="1924" spans="1:4" x14ac:dyDescent="0.2">
      <c r="A1924" s="97">
        <v>39481</v>
      </c>
      <c r="B1924" t="s">
        <v>10955</v>
      </c>
      <c r="C1924" s="97" t="s">
        <v>79</v>
      </c>
    </row>
    <row r="1925" spans="1:4" x14ac:dyDescent="0.2">
      <c r="A1925" s="97">
        <v>39013</v>
      </c>
      <c r="B1925" t="s">
        <v>10956</v>
      </c>
      <c r="C1925" s="97" t="s">
        <v>79</v>
      </c>
    </row>
    <row r="1926" spans="1:4" x14ac:dyDescent="0.2">
      <c r="A1926" s="97">
        <v>44919</v>
      </c>
      <c r="B1926" t="s">
        <v>10957</v>
      </c>
      <c r="C1926" s="97" t="s">
        <v>79</v>
      </c>
    </row>
    <row r="1927" spans="1:4" x14ac:dyDescent="0.2">
      <c r="A1927" s="97">
        <v>40433</v>
      </c>
      <c r="B1927" t="s">
        <v>10958</v>
      </c>
      <c r="C1927" s="97" t="s">
        <v>79</v>
      </c>
    </row>
    <row r="1928" spans="1:4" x14ac:dyDescent="0.2">
      <c r="A1928" s="97">
        <v>20219</v>
      </c>
      <c r="B1928" t="s">
        <v>10959</v>
      </c>
      <c r="C1928" s="97" t="s">
        <v>79</v>
      </c>
    </row>
    <row r="1929" spans="1:4" x14ac:dyDescent="0.2">
      <c r="A1929" s="97">
        <v>36484</v>
      </c>
      <c r="B1929" t="s">
        <v>10960</v>
      </c>
      <c r="C1929" s="97" t="s">
        <v>79</v>
      </c>
    </row>
    <row r="1930" spans="1:4" x14ac:dyDescent="0.2">
      <c r="A1930" s="97">
        <v>38368</v>
      </c>
      <c r="B1930" t="s">
        <v>10961</v>
      </c>
      <c r="C1930" s="97" t="s">
        <v>79</v>
      </c>
      <c r="D1930">
        <v>10.58</v>
      </c>
    </row>
    <row r="1931" spans="1:4" x14ac:dyDescent="0.2">
      <c r="A1931" s="97">
        <v>38367</v>
      </c>
      <c r="B1931" t="s">
        <v>10962</v>
      </c>
      <c r="C1931" s="97" t="s">
        <v>79</v>
      </c>
      <c r="D1931">
        <v>28.48</v>
      </c>
    </row>
    <row r="1932" spans="1:4" x14ac:dyDescent="0.2">
      <c r="A1932" s="97">
        <v>38091</v>
      </c>
      <c r="B1932" t="s">
        <v>10963</v>
      </c>
      <c r="C1932" s="97" t="s">
        <v>79</v>
      </c>
      <c r="D1932">
        <v>2.38</v>
      </c>
    </row>
    <row r="1933" spans="1:4" x14ac:dyDescent="0.2">
      <c r="A1933" s="97">
        <v>38095</v>
      </c>
      <c r="B1933" t="s">
        <v>10964</v>
      </c>
      <c r="C1933" s="97" t="s">
        <v>79</v>
      </c>
      <c r="D1933">
        <v>5.03</v>
      </c>
    </row>
    <row r="1934" spans="1:4" x14ac:dyDescent="0.2">
      <c r="A1934" s="97">
        <v>38092</v>
      </c>
      <c r="B1934" t="s">
        <v>10965</v>
      </c>
      <c r="C1934" s="97" t="s">
        <v>79</v>
      </c>
      <c r="D1934">
        <v>2.25</v>
      </c>
    </row>
    <row r="1935" spans="1:4" x14ac:dyDescent="0.2">
      <c r="A1935" s="97">
        <v>38093</v>
      </c>
      <c r="B1935" t="s">
        <v>10966</v>
      </c>
      <c r="C1935" s="97" t="s">
        <v>79</v>
      </c>
      <c r="D1935">
        <v>2.33</v>
      </c>
    </row>
    <row r="1936" spans="1:4" x14ac:dyDescent="0.2">
      <c r="A1936" s="97">
        <v>38096</v>
      </c>
      <c r="B1936" t="s">
        <v>10967</v>
      </c>
      <c r="C1936" s="97" t="s">
        <v>79</v>
      </c>
      <c r="D1936">
        <v>5.41</v>
      </c>
    </row>
    <row r="1937" spans="1:4" x14ac:dyDescent="0.2">
      <c r="A1937" s="97">
        <v>38094</v>
      </c>
      <c r="B1937" t="s">
        <v>10968</v>
      </c>
      <c r="C1937" s="97" t="s">
        <v>79</v>
      </c>
      <c r="D1937">
        <v>2.86</v>
      </c>
    </row>
    <row r="1938" spans="1:4" x14ac:dyDescent="0.2">
      <c r="A1938" s="97">
        <v>38097</v>
      </c>
      <c r="B1938" t="s">
        <v>10969</v>
      </c>
      <c r="C1938" s="97" t="s">
        <v>79</v>
      </c>
      <c r="D1938">
        <v>5.8</v>
      </c>
    </row>
    <row r="1939" spans="1:4" x14ac:dyDescent="0.2">
      <c r="A1939" s="97">
        <v>38098</v>
      </c>
      <c r="B1939" t="s">
        <v>10970</v>
      </c>
      <c r="C1939" s="97" t="s">
        <v>79</v>
      </c>
      <c r="D1939">
        <v>5.8</v>
      </c>
    </row>
    <row r="1940" spans="1:4" x14ac:dyDescent="0.2">
      <c r="A1940" s="97">
        <v>11186</v>
      </c>
      <c r="B1940" t="s">
        <v>10971</v>
      </c>
      <c r="C1940" s="97" t="s">
        <v>12</v>
      </c>
      <c r="D1940">
        <v>544.66</v>
      </c>
    </row>
    <row r="1941" spans="1:4" x14ac:dyDescent="0.2">
      <c r="A1941" s="97">
        <v>11558</v>
      </c>
      <c r="B1941" t="s">
        <v>10972</v>
      </c>
      <c r="C1941" s="97" t="s">
        <v>9442</v>
      </c>
      <c r="D1941">
        <v>14.84</v>
      </c>
    </row>
    <row r="1942" spans="1:4" x14ac:dyDescent="0.2">
      <c r="A1942" s="97">
        <v>11557</v>
      </c>
      <c r="B1942" t="s">
        <v>10973</v>
      </c>
      <c r="C1942" s="97" t="s">
        <v>9442</v>
      </c>
      <c r="D1942">
        <v>37.56</v>
      </c>
    </row>
    <row r="1943" spans="1:4" x14ac:dyDescent="0.2">
      <c r="A1943" s="97">
        <v>2759</v>
      </c>
      <c r="B1943" t="s">
        <v>10974</v>
      </c>
      <c r="C1943" s="97" t="s">
        <v>79</v>
      </c>
    </row>
    <row r="1944" spans="1:4" x14ac:dyDescent="0.2">
      <c r="A1944" s="97">
        <v>38124</v>
      </c>
      <c r="B1944" t="s">
        <v>10975</v>
      </c>
      <c r="C1944" s="97" t="s">
        <v>79</v>
      </c>
      <c r="D1944">
        <v>26.68</v>
      </c>
    </row>
    <row r="1945" spans="1:4" x14ac:dyDescent="0.2">
      <c r="A1945" s="97">
        <v>38380</v>
      </c>
      <c r="B1945" t="s">
        <v>10976</v>
      </c>
      <c r="C1945" s="97" t="s">
        <v>79</v>
      </c>
      <c r="D1945">
        <v>45.25</v>
      </c>
    </row>
    <row r="1946" spans="1:4" x14ac:dyDescent="0.2">
      <c r="A1946" s="97">
        <v>42429</v>
      </c>
      <c r="B1946" t="s">
        <v>10977</v>
      </c>
      <c r="C1946" s="97" t="s">
        <v>79</v>
      </c>
    </row>
    <row r="1947" spans="1:4" x14ac:dyDescent="0.2">
      <c r="A1947" s="97">
        <v>39616</v>
      </c>
      <c r="B1947" t="s">
        <v>10978</v>
      </c>
      <c r="C1947" s="97" t="s">
        <v>79</v>
      </c>
    </row>
    <row r="1948" spans="1:4" x14ac:dyDescent="0.2">
      <c r="A1948" s="97">
        <v>39618</v>
      </c>
      <c r="B1948" t="s">
        <v>10979</v>
      </c>
      <c r="C1948" s="97" t="s">
        <v>79</v>
      </c>
    </row>
    <row r="1949" spans="1:4" x14ac:dyDescent="0.2">
      <c r="A1949" s="97">
        <v>39619</v>
      </c>
      <c r="B1949" t="s">
        <v>10980</v>
      </c>
      <c r="C1949" s="97" t="s">
        <v>79</v>
      </c>
    </row>
    <row r="1950" spans="1:4" x14ac:dyDescent="0.2">
      <c r="A1950" s="97">
        <v>39613</v>
      </c>
      <c r="B1950" t="s">
        <v>10981</v>
      </c>
      <c r="C1950" s="97" t="s">
        <v>79</v>
      </c>
    </row>
    <row r="1951" spans="1:4" x14ac:dyDescent="0.2">
      <c r="A1951" s="97">
        <v>39614</v>
      </c>
      <c r="B1951" t="s">
        <v>10982</v>
      </c>
      <c r="C1951" s="97" t="s">
        <v>79</v>
      </c>
    </row>
    <row r="1952" spans="1:4" x14ac:dyDescent="0.2">
      <c r="A1952" s="97">
        <v>38538</v>
      </c>
      <c r="B1952" t="s">
        <v>10983</v>
      </c>
      <c r="C1952" s="97" t="s">
        <v>74</v>
      </c>
    </row>
    <row r="1953" spans="1:4" x14ac:dyDescent="0.2">
      <c r="A1953" s="97">
        <v>38539</v>
      </c>
      <c r="B1953" t="s">
        <v>10984</v>
      </c>
      <c r="C1953" s="97" t="s">
        <v>74</v>
      </c>
    </row>
    <row r="1954" spans="1:4" x14ac:dyDescent="0.2">
      <c r="A1954" s="97">
        <v>38540</v>
      </c>
      <c r="B1954" t="s">
        <v>10985</v>
      </c>
      <c r="C1954" s="97" t="s">
        <v>74</v>
      </c>
    </row>
    <row r="1955" spans="1:4" x14ac:dyDescent="0.2">
      <c r="A1955" s="97">
        <v>38384</v>
      </c>
      <c r="B1955" t="s">
        <v>10986</v>
      </c>
      <c r="C1955" s="97" t="s">
        <v>79</v>
      </c>
      <c r="D1955">
        <v>27.43</v>
      </c>
    </row>
    <row r="1956" spans="1:4" x14ac:dyDescent="0.2">
      <c r="A1956" s="97">
        <v>13</v>
      </c>
      <c r="B1956" t="s">
        <v>10987</v>
      </c>
      <c r="C1956" s="97" t="s">
        <v>83</v>
      </c>
      <c r="D1956">
        <v>24.25</v>
      </c>
    </row>
    <row r="1957" spans="1:4" x14ac:dyDescent="0.2">
      <c r="A1957" s="97">
        <v>2762</v>
      </c>
      <c r="B1957" t="s">
        <v>10988</v>
      </c>
      <c r="C1957" s="97" t="s">
        <v>74</v>
      </c>
    </row>
    <row r="1958" spans="1:4" x14ac:dyDescent="0.2">
      <c r="A1958" s="97">
        <v>21142</v>
      </c>
      <c r="B1958" t="s">
        <v>10989</v>
      </c>
      <c r="C1958" s="97" t="s">
        <v>79</v>
      </c>
      <c r="D1958">
        <v>29.93</v>
      </c>
    </row>
    <row r="1959" spans="1:4" x14ac:dyDescent="0.2">
      <c r="A1959" s="97">
        <v>4223</v>
      </c>
      <c r="B1959" t="s">
        <v>10990</v>
      </c>
      <c r="C1959" s="97" t="s">
        <v>65</v>
      </c>
      <c r="D1959">
        <v>4.78</v>
      </c>
    </row>
    <row r="1960" spans="1:4" x14ac:dyDescent="0.2">
      <c r="A1960" s="97">
        <v>37372</v>
      </c>
      <c r="B1960" t="s">
        <v>10991</v>
      </c>
      <c r="C1960" s="97" t="s">
        <v>506</v>
      </c>
      <c r="D1960">
        <v>1.43</v>
      </c>
    </row>
    <row r="1961" spans="1:4" x14ac:dyDescent="0.2">
      <c r="A1961" s="97">
        <v>40863</v>
      </c>
      <c r="B1961" t="s">
        <v>10992</v>
      </c>
      <c r="C1961" s="97" t="s">
        <v>5219</v>
      </c>
      <c r="D1961">
        <v>270.51</v>
      </c>
    </row>
    <row r="1962" spans="1:4" x14ac:dyDescent="0.2">
      <c r="A1962" s="97">
        <v>38475</v>
      </c>
      <c r="B1962" t="s">
        <v>10993</v>
      </c>
      <c r="C1962" s="97" t="s">
        <v>79</v>
      </c>
      <c r="D1962">
        <v>31.91</v>
      </c>
    </row>
    <row r="1963" spans="1:4" x14ac:dyDescent="0.2">
      <c r="A1963" s="97">
        <v>38474</v>
      </c>
      <c r="B1963" t="s">
        <v>10994</v>
      </c>
      <c r="C1963" s="97" t="s">
        <v>79</v>
      </c>
      <c r="D1963">
        <v>39.450000000000003</v>
      </c>
    </row>
    <row r="1964" spans="1:4" x14ac:dyDescent="0.2">
      <c r="A1964" s="97">
        <v>10886</v>
      </c>
      <c r="B1964" t="s">
        <v>10995</v>
      </c>
      <c r="C1964" s="97" t="s">
        <v>79</v>
      </c>
      <c r="D1964">
        <v>204.75</v>
      </c>
    </row>
    <row r="1965" spans="1:4" x14ac:dyDescent="0.2">
      <c r="A1965" s="97">
        <v>10888</v>
      </c>
      <c r="B1965" t="s">
        <v>10996</v>
      </c>
      <c r="C1965" s="97" t="s">
        <v>79</v>
      </c>
      <c r="D1965">
        <v>647.99</v>
      </c>
    </row>
    <row r="1966" spans="1:4" x14ac:dyDescent="0.2">
      <c r="A1966" s="97">
        <v>10889</v>
      </c>
      <c r="B1966" t="s">
        <v>10997</v>
      </c>
      <c r="C1966" s="97" t="s">
        <v>79</v>
      </c>
      <c r="D1966">
        <v>702</v>
      </c>
    </row>
    <row r="1967" spans="1:4" x14ac:dyDescent="0.2">
      <c r="A1967" s="97">
        <v>10890</v>
      </c>
      <c r="B1967" t="s">
        <v>10998</v>
      </c>
      <c r="C1967" s="97" t="s">
        <v>79</v>
      </c>
      <c r="D1967">
        <v>323.99</v>
      </c>
    </row>
    <row r="1968" spans="1:4" x14ac:dyDescent="0.2">
      <c r="A1968" s="97">
        <v>10891</v>
      </c>
      <c r="B1968" t="s">
        <v>10999</v>
      </c>
      <c r="C1968" s="97" t="s">
        <v>79</v>
      </c>
      <c r="D1968">
        <v>197.99</v>
      </c>
    </row>
    <row r="1969" spans="1:4" x14ac:dyDescent="0.2">
      <c r="A1969" s="97">
        <v>10892</v>
      </c>
      <c r="B1969" t="s">
        <v>11000</v>
      </c>
      <c r="C1969" s="97" t="s">
        <v>79</v>
      </c>
      <c r="D1969">
        <v>234</v>
      </c>
    </row>
    <row r="1970" spans="1:4" x14ac:dyDescent="0.2">
      <c r="A1970" s="97">
        <v>20977</v>
      </c>
      <c r="B1970" t="s">
        <v>11001</v>
      </c>
      <c r="C1970" s="97" t="s">
        <v>79</v>
      </c>
      <c r="D1970">
        <v>278.99</v>
      </c>
    </row>
    <row r="1971" spans="1:4" x14ac:dyDescent="0.2">
      <c r="A1971" s="97">
        <v>3073</v>
      </c>
      <c r="B1971" t="s">
        <v>11002</v>
      </c>
      <c r="C1971" s="97" t="s">
        <v>79</v>
      </c>
    </row>
    <row r="1972" spans="1:4" x14ac:dyDescent="0.2">
      <c r="A1972" s="97">
        <v>3074</v>
      </c>
      <c r="B1972" t="s">
        <v>11003</v>
      </c>
      <c r="C1972" s="97" t="s">
        <v>79</v>
      </c>
    </row>
    <row r="1973" spans="1:4" x14ac:dyDescent="0.2">
      <c r="A1973" s="97">
        <v>3076</v>
      </c>
      <c r="B1973" t="s">
        <v>11004</v>
      </c>
      <c r="C1973" s="97" t="s">
        <v>79</v>
      </c>
    </row>
    <row r="1974" spans="1:4" x14ac:dyDescent="0.2">
      <c r="A1974" s="97">
        <v>3075</v>
      </c>
      <c r="B1974" t="s">
        <v>11005</v>
      </c>
      <c r="C1974" s="97" t="s">
        <v>79</v>
      </c>
    </row>
    <row r="1975" spans="1:4" x14ac:dyDescent="0.2">
      <c r="A1975" s="97">
        <v>10781</v>
      </c>
      <c r="B1975" t="s">
        <v>11006</v>
      </c>
      <c r="C1975" s="97" t="s">
        <v>79</v>
      </c>
    </row>
    <row r="1976" spans="1:4" x14ac:dyDescent="0.2">
      <c r="A1976" s="97">
        <v>11480</v>
      </c>
      <c r="B1976" t="s">
        <v>11007</v>
      </c>
      <c r="C1976" s="97" t="s">
        <v>10392</v>
      </c>
      <c r="D1976">
        <v>125.27</v>
      </c>
    </row>
    <row r="1977" spans="1:4" x14ac:dyDescent="0.2">
      <c r="A1977" s="97">
        <v>43612</v>
      </c>
      <c r="B1977" t="s">
        <v>11008</v>
      </c>
      <c r="C1977" s="97" t="s">
        <v>10392</v>
      </c>
      <c r="D1977">
        <v>98.6</v>
      </c>
    </row>
    <row r="1978" spans="1:4" x14ac:dyDescent="0.2">
      <c r="A1978" s="97">
        <v>43613</v>
      </c>
      <c r="B1978" t="s">
        <v>11009</v>
      </c>
      <c r="C1978" s="97" t="s">
        <v>10392</v>
      </c>
      <c r="D1978">
        <v>81.63</v>
      </c>
    </row>
    <row r="1979" spans="1:4" x14ac:dyDescent="0.2">
      <c r="A1979" s="97">
        <v>11469</v>
      </c>
      <c r="B1979" t="s">
        <v>11010</v>
      </c>
      <c r="C1979" s="97" t="s">
        <v>79</v>
      </c>
      <c r="D1979">
        <v>13.37</v>
      </c>
    </row>
    <row r="1980" spans="1:4" x14ac:dyDescent="0.2">
      <c r="A1980" s="97">
        <v>11468</v>
      </c>
      <c r="B1980" t="s">
        <v>11011</v>
      </c>
      <c r="C1980" s="97" t="s">
        <v>79</v>
      </c>
      <c r="D1980">
        <v>13.38</v>
      </c>
    </row>
    <row r="1981" spans="1:4" x14ac:dyDescent="0.2">
      <c r="A1981" s="97">
        <v>11484</v>
      </c>
      <c r="B1981" t="s">
        <v>11012</v>
      </c>
      <c r="C1981" s="97" t="s">
        <v>79</v>
      </c>
      <c r="D1981">
        <v>58.77</v>
      </c>
    </row>
    <row r="1982" spans="1:4" x14ac:dyDescent="0.2">
      <c r="A1982" s="97">
        <v>38155</v>
      </c>
      <c r="B1982" t="s">
        <v>11013</v>
      </c>
      <c r="C1982" s="97" t="s">
        <v>79</v>
      </c>
      <c r="D1982">
        <v>91.24</v>
      </c>
    </row>
    <row r="1983" spans="1:4" x14ac:dyDescent="0.2">
      <c r="A1983" s="97">
        <v>11467</v>
      </c>
      <c r="B1983" t="s">
        <v>11014</v>
      </c>
      <c r="C1983" s="97" t="s">
        <v>79</v>
      </c>
      <c r="D1983">
        <v>20.85</v>
      </c>
    </row>
    <row r="1984" spans="1:4" x14ac:dyDescent="0.2">
      <c r="A1984" s="97">
        <v>38153</v>
      </c>
      <c r="B1984" t="s">
        <v>11015</v>
      </c>
      <c r="C1984" s="97" t="s">
        <v>10392</v>
      </c>
      <c r="D1984">
        <v>53.26</v>
      </c>
    </row>
    <row r="1985" spans="1:4" x14ac:dyDescent="0.2">
      <c r="A1985" s="97">
        <v>43607</v>
      </c>
      <c r="B1985" t="s">
        <v>11016</v>
      </c>
      <c r="C1985" s="97" t="s">
        <v>10392</v>
      </c>
      <c r="D1985">
        <v>100.73</v>
      </c>
    </row>
    <row r="1986" spans="1:4" x14ac:dyDescent="0.2">
      <c r="A1986" s="97">
        <v>3080</v>
      </c>
      <c r="B1986" t="s">
        <v>11017</v>
      </c>
      <c r="C1986" s="97" t="s">
        <v>10392</v>
      </c>
      <c r="D1986">
        <v>67.73</v>
      </c>
    </row>
    <row r="1987" spans="1:4" x14ac:dyDescent="0.2">
      <c r="A1987" s="97">
        <v>3081</v>
      </c>
      <c r="B1987" t="s">
        <v>11018</v>
      </c>
      <c r="C1987" s="97" t="s">
        <v>10392</v>
      </c>
      <c r="D1987">
        <v>134</v>
      </c>
    </row>
    <row r="1988" spans="1:4" x14ac:dyDescent="0.2">
      <c r="A1988" s="97">
        <v>3090</v>
      </c>
      <c r="B1988" t="s">
        <v>11019</v>
      </c>
      <c r="C1988" s="97" t="s">
        <v>10392</v>
      </c>
      <c r="D1988">
        <v>60.45</v>
      </c>
    </row>
    <row r="1989" spans="1:4" x14ac:dyDescent="0.2">
      <c r="A1989" s="97">
        <v>43611</v>
      </c>
      <c r="B1989" t="s">
        <v>11020</v>
      </c>
      <c r="C1989" s="97" t="s">
        <v>10392</v>
      </c>
      <c r="D1989">
        <v>100.31</v>
      </c>
    </row>
    <row r="1990" spans="1:4" x14ac:dyDescent="0.2">
      <c r="A1990" s="97">
        <v>3103</v>
      </c>
      <c r="B1990" t="s">
        <v>11021</v>
      </c>
      <c r="C1990" s="97" t="s">
        <v>79</v>
      </c>
      <c r="D1990">
        <v>50.12</v>
      </c>
    </row>
    <row r="1991" spans="1:4" x14ac:dyDescent="0.2">
      <c r="A1991" s="97">
        <v>3097</v>
      </c>
      <c r="B1991" t="s">
        <v>11022</v>
      </c>
      <c r="C1991" s="97" t="s">
        <v>10392</v>
      </c>
      <c r="D1991">
        <v>75.83</v>
      </c>
    </row>
    <row r="1992" spans="1:4" x14ac:dyDescent="0.2">
      <c r="A1992" s="97">
        <v>3099</v>
      </c>
      <c r="B1992" t="s">
        <v>11023</v>
      </c>
      <c r="C1992" s="97" t="s">
        <v>10392</v>
      </c>
      <c r="D1992">
        <v>121.42</v>
      </c>
    </row>
    <row r="1993" spans="1:4" x14ac:dyDescent="0.2">
      <c r="A1993" s="97">
        <v>38151</v>
      </c>
      <c r="B1993" t="s">
        <v>11024</v>
      </c>
      <c r="C1993" s="97" t="s">
        <v>10392</v>
      </c>
      <c r="D1993">
        <v>88.03</v>
      </c>
    </row>
    <row r="1994" spans="1:4" x14ac:dyDescent="0.2">
      <c r="A1994" s="97">
        <v>38152</v>
      </c>
      <c r="B1994" t="s">
        <v>11025</v>
      </c>
      <c r="C1994" s="97" t="s">
        <v>10392</v>
      </c>
      <c r="D1994">
        <v>142</v>
      </c>
    </row>
    <row r="1995" spans="1:4" x14ac:dyDescent="0.2">
      <c r="A1995" s="97">
        <v>43610</v>
      </c>
      <c r="B1995" t="s">
        <v>11026</v>
      </c>
      <c r="C1995" s="97" t="s">
        <v>10392</v>
      </c>
      <c r="D1995">
        <v>75.239999999999995</v>
      </c>
    </row>
    <row r="1996" spans="1:4" x14ac:dyDescent="0.2">
      <c r="A1996" s="97">
        <v>3093</v>
      </c>
      <c r="B1996" t="s">
        <v>11027</v>
      </c>
      <c r="C1996" s="97" t="s">
        <v>10392</v>
      </c>
      <c r="D1996">
        <v>121.42</v>
      </c>
    </row>
    <row r="1997" spans="1:4" x14ac:dyDescent="0.2">
      <c r="A1997" s="97">
        <v>38165</v>
      </c>
      <c r="B1997" t="s">
        <v>11028</v>
      </c>
      <c r="C1997" s="97" t="s">
        <v>10392</v>
      </c>
      <c r="D1997">
        <v>71.38</v>
      </c>
    </row>
    <row r="1998" spans="1:4" x14ac:dyDescent="0.2">
      <c r="A1998" s="97">
        <v>38177</v>
      </c>
      <c r="B1998" t="s">
        <v>11029</v>
      </c>
      <c r="C1998" s="97" t="s">
        <v>79</v>
      </c>
      <c r="D1998">
        <v>21.21</v>
      </c>
    </row>
    <row r="1999" spans="1:4" x14ac:dyDescent="0.2">
      <c r="A1999" s="97">
        <v>11458</v>
      </c>
      <c r="B1999" t="s">
        <v>11030</v>
      </c>
      <c r="C1999" s="97" t="s">
        <v>79</v>
      </c>
      <c r="D1999">
        <v>25.32</v>
      </c>
    </row>
    <row r="2000" spans="1:4" x14ac:dyDescent="0.2">
      <c r="A2000" s="97">
        <v>3108</v>
      </c>
      <c r="B2000" t="s">
        <v>11031</v>
      </c>
      <c r="C2000" s="97" t="s">
        <v>79</v>
      </c>
      <c r="D2000">
        <v>107.65</v>
      </c>
    </row>
    <row r="2001" spans="1:4" x14ac:dyDescent="0.2">
      <c r="A2001" s="97">
        <v>3105</v>
      </c>
      <c r="B2001" t="s">
        <v>11032</v>
      </c>
      <c r="C2001" s="97" t="s">
        <v>79</v>
      </c>
      <c r="D2001">
        <v>140.80000000000001</v>
      </c>
    </row>
    <row r="2002" spans="1:4" x14ac:dyDescent="0.2">
      <c r="A2002" s="97">
        <v>38178</v>
      </c>
      <c r="B2002" t="s">
        <v>11033</v>
      </c>
      <c r="C2002" s="97" t="s">
        <v>79</v>
      </c>
      <c r="D2002">
        <v>23.34</v>
      </c>
    </row>
    <row r="2003" spans="1:4" x14ac:dyDescent="0.2">
      <c r="A2003" s="97">
        <v>43575</v>
      </c>
      <c r="B2003" t="s">
        <v>11034</v>
      </c>
      <c r="C2003" s="97" t="s">
        <v>79</v>
      </c>
      <c r="D2003">
        <v>50.57</v>
      </c>
    </row>
    <row r="2004" spans="1:4" x14ac:dyDescent="0.2">
      <c r="A2004" s="97">
        <v>43577</v>
      </c>
      <c r="B2004" t="s">
        <v>11035</v>
      </c>
      <c r="C2004" s="97" t="s">
        <v>79</v>
      </c>
      <c r="D2004">
        <v>87.92</v>
      </c>
    </row>
    <row r="2005" spans="1:4" x14ac:dyDescent="0.2">
      <c r="A2005" s="97">
        <v>43458</v>
      </c>
      <c r="B2005" t="s">
        <v>11036</v>
      </c>
      <c r="C2005" s="97" t="s">
        <v>506</v>
      </c>
      <c r="D2005">
        <v>0.06</v>
      </c>
    </row>
    <row r="2006" spans="1:4" x14ac:dyDescent="0.2">
      <c r="A2006" s="97">
        <v>43470</v>
      </c>
      <c r="B2006" t="s">
        <v>11037</v>
      </c>
      <c r="C2006" s="97" t="s">
        <v>5219</v>
      </c>
      <c r="D2006">
        <v>11.14</v>
      </c>
    </row>
    <row r="2007" spans="1:4" x14ac:dyDescent="0.2">
      <c r="A2007" s="97">
        <v>43459</v>
      </c>
      <c r="B2007" t="s">
        <v>11038</v>
      </c>
      <c r="C2007" s="97" t="s">
        <v>506</v>
      </c>
      <c r="D2007">
        <v>0.44</v>
      </c>
    </row>
    <row r="2008" spans="1:4" x14ac:dyDescent="0.2">
      <c r="A2008" s="97">
        <v>43471</v>
      </c>
      <c r="B2008" t="s">
        <v>11039</v>
      </c>
      <c r="C2008" s="97" t="s">
        <v>5219</v>
      </c>
      <c r="D2008">
        <v>82.31</v>
      </c>
    </row>
    <row r="2009" spans="1:4" x14ac:dyDescent="0.2">
      <c r="A2009" s="97">
        <v>43460</v>
      </c>
      <c r="B2009" t="s">
        <v>11040</v>
      </c>
      <c r="C2009" s="97" t="s">
        <v>506</v>
      </c>
      <c r="D2009">
        <v>0.86</v>
      </c>
    </row>
    <row r="2010" spans="1:4" x14ac:dyDescent="0.2">
      <c r="A2010" s="97">
        <v>43472</v>
      </c>
      <c r="B2010" t="s">
        <v>11041</v>
      </c>
      <c r="C2010" s="97" t="s">
        <v>5219</v>
      </c>
      <c r="D2010">
        <v>161.72999999999999</v>
      </c>
    </row>
    <row r="2011" spans="1:4" x14ac:dyDescent="0.2">
      <c r="A2011" s="97">
        <v>43461</v>
      </c>
      <c r="B2011" t="s">
        <v>11042</v>
      </c>
      <c r="C2011" s="97" t="s">
        <v>506</v>
      </c>
      <c r="D2011">
        <v>0.31</v>
      </c>
    </row>
    <row r="2012" spans="1:4" x14ac:dyDescent="0.2">
      <c r="A2012" s="97">
        <v>43473</v>
      </c>
      <c r="B2012" t="s">
        <v>11043</v>
      </c>
      <c r="C2012" s="97" t="s">
        <v>5219</v>
      </c>
      <c r="D2012">
        <v>59.01</v>
      </c>
    </row>
    <row r="2013" spans="1:4" x14ac:dyDescent="0.2">
      <c r="A2013" s="97">
        <v>43463</v>
      </c>
      <c r="B2013" t="s">
        <v>11044</v>
      </c>
      <c r="C2013" s="97" t="s">
        <v>506</v>
      </c>
      <c r="D2013">
        <v>0.08</v>
      </c>
    </row>
    <row r="2014" spans="1:4" x14ac:dyDescent="0.2">
      <c r="A2014" s="97">
        <v>43475</v>
      </c>
      <c r="B2014" t="s">
        <v>11045</v>
      </c>
      <c r="C2014" s="97" t="s">
        <v>5219</v>
      </c>
      <c r="D2014">
        <v>15.46</v>
      </c>
    </row>
    <row r="2015" spans="1:4" x14ac:dyDescent="0.2">
      <c r="A2015" s="97">
        <v>43462</v>
      </c>
      <c r="B2015" t="s">
        <v>11046</v>
      </c>
      <c r="C2015" s="97" t="s">
        <v>506</v>
      </c>
      <c r="D2015">
        <v>0.01</v>
      </c>
    </row>
    <row r="2016" spans="1:4" x14ac:dyDescent="0.2">
      <c r="A2016" s="97">
        <v>43474</v>
      </c>
      <c r="B2016" t="s">
        <v>11047</v>
      </c>
      <c r="C2016" s="97" t="s">
        <v>5219</v>
      </c>
      <c r="D2016">
        <v>2.35</v>
      </c>
    </row>
    <row r="2017" spans="1:4" x14ac:dyDescent="0.2">
      <c r="A2017" s="97">
        <v>43464</v>
      </c>
      <c r="B2017" t="s">
        <v>11048</v>
      </c>
      <c r="C2017" s="97" t="s">
        <v>506</v>
      </c>
      <c r="D2017">
        <v>0.01</v>
      </c>
    </row>
    <row r="2018" spans="1:4" x14ac:dyDescent="0.2">
      <c r="A2018" s="97">
        <v>43476</v>
      </c>
      <c r="B2018" t="s">
        <v>11049</v>
      </c>
      <c r="C2018" s="97" t="s">
        <v>5219</v>
      </c>
      <c r="D2018">
        <v>0.01</v>
      </c>
    </row>
    <row r="2019" spans="1:4" x14ac:dyDescent="0.2">
      <c r="A2019" s="97">
        <v>43465</v>
      </c>
      <c r="B2019" t="s">
        <v>11050</v>
      </c>
      <c r="C2019" s="97" t="s">
        <v>506</v>
      </c>
      <c r="D2019">
        <v>0.78</v>
      </c>
    </row>
    <row r="2020" spans="1:4" x14ac:dyDescent="0.2">
      <c r="A2020" s="97">
        <v>43477</v>
      </c>
      <c r="B2020" t="s">
        <v>11051</v>
      </c>
      <c r="C2020" s="97" t="s">
        <v>5219</v>
      </c>
      <c r="D2020">
        <v>147.87</v>
      </c>
    </row>
    <row r="2021" spans="1:4" x14ac:dyDescent="0.2">
      <c r="A2021" s="97">
        <v>43466</v>
      </c>
      <c r="B2021" t="s">
        <v>11052</v>
      </c>
      <c r="C2021" s="97" t="s">
        <v>506</v>
      </c>
      <c r="D2021">
        <v>2.0499999999999998</v>
      </c>
    </row>
    <row r="2022" spans="1:4" x14ac:dyDescent="0.2">
      <c r="A2022" s="97">
        <v>43478</v>
      </c>
      <c r="B2022" t="s">
        <v>11053</v>
      </c>
      <c r="C2022" s="97" t="s">
        <v>5219</v>
      </c>
      <c r="D2022">
        <v>387.36</v>
      </c>
    </row>
    <row r="2023" spans="1:4" x14ac:dyDescent="0.2">
      <c r="A2023" s="97">
        <v>43467</v>
      </c>
      <c r="B2023" t="s">
        <v>11054</v>
      </c>
      <c r="C2023" s="97" t="s">
        <v>506</v>
      </c>
      <c r="D2023">
        <v>0.61</v>
      </c>
    </row>
    <row r="2024" spans="1:4" x14ac:dyDescent="0.2">
      <c r="A2024" s="97">
        <v>43479</v>
      </c>
      <c r="B2024" t="s">
        <v>11055</v>
      </c>
      <c r="C2024" s="97" t="s">
        <v>5219</v>
      </c>
      <c r="D2024">
        <v>114.77</v>
      </c>
    </row>
    <row r="2025" spans="1:4" x14ac:dyDescent="0.2">
      <c r="A2025" s="97">
        <v>43468</v>
      </c>
      <c r="B2025" t="s">
        <v>11056</v>
      </c>
      <c r="C2025" s="97" t="s">
        <v>506</v>
      </c>
      <c r="D2025">
        <v>1.21</v>
      </c>
    </row>
    <row r="2026" spans="1:4" x14ac:dyDescent="0.2">
      <c r="A2026" s="97">
        <v>43480</v>
      </c>
      <c r="B2026" t="s">
        <v>11057</v>
      </c>
      <c r="C2026" s="97" t="s">
        <v>5219</v>
      </c>
      <c r="D2026">
        <v>228.92</v>
      </c>
    </row>
    <row r="2027" spans="1:4" x14ac:dyDescent="0.2">
      <c r="A2027" s="97">
        <v>43469</v>
      </c>
      <c r="B2027" t="s">
        <v>11058</v>
      </c>
      <c r="C2027" s="97" t="s">
        <v>506</v>
      </c>
      <c r="D2027">
        <v>0.05</v>
      </c>
    </row>
    <row r="2028" spans="1:4" x14ac:dyDescent="0.2">
      <c r="A2028" s="97">
        <v>43481</v>
      </c>
      <c r="B2028" t="s">
        <v>11059</v>
      </c>
      <c r="C2028" s="97" t="s">
        <v>5219</v>
      </c>
      <c r="D2028">
        <v>9.89</v>
      </c>
    </row>
    <row r="2029" spans="1:4" x14ac:dyDescent="0.2">
      <c r="A2029" s="97">
        <v>3119</v>
      </c>
      <c r="B2029" t="s">
        <v>11060</v>
      </c>
      <c r="C2029" s="97" t="s">
        <v>79</v>
      </c>
      <c r="D2029">
        <v>2.74</v>
      </c>
    </row>
    <row r="2030" spans="1:4" x14ac:dyDescent="0.2">
      <c r="A2030" s="97">
        <v>3122</v>
      </c>
      <c r="B2030" t="s">
        <v>11061</v>
      </c>
      <c r="C2030" s="97" t="s">
        <v>79</v>
      </c>
      <c r="D2030">
        <v>5.58</v>
      </c>
    </row>
    <row r="2031" spans="1:4" x14ac:dyDescent="0.2">
      <c r="A2031" s="97">
        <v>3121</v>
      </c>
      <c r="B2031" t="s">
        <v>11062</v>
      </c>
      <c r="C2031" s="97" t="s">
        <v>79</v>
      </c>
      <c r="D2031">
        <v>6.32</v>
      </c>
    </row>
    <row r="2032" spans="1:4" x14ac:dyDescent="0.2">
      <c r="A2032" s="97">
        <v>3120</v>
      </c>
      <c r="B2032" t="s">
        <v>11063</v>
      </c>
      <c r="C2032" s="97" t="s">
        <v>79</v>
      </c>
      <c r="D2032">
        <v>11.98</v>
      </c>
    </row>
    <row r="2033" spans="1:4" x14ac:dyDescent="0.2">
      <c r="A2033" s="97">
        <v>11455</v>
      </c>
      <c r="B2033" t="s">
        <v>11064</v>
      </c>
      <c r="C2033" s="97" t="s">
        <v>79</v>
      </c>
      <c r="D2033">
        <v>17.34</v>
      </c>
    </row>
    <row r="2034" spans="1:4" x14ac:dyDescent="0.2">
      <c r="A2034" s="97">
        <v>11456</v>
      </c>
      <c r="B2034" t="s">
        <v>11065</v>
      </c>
      <c r="C2034" s="97" t="s">
        <v>79</v>
      </c>
      <c r="D2034">
        <v>20.72</v>
      </c>
    </row>
    <row r="2035" spans="1:4" x14ac:dyDescent="0.2">
      <c r="A2035" s="97">
        <v>3107</v>
      </c>
      <c r="B2035" t="s">
        <v>11066</v>
      </c>
      <c r="C2035" s="97" t="s">
        <v>79</v>
      </c>
      <c r="D2035">
        <v>8.74</v>
      </c>
    </row>
    <row r="2036" spans="1:4" x14ac:dyDescent="0.2">
      <c r="A2036" s="97">
        <v>43583</v>
      </c>
      <c r="B2036" t="s">
        <v>11067</v>
      </c>
      <c r="C2036" s="97" t="s">
        <v>79</v>
      </c>
      <c r="D2036">
        <v>9.86</v>
      </c>
    </row>
    <row r="2037" spans="1:4" x14ac:dyDescent="0.2">
      <c r="A2037" s="97">
        <v>43586</v>
      </c>
      <c r="B2037" t="s">
        <v>11068</v>
      </c>
      <c r="C2037" s="97" t="s">
        <v>79</v>
      </c>
      <c r="D2037">
        <v>10.1</v>
      </c>
    </row>
    <row r="2038" spans="1:4" x14ac:dyDescent="0.2">
      <c r="A2038" s="97">
        <v>11461</v>
      </c>
      <c r="B2038" t="s">
        <v>11069</v>
      </c>
      <c r="C2038" s="97" t="s">
        <v>79</v>
      </c>
      <c r="D2038">
        <v>11.01</v>
      </c>
    </row>
    <row r="2039" spans="1:4" x14ac:dyDescent="0.2">
      <c r="A2039" s="97">
        <v>43587</v>
      </c>
      <c r="B2039" t="s">
        <v>11070</v>
      </c>
      <c r="C2039" s="97" t="s">
        <v>79</v>
      </c>
      <c r="D2039">
        <v>12.7</v>
      </c>
    </row>
    <row r="2040" spans="1:4" x14ac:dyDescent="0.2">
      <c r="A2040" s="97">
        <v>3106</v>
      </c>
      <c r="B2040" t="s">
        <v>11071</v>
      </c>
      <c r="C2040" s="97" t="s">
        <v>79</v>
      </c>
      <c r="D2040">
        <v>16.12</v>
      </c>
    </row>
    <row r="2041" spans="1:4" x14ac:dyDescent="0.2">
      <c r="A2041" s="97">
        <v>44539</v>
      </c>
      <c r="B2041" t="s">
        <v>11072</v>
      </c>
      <c r="C2041" s="97" t="s">
        <v>83</v>
      </c>
      <c r="D2041">
        <v>4.03</v>
      </c>
    </row>
    <row r="2042" spans="1:4" x14ac:dyDescent="0.2">
      <c r="A2042" s="97">
        <v>3123</v>
      </c>
      <c r="B2042" t="s">
        <v>11073</v>
      </c>
      <c r="C2042" s="97" t="s">
        <v>83</v>
      </c>
      <c r="D2042">
        <v>3.76</v>
      </c>
    </row>
    <row r="2043" spans="1:4" x14ac:dyDescent="0.2">
      <c r="A2043" s="97">
        <v>38125</v>
      </c>
      <c r="B2043" t="s">
        <v>11074</v>
      </c>
      <c r="C2043" s="97" t="s">
        <v>83</v>
      </c>
      <c r="D2043">
        <v>1.88</v>
      </c>
    </row>
    <row r="2044" spans="1:4" x14ac:dyDescent="0.2">
      <c r="A2044" s="97">
        <v>39014</v>
      </c>
      <c r="B2044" t="s">
        <v>11075</v>
      </c>
      <c r="C2044" s="97" t="s">
        <v>83</v>
      </c>
    </row>
    <row r="2045" spans="1:4" x14ac:dyDescent="0.2">
      <c r="A2045" s="97">
        <v>39365</v>
      </c>
      <c r="B2045" t="s">
        <v>11076</v>
      </c>
      <c r="C2045" s="97" t="s">
        <v>79</v>
      </c>
      <c r="D2045">
        <v>2358.54</v>
      </c>
    </row>
    <row r="2046" spans="1:4" x14ac:dyDescent="0.2">
      <c r="A2046" s="97">
        <v>39366</v>
      </c>
      <c r="B2046" t="s">
        <v>11077</v>
      </c>
      <c r="C2046" s="97" t="s">
        <v>79</v>
      </c>
      <c r="D2046">
        <v>3578.29</v>
      </c>
    </row>
    <row r="2047" spans="1:4" x14ac:dyDescent="0.2">
      <c r="A2047" s="97">
        <v>39367</v>
      </c>
      <c r="B2047" t="s">
        <v>11078</v>
      </c>
      <c r="C2047" s="97" t="s">
        <v>79</v>
      </c>
      <c r="D2047">
        <v>6131.16</v>
      </c>
    </row>
    <row r="2048" spans="1:4" x14ac:dyDescent="0.2">
      <c r="A2048" s="97">
        <v>37394</v>
      </c>
      <c r="B2048" t="s">
        <v>11079</v>
      </c>
      <c r="C2048" s="97" t="s">
        <v>11080</v>
      </c>
    </row>
    <row r="2049" spans="1:4" x14ac:dyDescent="0.2">
      <c r="A2049" s="97">
        <v>14146</v>
      </c>
      <c r="B2049" t="s">
        <v>11081</v>
      </c>
      <c r="C2049" s="97" t="s">
        <v>11080</v>
      </c>
    </row>
    <row r="2050" spans="1:4" x14ac:dyDescent="0.2">
      <c r="A2050" s="97">
        <v>938</v>
      </c>
      <c r="B2050" t="s">
        <v>11082</v>
      </c>
      <c r="C2050" s="97" t="s">
        <v>74</v>
      </c>
      <c r="D2050">
        <v>1.68</v>
      </c>
    </row>
    <row r="2051" spans="1:4" x14ac:dyDescent="0.2">
      <c r="A2051" s="97">
        <v>937</v>
      </c>
      <c r="B2051" t="s">
        <v>11083</v>
      </c>
      <c r="C2051" s="97" t="s">
        <v>74</v>
      </c>
      <c r="D2051">
        <v>9.83</v>
      </c>
    </row>
    <row r="2052" spans="1:4" x14ac:dyDescent="0.2">
      <c r="A2052" s="97">
        <v>939</v>
      </c>
      <c r="B2052" t="s">
        <v>11084</v>
      </c>
      <c r="C2052" s="97" t="s">
        <v>74</v>
      </c>
      <c r="D2052">
        <v>2.73</v>
      </c>
    </row>
    <row r="2053" spans="1:4" x14ac:dyDescent="0.2">
      <c r="A2053" s="97">
        <v>944</v>
      </c>
      <c r="B2053" t="s">
        <v>11085</v>
      </c>
      <c r="C2053" s="97" t="s">
        <v>74</v>
      </c>
      <c r="D2053">
        <v>4.3099999999999996</v>
      </c>
    </row>
    <row r="2054" spans="1:4" x14ac:dyDescent="0.2">
      <c r="A2054" s="97">
        <v>940</v>
      </c>
      <c r="B2054" t="s">
        <v>11086</v>
      </c>
      <c r="C2054" s="97" t="s">
        <v>74</v>
      </c>
      <c r="D2054">
        <v>6.22</v>
      </c>
    </row>
    <row r="2055" spans="1:4" x14ac:dyDescent="0.2">
      <c r="A2055" s="97">
        <v>44397</v>
      </c>
      <c r="B2055" t="s">
        <v>11087</v>
      </c>
      <c r="C2055" s="97" t="s">
        <v>74</v>
      </c>
      <c r="D2055">
        <v>4.32</v>
      </c>
    </row>
    <row r="2056" spans="1:4" x14ac:dyDescent="0.2">
      <c r="A2056" s="97">
        <v>406</v>
      </c>
      <c r="B2056" t="s">
        <v>11088</v>
      </c>
      <c r="C2056" s="97" t="s">
        <v>79</v>
      </c>
      <c r="D2056">
        <v>91.98</v>
      </c>
    </row>
    <row r="2057" spans="1:4" x14ac:dyDescent="0.2">
      <c r="A2057" s="97">
        <v>42529</v>
      </c>
      <c r="B2057" t="s">
        <v>11089</v>
      </c>
      <c r="C2057" s="97" t="s">
        <v>74</v>
      </c>
    </row>
    <row r="2058" spans="1:4" x14ac:dyDescent="0.2">
      <c r="A2058" s="97">
        <v>39634</v>
      </c>
      <c r="B2058" t="s">
        <v>11090</v>
      </c>
      <c r="C2058" s="97" t="s">
        <v>74</v>
      </c>
      <c r="D2058">
        <v>8.36</v>
      </c>
    </row>
    <row r="2059" spans="1:4" x14ac:dyDescent="0.2">
      <c r="A2059" s="97">
        <v>39701</v>
      </c>
      <c r="B2059" t="s">
        <v>11091</v>
      </c>
      <c r="C2059" s="97" t="s">
        <v>79</v>
      </c>
    </row>
    <row r="2060" spans="1:4" x14ac:dyDescent="0.2">
      <c r="A2060" s="97">
        <v>12815</v>
      </c>
      <c r="B2060" t="s">
        <v>11092</v>
      </c>
      <c r="C2060" s="97" t="s">
        <v>79</v>
      </c>
      <c r="D2060">
        <v>12.07</v>
      </c>
    </row>
    <row r="2061" spans="1:4" x14ac:dyDescent="0.2">
      <c r="A2061" s="97">
        <v>39431</v>
      </c>
      <c r="B2061" t="s">
        <v>11093</v>
      </c>
      <c r="C2061" s="97" t="s">
        <v>74</v>
      </c>
      <c r="D2061">
        <v>0.32</v>
      </c>
    </row>
    <row r="2062" spans="1:4" x14ac:dyDescent="0.2">
      <c r="A2062" s="97">
        <v>39432</v>
      </c>
      <c r="B2062" t="s">
        <v>11094</v>
      </c>
      <c r="C2062" s="97" t="s">
        <v>74</v>
      </c>
      <c r="D2062">
        <v>2.9</v>
      </c>
    </row>
    <row r="2063" spans="1:4" x14ac:dyDescent="0.2">
      <c r="A2063" s="97">
        <v>20111</v>
      </c>
      <c r="B2063" t="s">
        <v>11095</v>
      </c>
      <c r="C2063" s="97" t="s">
        <v>79</v>
      </c>
      <c r="D2063">
        <v>10</v>
      </c>
    </row>
    <row r="2064" spans="1:4" x14ac:dyDescent="0.2">
      <c r="A2064" s="97">
        <v>21127</v>
      </c>
      <c r="B2064" t="s">
        <v>11096</v>
      </c>
      <c r="C2064" s="97" t="s">
        <v>79</v>
      </c>
      <c r="D2064">
        <v>3.78</v>
      </c>
    </row>
    <row r="2065" spans="1:4" x14ac:dyDescent="0.2">
      <c r="A2065" s="97">
        <v>404</v>
      </c>
      <c r="B2065" t="s">
        <v>11097</v>
      </c>
      <c r="C2065" s="97" t="s">
        <v>74</v>
      </c>
      <c r="D2065">
        <v>1.36</v>
      </c>
    </row>
    <row r="2066" spans="1:4" x14ac:dyDescent="0.2">
      <c r="A2066" s="97">
        <v>14151</v>
      </c>
      <c r="B2066" t="s">
        <v>11098</v>
      </c>
      <c r="C2066" s="97" t="s">
        <v>79</v>
      </c>
    </row>
    <row r="2067" spans="1:4" x14ac:dyDescent="0.2">
      <c r="A2067" s="97">
        <v>14153</v>
      </c>
      <c r="B2067" t="s">
        <v>11099</v>
      </c>
      <c r="C2067" s="97" t="s">
        <v>79</v>
      </c>
    </row>
    <row r="2068" spans="1:4" x14ac:dyDescent="0.2">
      <c r="A2068" s="97">
        <v>14152</v>
      </c>
      <c r="B2068" t="s">
        <v>11100</v>
      </c>
      <c r="C2068" s="97" t="s">
        <v>79</v>
      </c>
    </row>
    <row r="2069" spans="1:4" x14ac:dyDescent="0.2">
      <c r="A2069" s="97">
        <v>14154</v>
      </c>
      <c r="B2069" t="s">
        <v>11101</v>
      </c>
      <c r="C2069" s="97" t="s">
        <v>79</v>
      </c>
    </row>
    <row r="2070" spans="1:4" x14ac:dyDescent="0.2">
      <c r="A2070" s="97">
        <v>3143</v>
      </c>
      <c r="B2070" t="s">
        <v>11102</v>
      </c>
      <c r="C2070" s="97" t="s">
        <v>79</v>
      </c>
      <c r="D2070">
        <v>9.76</v>
      </c>
    </row>
    <row r="2071" spans="1:4" x14ac:dyDescent="0.2">
      <c r="A2071" s="97">
        <v>3146</v>
      </c>
      <c r="B2071" t="s">
        <v>11103</v>
      </c>
      <c r="C2071" s="97" t="s">
        <v>79</v>
      </c>
      <c r="D2071">
        <v>4.29</v>
      </c>
    </row>
    <row r="2072" spans="1:4" x14ac:dyDescent="0.2">
      <c r="A2072" s="97">
        <v>3148</v>
      </c>
      <c r="B2072" t="s">
        <v>11104</v>
      </c>
      <c r="C2072" s="97" t="s">
        <v>79</v>
      </c>
      <c r="D2072">
        <v>15.82</v>
      </c>
    </row>
    <row r="2073" spans="1:4" x14ac:dyDescent="0.2">
      <c r="A2073" s="97">
        <v>4310</v>
      </c>
      <c r="B2073" t="s">
        <v>11105</v>
      </c>
      <c r="C2073" s="97" t="s">
        <v>79</v>
      </c>
      <c r="D2073">
        <v>2.86</v>
      </c>
    </row>
    <row r="2074" spans="1:4" x14ac:dyDescent="0.2">
      <c r="A2074" s="97">
        <v>4311</v>
      </c>
      <c r="B2074" t="s">
        <v>11106</v>
      </c>
      <c r="C2074" s="97" t="s">
        <v>79</v>
      </c>
      <c r="D2074">
        <v>2.0099999999999998</v>
      </c>
    </row>
    <row r="2075" spans="1:4" x14ac:dyDescent="0.2">
      <c r="A2075" s="97">
        <v>4312</v>
      </c>
      <c r="B2075" t="s">
        <v>11107</v>
      </c>
      <c r="C2075" s="97" t="s">
        <v>79</v>
      </c>
      <c r="D2075">
        <v>2.82</v>
      </c>
    </row>
    <row r="2076" spans="1:4" x14ac:dyDescent="0.2">
      <c r="A2076" s="97">
        <v>13261</v>
      </c>
      <c r="B2076" t="s">
        <v>11108</v>
      </c>
      <c r="C2076" s="97" t="s">
        <v>79</v>
      </c>
      <c r="D2076">
        <v>3.73</v>
      </c>
    </row>
    <row r="2077" spans="1:4" x14ac:dyDescent="0.2">
      <c r="A2077" s="97">
        <v>3272</v>
      </c>
      <c r="B2077" t="s">
        <v>11109</v>
      </c>
      <c r="C2077" s="97" t="s">
        <v>79</v>
      </c>
      <c r="D2077">
        <v>49.89</v>
      </c>
    </row>
    <row r="2078" spans="1:4" x14ac:dyDescent="0.2">
      <c r="A2078" s="97">
        <v>3265</v>
      </c>
      <c r="B2078" t="s">
        <v>11110</v>
      </c>
      <c r="C2078" s="97" t="s">
        <v>79</v>
      </c>
      <c r="D2078">
        <v>39.630000000000003</v>
      </c>
    </row>
    <row r="2079" spans="1:4" x14ac:dyDescent="0.2">
      <c r="A2079" s="97">
        <v>3264</v>
      </c>
      <c r="B2079" t="s">
        <v>11111</v>
      </c>
      <c r="C2079" s="97" t="s">
        <v>79</v>
      </c>
      <c r="D2079">
        <v>28.5</v>
      </c>
    </row>
    <row r="2080" spans="1:4" x14ac:dyDescent="0.2">
      <c r="A2080" s="97">
        <v>3262</v>
      </c>
      <c r="B2080" t="s">
        <v>11112</v>
      </c>
      <c r="C2080" s="97" t="s">
        <v>79</v>
      </c>
      <c r="D2080">
        <v>17.350000000000001</v>
      </c>
    </row>
    <row r="2081" spans="1:4" x14ac:dyDescent="0.2">
      <c r="A2081" s="97">
        <v>3267</v>
      </c>
      <c r="B2081" t="s">
        <v>11113</v>
      </c>
      <c r="C2081" s="97" t="s">
        <v>79</v>
      </c>
      <c r="D2081">
        <v>93.07</v>
      </c>
    </row>
    <row r="2082" spans="1:4" x14ac:dyDescent="0.2">
      <c r="A2082" s="97">
        <v>3266</v>
      </c>
      <c r="B2082" t="s">
        <v>11114</v>
      </c>
      <c r="C2082" s="97" t="s">
        <v>79</v>
      </c>
      <c r="D2082">
        <v>59.22</v>
      </c>
    </row>
    <row r="2083" spans="1:4" x14ac:dyDescent="0.2">
      <c r="A2083" s="97">
        <v>3268</v>
      </c>
      <c r="B2083" t="s">
        <v>11115</v>
      </c>
      <c r="C2083" s="97" t="s">
        <v>79</v>
      </c>
      <c r="D2083">
        <v>125.84</v>
      </c>
    </row>
    <row r="2084" spans="1:4" x14ac:dyDescent="0.2">
      <c r="A2084" s="97">
        <v>3263</v>
      </c>
      <c r="B2084" t="s">
        <v>11116</v>
      </c>
      <c r="C2084" s="97" t="s">
        <v>79</v>
      </c>
      <c r="D2084">
        <v>23.7</v>
      </c>
    </row>
    <row r="2085" spans="1:4" x14ac:dyDescent="0.2">
      <c r="A2085" s="97">
        <v>3271</v>
      </c>
      <c r="B2085" t="s">
        <v>11117</v>
      </c>
      <c r="C2085" s="97" t="s">
        <v>79</v>
      </c>
      <c r="D2085">
        <v>186.04</v>
      </c>
    </row>
    <row r="2086" spans="1:4" x14ac:dyDescent="0.2">
      <c r="A2086" s="97">
        <v>3270</v>
      </c>
      <c r="B2086" t="s">
        <v>11118</v>
      </c>
      <c r="C2086" s="97" t="s">
        <v>79</v>
      </c>
      <c r="D2086">
        <v>312.57</v>
      </c>
    </row>
    <row r="2087" spans="1:4" x14ac:dyDescent="0.2">
      <c r="A2087" s="97">
        <v>3275</v>
      </c>
      <c r="B2087" t="s">
        <v>11119</v>
      </c>
      <c r="C2087" s="97" t="s">
        <v>12</v>
      </c>
      <c r="D2087">
        <v>119.72</v>
      </c>
    </row>
    <row r="2088" spans="1:4" x14ac:dyDescent="0.2">
      <c r="A2088" s="97">
        <v>39512</v>
      </c>
      <c r="B2088" t="s">
        <v>11120</v>
      </c>
      <c r="C2088" s="97" t="s">
        <v>12</v>
      </c>
    </row>
    <row r="2089" spans="1:4" x14ac:dyDescent="0.2">
      <c r="A2089" s="97">
        <v>39511</v>
      </c>
      <c r="B2089" t="s">
        <v>11121</v>
      </c>
      <c r="C2089" s="97" t="s">
        <v>12</v>
      </c>
    </row>
    <row r="2090" spans="1:4" x14ac:dyDescent="0.2">
      <c r="A2090" s="97">
        <v>39513</v>
      </c>
      <c r="B2090" t="s">
        <v>11122</v>
      </c>
      <c r="C2090" s="97" t="s">
        <v>12</v>
      </c>
    </row>
    <row r="2091" spans="1:4" x14ac:dyDescent="0.2">
      <c r="A2091" s="97">
        <v>3286</v>
      </c>
      <c r="B2091" t="s">
        <v>11123</v>
      </c>
      <c r="C2091" s="97" t="s">
        <v>12</v>
      </c>
    </row>
    <row r="2092" spans="1:4" x14ac:dyDescent="0.2">
      <c r="A2092" s="97">
        <v>3287</v>
      </c>
      <c r="B2092" t="s">
        <v>11124</v>
      </c>
      <c r="C2092" s="97" t="s">
        <v>12</v>
      </c>
    </row>
    <row r="2093" spans="1:4" x14ac:dyDescent="0.2">
      <c r="A2093" s="97">
        <v>3283</v>
      </c>
      <c r="B2093" t="s">
        <v>11125</v>
      </c>
      <c r="C2093" s="97" t="s">
        <v>12</v>
      </c>
    </row>
    <row r="2094" spans="1:4" x14ac:dyDescent="0.2">
      <c r="A2094" s="97">
        <v>11587</v>
      </c>
      <c r="B2094" t="s">
        <v>11126</v>
      </c>
      <c r="C2094" s="97" t="s">
        <v>12</v>
      </c>
      <c r="D2094">
        <v>82.09</v>
      </c>
    </row>
    <row r="2095" spans="1:4" x14ac:dyDescent="0.2">
      <c r="A2095" s="97">
        <v>36225</v>
      </c>
      <c r="B2095" t="s">
        <v>11127</v>
      </c>
      <c r="C2095" s="97" t="s">
        <v>12</v>
      </c>
      <c r="D2095">
        <v>33.35</v>
      </c>
    </row>
    <row r="2096" spans="1:4" x14ac:dyDescent="0.2">
      <c r="A2096" s="97">
        <v>36230</v>
      </c>
      <c r="B2096" t="s">
        <v>11128</v>
      </c>
      <c r="C2096" s="97" t="s">
        <v>12</v>
      </c>
      <c r="D2096">
        <v>24.5</v>
      </c>
    </row>
    <row r="2097" spans="1:4" x14ac:dyDescent="0.2">
      <c r="A2097" s="97">
        <v>36238</v>
      </c>
      <c r="B2097" t="s">
        <v>11129</v>
      </c>
      <c r="C2097" s="97" t="s">
        <v>12</v>
      </c>
      <c r="D2097">
        <v>23.94</v>
      </c>
    </row>
    <row r="2098" spans="1:4" x14ac:dyDescent="0.2">
      <c r="A2098" s="97">
        <v>39363</v>
      </c>
      <c r="B2098" t="s">
        <v>11130</v>
      </c>
      <c r="C2098" s="97" t="s">
        <v>79</v>
      </c>
      <c r="D2098">
        <v>6952.16</v>
      </c>
    </row>
    <row r="2099" spans="1:4" x14ac:dyDescent="0.2">
      <c r="A2099" s="97">
        <v>39361</v>
      </c>
      <c r="B2099" t="s">
        <v>11131</v>
      </c>
      <c r="C2099" s="97" t="s">
        <v>79</v>
      </c>
      <c r="D2099">
        <v>2123.9299999999998</v>
      </c>
    </row>
    <row r="2100" spans="1:4" x14ac:dyDescent="0.2">
      <c r="A2100" s="97">
        <v>39362</v>
      </c>
      <c r="B2100" t="s">
        <v>11132</v>
      </c>
      <c r="C2100" s="97" t="s">
        <v>79</v>
      </c>
      <c r="D2100">
        <v>3752.04</v>
      </c>
    </row>
    <row r="2101" spans="1:4" x14ac:dyDescent="0.2">
      <c r="A2101" s="97">
        <v>39364</v>
      </c>
      <c r="B2101" t="s">
        <v>11133</v>
      </c>
      <c r="C2101" s="97" t="s">
        <v>79</v>
      </c>
      <c r="D2101">
        <v>14663.96</v>
      </c>
    </row>
    <row r="2102" spans="1:4" x14ac:dyDescent="0.2">
      <c r="A2102" s="97">
        <v>14576</v>
      </c>
      <c r="B2102" t="s">
        <v>11134</v>
      </c>
      <c r="C2102" s="97" t="s">
        <v>79</v>
      </c>
    </row>
    <row r="2103" spans="1:4" x14ac:dyDescent="0.2">
      <c r="A2103" s="97">
        <v>13877</v>
      </c>
      <c r="B2103" t="s">
        <v>11135</v>
      </c>
      <c r="C2103" s="97" t="s">
        <v>79</v>
      </c>
    </row>
    <row r="2104" spans="1:4" x14ac:dyDescent="0.2">
      <c r="A2104" s="97">
        <v>7307</v>
      </c>
      <c r="B2104" t="s">
        <v>11136</v>
      </c>
      <c r="C2104" s="97" t="s">
        <v>65</v>
      </c>
      <c r="D2104">
        <v>37.46</v>
      </c>
    </row>
    <row r="2105" spans="1:4" x14ac:dyDescent="0.2">
      <c r="A2105" s="97">
        <v>38122</v>
      </c>
      <c r="B2105" t="s">
        <v>11137</v>
      </c>
      <c r="C2105" s="97" t="s">
        <v>65</v>
      </c>
      <c r="D2105">
        <v>22.59</v>
      </c>
    </row>
    <row r="2106" spans="1:4" x14ac:dyDescent="0.2">
      <c r="A2106" s="97">
        <v>43653</v>
      </c>
      <c r="B2106" t="s">
        <v>11138</v>
      </c>
      <c r="C2106" s="97" t="s">
        <v>65</v>
      </c>
      <c r="D2106">
        <v>45.84</v>
      </c>
    </row>
    <row r="2107" spans="1:4" x14ac:dyDescent="0.2">
      <c r="A2107" s="97">
        <v>45334</v>
      </c>
      <c r="B2107" t="s">
        <v>11139</v>
      </c>
      <c r="C2107" s="97" t="s">
        <v>79</v>
      </c>
    </row>
    <row r="2108" spans="1:4" x14ac:dyDescent="0.2">
      <c r="A2108" s="97">
        <v>12344</v>
      </c>
      <c r="B2108" t="s">
        <v>11140</v>
      </c>
      <c r="C2108" s="97" t="s">
        <v>79</v>
      </c>
    </row>
    <row r="2109" spans="1:4" x14ac:dyDescent="0.2">
      <c r="A2109" s="97">
        <v>12343</v>
      </c>
      <c r="B2109" t="s">
        <v>11141</v>
      </c>
      <c r="C2109" s="97" t="s">
        <v>79</v>
      </c>
    </row>
    <row r="2110" spans="1:4" x14ac:dyDescent="0.2">
      <c r="A2110" s="97">
        <v>3295</v>
      </c>
      <c r="B2110" t="s">
        <v>11142</v>
      </c>
      <c r="C2110" s="97" t="s">
        <v>79</v>
      </c>
    </row>
    <row r="2111" spans="1:4" x14ac:dyDescent="0.2">
      <c r="A2111" s="97">
        <v>3302</v>
      </c>
      <c r="B2111" t="s">
        <v>11143</v>
      </c>
      <c r="C2111" s="97" t="s">
        <v>79</v>
      </c>
    </row>
    <row r="2112" spans="1:4" x14ac:dyDescent="0.2">
      <c r="A2112" s="97">
        <v>3297</v>
      </c>
      <c r="B2112" t="s">
        <v>11144</v>
      </c>
      <c r="C2112" s="97" t="s">
        <v>79</v>
      </c>
    </row>
    <row r="2113" spans="1:4" x14ac:dyDescent="0.2">
      <c r="A2113" s="97">
        <v>3294</v>
      </c>
      <c r="B2113" t="s">
        <v>11145</v>
      </c>
      <c r="C2113" s="97" t="s">
        <v>79</v>
      </c>
    </row>
    <row r="2114" spans="1:4" x14ac:dyDescent="0.2">
      <c r="A2114" s="97">
        <v>3292</v>
      </c>
      <c r="B2114" t="s">
        <v>11146</v>
      </c>
      <c r="C2114" s="97" t="s">
        <v>79</v>
      </c>
    </row>
    <row r="2115" spans="1:4" x14ac:dyDescent="0.2">
      <c r="A2115" s="97">
        <v>3298</v>
      </c>
      <c r="B2115" t="s">
        <v>11147</v>
      </c>
      <c r="C2115" s="97" t="s">
        <v>79</v>
      </c>
    </row>
    <row r="2116" spans="1:4" x14ac:dyDescent="0.2">
      <c r="A2116" s="97">
        <v>34802</v>
      </c>
      <c r="B2116" t="s">
        <v>11148</v>
      </c>
      <c r="C2116" s="97" t="s">
        <v>79</v>
      </c>
      <c r="D2116">
        <v>1166.0899999999999</v>
      </c>
    </row>
    <row r="2117" spans="1:4" x14ac:dyDescent="0.2">
      <c r="A2117" s="97">
        <v>11588</v>
      </c>
      <c r="B2117" t="s">
        <v>11149</v>
      </c>
      <c r="C2117" s="97" t="s">
        <v>79</v>
      </c>
      <c r="D2117">
        <v>1258.02</v>
      </c>
    </row>
    <row r="2118" spans="1:4" x14ac:dyDescent="0.2">
      <c r="A2118" s="97">
        <v>34383</v>
      </c>
      <c r="B2118" t="s">
        <v>11150</v>
      </c>
      <c r="C2118" s="97" t="s">
        <v>79</v>
      </c>
      <c r="D2118">
        <v>1383.91</v>
      </c>
    </row>
    <row r="2119" spans="1:4" x14ac:dyDescent="0.2">
      <c r="A2119" s="97">
        <v>40451</v>
      </c>
      <c r="B2119" t="s">
        <v>11151</v>
      </c>
      <c r="C2119" s="97" t="s">
        <v>12</v>
      </c>
      <c r="D2119">
        <v>111.86</v>
      </c>
    </row>
    <row r="2120" spans="1:4" x14ac:dyDescent="0.2">
      <c r="A2120" s="97">
        <v>40453</v>
      </c>
      <c r="B2120" t="s">
        <v>11152</v>
      </c>
      <c r="C2120" s="97" t="s">
        <v>12</v>
      </c>
      <c r="D2120">
        <v>121.04</v>
      </c>
    </row>
    <row r="2121" spans="1:4" x14ac:dyDescent="0.2">
      <c r="A2121" s="97">
        <v>40452</v>
      </c>
      <c r="B2121" t="s">
        <v>11153</v>
      </c>
      <c r="C2121" s="97" t="s">
        <v>12</v>
      </c>
      <c r="D2121">
        <v>132.76</v>
      </c>
    </row>
    <row r="2122" spans="1:4" x14ac:dyDescent="0.2">
      <c r="A2122" s="97">
        <v>11594</v>
      </c>
      <c r="B2122" t="s">
        <v>11154</v>
      </c>
      <c r="C2122" s="97" t="s">
        <v>79</v>
      </c>
      <c r="D2122">
        <v>400.97</v>
      </c>
    </row>
    <row r="2123" spans="1:4" x14ac:dyDescent="0.2">
      <c r="A2123" s="97">
        <v>3311</v>
      </c>
      <c r="B2123" t="s">
        <v>11155</v>
      </c>
      <c r="C2123" s="97" t="s">
        <v>82</v>
      </c>
      <c r="D2123">
        <v>400.97</v>
      </c>
    </row>
    <row r="2124" spans="1:4" x14ac:dyDescent="0.2">
      <c r="A2124" s="97">
        <v>11599</v>
      </c>
      <c r="B2124" t="s">
        <v>11156</v>
      </c>
      <c r="C2124" s="97" t="s">
        <v>79</v>
      </c>
      <c r="D2124">
        <v>533.24</v>
      </c>
    </row>
    <row r="2125" spans="1:4" x14ac:dyDescent="0.2">
      <c r="A2125" s="97">
        <v>11593</v>
      </c>
      <c r="B2125" t="s">
        <v>11157</v>
      </c>
      <c r="C2125" s="97" t="s">
        <v>79</v>
      </c>
      <c r="D2125">
        <v>747.57</v>
      </c>
    </row>
    <row r="2126" spans="1:4" x14ac:dyDescent="0.2">
      <c r="A2126" s="97">
        <v>3314</v>
      </c>
      <c r="B2126" t="s">
        <v>11158</v>
      </c>
      <c r="C2126" s="97" t="s">
        <v>82</v>
      </c>
      <c r="D2126">
        <v>534.66</v>
      </c>
    </row>
    <row r="2127" spans="1:4" x14ac:dyDescent="0.2">
      <c r="A2127" s="97">
        <v>11597</v>
      </c>
      <c r="B2127" t="s">
        <v>11159</v>
      </c>
      <c r="C2127" s="97" t="s">
        <v>79</v>
      </c>
      <c r="D2127">
        <v>621.75</v>
      </c>
    </row>
    <row r="2128" spans="1:4" x14ac:dyDescent="0.2">
      <c r="A2128" s="97">
        <v>3309</v>
      </c>
      <c r="B2128" t="s">
        <v>11160</v>
      </c>
      <c r="C2128" s="97" t="s">
        <v>82</v>
      </c>
      <c r="D2128">
        <v>424.6</v>
      </c>
    </row>
    <row r="2129" spans="1:4" x14ac:dyDescent="0.2">
      <c r="A2129" s="97">
        <v>40440</v>
      </c>
      <c r="B2129" t="s">
        <v>11161</v>
      </c>
      <c r="C2129" s="97" t="s">
        <v>82</v>
      </c>
      <c r="D2129">
        <v>556.9</v>
      </c>
    </row>
    <row r="2130" spans="1:4" x14ac:dyDescent="0.2">
      <c r="A2130" s="97">
        <v>40441</v>
      </c>
      <c r="B2130" t="s">
        <v>11162</v>
      </c>
      <c r="C2130" s="97" t="s">
        <v>82</v>
      </c>
      <c r="D2130">
        <v>355.55</v>
      </c>
    </row>
    <row r="2131" spans="1:4" x14ac:dyDescent="0.2">
      <c r="A2131" s="97">
        <v>34612</v>
      </c>
      <c r="B2131" t="s">
        <v>11163</v>
      </c>
      <c r="C2131" s="97" t="s">
        <v>79</v>
      </c>
      <c r="D2131">
        <v>768.99</v>
      </c>
    </row>
    <row r="2132" spans="1:4" x14ac:dyDescent="0.2">
      <c r="A2132" s="97">
        <v>34635</v>
      </c>
      <c r="B2132" t="s">
        <v>11164</v>
      </c>
      <c r="C2132" s="97" t="s">
        <v>79</v>
      </c>
      <c r="D2132">
        <v>988.89</v>
      </c>
    </row>
    <row r="2133" spans="1:4" x14ac:dyDescent="0.2">
      <c r="A2133" s="97">
        <v>34633</v>
      </c>
      <c r="B2133" t="s">
        <v>11165</v>
      </c>
      <c r="C2133" s="97" t="s">
        <v>79</v>
      </c>
      <c r="D2133">
        <v>1090.02</v>
      </c>
    </row>
    <row r="2134" spans="1:4" x14ac:dyDescent="0.2">
      <c r="A2134" s="97">
        <v>40449</v>
      </c>
      <c r="B2134" t="s">
        <v>11166</v>
      </c>
      <c r="C2134" s="97" t="s">
        <v>82</v>
      </c>
      <c r="D2134">
        <v>298.89999999999998</v>
      </c>
    </row>
    <row r="2135" spans="1:4" x14ac:dyDescent="0.2">
      <c r="A2135" s="97">
        <v>11592</v>
      </c>
      <c r="B2135" t="s">
        <v>11167</v>
      </c>
      <c r="C2135" s="97" t="s">
        <v>79</v>
      </c>
      <c r="D2135">
        <v>534.66</v>
      </c>
    </row>
    <row r="2136" spans="1:4" x14ac:dyDescent="0.2">
      <c r="A2136" s="97">
        <v>34800</v>
      </c>
      <c r="B2136" t="s">
        <v>11168</v>
      </c>
      <c r="C2136" s="97" t="s">
        <v>82</v>
      </c>
      <c r="D2136">
        <v>373.78</v>
      </c>
    </row>
    <row r="2137" spans="1:4" x14ac:dyDescent="0.2">
      <c r="A2137" s="97">
        <v>11596</v>
      </c>
      <c r="B2137" t="s">
        <v>11169</v>
      </c>
      <c r="C2137" s="97" t="s">
        <v>79</v>
      </c>
      <c r="D2137">
        <v>424.6</v>
      </c>
    </row>
    <row r="2138" spans="1:4" x14ac:dyDescent="0.2">
      <c r="A2138" s="97">
        <v>40438</v>
      </c>
      <c r="B2138" t="s">
        <v>11170</v>
      </c>
      <c r="C2138" s="97" t="s">
        <v>82</v>
      </c>
      <c r="D2138">
        <v>249.02</v>
      </c>
    </row>
    <row r="2139" spans="1:4" x14ac:dyDescent="0.2">
      <c r="A2139" s="97">
        <v>40436</v>
      </c>
      <c r="B2139" t="s">
        <v>11171</v>
      </c>
      <c r="C2139" s="97" t="s">
        <v>82</v>
      </c>
      <c r="D2139">
        <v>310.5</v>
      </c>
    </row>
    <row r="2140" spans="1:4" x14ac:dyDescent="0.2">
      <c r="A2140" s="97">
        <v>4315</v>
      </c>
      <c r="B2140" t="s">
        <v>11172</v>
      </c>
      <c r="C2140" s="97" t="s">
        <v>79</v>
      </c>
      <c r="D2140">
        <v>2.0699999999999998</v>
      </c>
    </row>
    <row r="2141" spans="1:4" x14ac:dyDescent="0.2">
      <c r="A2141" s="97">
        <v>402</v>
      </c>
      <c r="B2141" t="s">
        <v>11173</v>
      </c>
      <c r="C2141" s="97" t="s">
        <v>79</v>
      </c>
      <c r="D2141">
        <v>28.51</v>
      </c>
    </row>
    <row r="2142" spans="1:4" x14ac:dyDescent="0.2">
      <c r="A2142" s="97">
        <v>4226</v>
      </c>
      <c r="B2142" t="s">
        <v>11174</v>
      </c>
      <c r="C2142" s="97" t="s">
        <v>83</v>
      </c>
      <c r="D2142">
        <v>9.68</v>
      </c>
    </row>
    <row r="2143" spans="1:4" x14ac:dyDescent="0.2">
      <c r="A2143" s="97">
        <v>4222</v>
      </c>
      <c r="B2143" t="s">
        <v>11175</v>
      </c>
      <c r="C2143" s="97" t="s">
        <v>65</v>
      </c>
      <c r="D2143">
        <v>6.55</v>
      </c>
    </row>
    <row r="2144" spans="1:4" x14ac:dyDescent="0.2">
      <c r="A2144" s="97">
        <v>34804</v>
      </c>
      <c r="B2144" t="s">
        <v>11176</v>
      </c>
      <c r="C2144" s="97" t="s">
        <v>12</v>
      </c>
      <c r="D2144">
        <v>45.13</v>
      </c>
    </row>
    <row r="2145" spans="1:4" x14ac:dyDescent="0.2">
      <c r="A2145" s="97">
        <v>4013</v>
      </c>
      <c r="B2145" t="s">
        <v>11177</v>
      </c>
      <c r="C2145" s="97" t="s">
        <v>12</v>
      </c>
    </row>
    <row r="2146" spans="1:4" x14ac:dyDescent="0.2">
      <c r="A2146" s="97">
        <v>4011</v>
      </c>
      <c r="B2146" t="s">
        <v>11178</v>
      </c>
      <c r="C2146" s="97" t="s">
        <v>12</v>
      </c>
    </row>
    <row r="2147" spans="1:4" x14ac:dyDescent="0.2">
      <c r="A2147" s="97">
        <v>4021</v>
      </c>
      <c r="B2147" t="s">
        <v>11179</v>
      </c>
      <c r="C2147" s="97" t="s">
        <v>12</v>
      </c>
    </row>
    <row r="2148" spans="1:4" x14ac:dyDescent="0.2">
      <c r="A2148" s="97">
        <v>4019</v>
      </c>
      <c r="B2148" t="s">
        <v>11180</v>
      </c>
      <c r="C2148" s="97" t="s">
        <v>12</v>
      </c>
    </row>
    <row r="2149" spans="1:4" x14ac:dyDescent="0.2">
      <c r="A2149" s="97">
        <v>4012</v>
      </c>
      <c r="B2149" t="s">
        <v>11181</v>
      </c>
      <c r="C2149" s="97" t="s">
        <v>12</v>
      </c>
    </row>
    <row r="2150" spans="1:4" x14ac:dyDescent="0.2">
      <c r="A2150" s="97">
        <v>4020</v>
      </c>
      <c r="B2150" t="s">
        <v>11182</v>
      </c>
      <c r="C2150" s="97" t="s">
        <v>12</v>
      </c>
    </row>
    <row r="2151" spans="1:4" x14ac:dyDescent="0.2">
      <c r="A2151" s="97">
        <v>4018</v>
      </c>
      <c r="B2151" t="s">
        <v>11183</v>
      </c>
      <c r="C2151" s="97" t="s">
        <v>12</v>
      </c>
    </row>
    <row r="2152" spans="1:4" x14ac:dyDescent="0.2">
      <c r="A2152" s="97">
        <v>36498</v>
      </c>
      <c r="B2152" t="s">
        <v>11184</v>
      </c>
      <c r="C2152" s="97" t="s">
        <v>79</v>
      </c>
    </row>
    <row r="2153" spans="1:4" x14ac:dyDescent="0.2">
      <c r="A2153" s="97">
        <v>12872</v>
      </c>
      <c r="B2153" t="s">
        <v>11185</v>
      </c>
      <c r="C2153" s="97" t="s">
        <v>506</v>
      </c>
      <c r="D2153">
        <v>17.559999999999999</v>
      </c>
    </row>
    <row r="2154" spans="1:4" x14ac:dyDescent="0.2">
      <c r="A2154" s="97">
        <v>41075</v>
      </c>
      <c r="B2154" t="s">
        <v>11186</v>
      </c>
      <c r="C2154" s="97" t="s">
        <v>5219</v>
      </c>
      <c r="D2154">
        <v>3080.56</v>
      </c>
    </row>
    <row r="2155" spans="1:4" x14ac:dyDescent="0.2">
      <c r="A2155" s="97">
        <v>44324</v>
      </c>
      <c r="B2155" t="s">
        <v>11187</v>
      </c>
      <c r="C2155" s="97" t="s">
        <v>83</v>
      </c>
      <c r="D2155">
        <v>2.87</v>
      </c>
    </row>
    <row r="2156" spans="1:4" x14ac:dyDescent="0.2">
      <c r="A2156" s="97">
        <v>3315</v>
      </c>
      <c r="B2156" t="s">
        <v>11188</v>
      </c>
      <c r="C2156" s="97" t="s">
        <v>83</v>
      </c>
      <c r="D2156">
        <v>0.83</v>
      </c>
    </row>
    <row r="2157" spans="1:4" x14ac:dyDescent="0.2">
      <c r="A2157" s="97">
        <v>36870</v>
      </c>
      <c r="B2157" t="s">
        <v>11189</v>
      </c>
      <c r="C2157" s="97" t="s">
        <v>83</v>
      </c>
      <c r="D2157">
        <v>0.64</v>
      </c>
    </row>
    <row r="2158" spans="1:4" x14ac:dyDescent="0.2">
      <c r="A2158" s="97">
        <v>5092</v>
      </c>
      <c r="B2158" t="s">
        <v>11190</v>
      </c>
      <c r="C2158" s="97" t="s">
        <v>9442</v>
      </c>
      <c r="D2158">
        <v>18.16</v>
      </c>
    </row>
    <row r="2159" spans="1:4" x14ac:dyDescent="0.2">
      <c r="A2159" s="97">
        <v>11462</v>
      </c>
      <c r="B2159" t="s">
        <v>11191</v>
      </c>
      <c r="C2159" s="97" t="s">
        <v>9442</v>
      </c>
      <c r="D2159">
        <v>18.57</v>
      </c>
    </row>
    <row r="2160" spans="1:4" x14ac:dyDescent="0.2">
      <c r="A2160" s="97">
        <v>36529</v>
      </c>
      <c r="B2160" t="s">
        <v>11192</v>
      </c>
      <c r="C2160" s="97" t="s">
        <v>79</v>
      </c>
    </row>
    <row r="2161" spans="1:4" x14ac:dyDescent="0.2">
      <c r="A2161" s="97">
        <v>3318</v>
      </c>
      <c r="B2161" t="s">
        <v>11193</v>
      </c>
      <c r="C2161" s="97" t="s">
        <v>79</v>
      </c>
    </row>
    <row r="2162" spans="1:4" x14ac:dyDescent="0.2">
      <c r="A2162" s="97">
        <v>3324</v>
      </c>
      <c r="B2162" t="s">
        <v>11194</v>
      </c>
      <c r="C2162" s="97" t="s">
        <v>12</v>
      </c>
      <c r="D2162">
        <v>9.99</v>
      </c>
    </row>
    <row r="2163" spans="1:4" x14ac:dyDescent="0.2">
      <c r="A2163" s="97">
        <v>3322</v>
      </c>
      <c r="B2163" t="s">
        <v>11195</v>
      </c>
      <c r="C2163" s="97" t="s">
        <v>12</v>
      </c>
      <c r="D2163">
        <v>14</v>
      </c>
    </row>
    <row r="2164" spans="1:4" x14ac:dyDescent="0.2">
      <c r="A2164" s="97">
        <v>5076</v>
      </c>
      <c r="B2164" t="s">
        <v>11196</v>
      </c>
      <c r="C2164" s="97" t="s">
        <v>83</v>
      </c>
      <c r="D2164">
        <v>18.39</v>
      </c>
    </row>
    <row r="2165" spans="1:4" x14ac:dyDescent="0.2">
      <c r="A2165" s="97">
        <v>5077</v>
      </c>
      <c r="B2165" t="s">
        <v>11197</v>
      </c>
      <c r="C2165" s="97" t="s">
        <v>83</v>
      </c>
      <c r="D2165">
        <v>20.329999999999998</v>
      </c>
    </row>
    <row r="2166" spans="1:4" x14ac:dyDescent="0.2">
      <c r="A2166" s="97">
        <v>11837</v>
      </c>
      <c r="B2166" t="s">
        <v>11198</v>
      </c>
      <c r="C2166" s="97" t="s">
        <v>79</v>
      </c>
      <c r="D2166">
        <v>57.5</v>
      </c>
    </row>
    <row r="2167" spans="1:4" x14ac:dyDescent="0.2">
      <c r="A2167" s="97">
        <v>415</v>
      </c>
      <c r="B2167" t="s">
        <v>11199</v>
      </c>
      <c r="C2167" s="97" t="s">
        <v>79</v>
      </c>
      <c r="D2167">
        <v>23.58</v>
      </c>
    </row>
    <row r="2168" spans="1:4" x14ac:dyDescent="0.2">
      <c r="A2168" s="97">
        <v>38055</v>
      </c>
      <c r="B2168" t="s">
        <v>11200</v>
      </c>
      <c r="C2168" s="97" t="s">
        <v>79</v>
      </c>
      <c r="D2168">
        <v>5.21</v>
      </c>
    </row>
    <row r="2169" spans="1:4" x14ac:dyDescent="0.2">
      <c r="A2169" s="97">
        <v>416</v>
      </c>
      <c r="B2169" t="s">
        <v>11201</v>
      </c>
      <c r="C2169" s="97" t="s">
        <v>79</v>
      </c>
      <c r="D2169">
        <v>8.6300000000000008</v>
      </c>
    </row>
    <row r="2170" spans="1:4" x14ac:dyDescent="0.2">
      <c r="A2170" s="97">
        <v>425</v>
      </c>
      <c r="B2170" t="s">
        <v>11202</v>
      </c>
      <c r="C2170" s="97" t="s">
        <v>79</v>
      </c>
      <c r="D2170">
        <v>5.35</v>
      </c>
    </row>
    <row r="2171" spans="1:4" x14ac:dyDescent="0.2">
      <c r="A2171" s="97">
        <v>426</v>
      </c>
      <c r="B2171" t="s">
        <v>11203</v>
      </c>
      <c r="C2171" s="97" t="s">
        <v>79</v>
      </c>
      <c r="D2171">
        <v>29.47</v>
      </c>
    </row>
    <row r="2172" spans="1:4" x14ac:dyDescent="0.2">
      <c r="A2172" s="97">
        <v>38056</v>
      </c>
      <c r="B2172" t="s">
        <v>11204</v>
      </c>
      <c r="C2172" s="97" t="s">
        <v>79</v>
      </c>
      <c r="D2172">
        <v>28.78</v>
      </c>
    </row>
    <row r="2173" spans="1:4" x14ac:dyDescent="0.2">
      <c r="A2173" s="97">
        <v>1564</v>
      </c>
      <c r="B2173" t="s">
        <v>11205</v>
      </c>
      <c r="C2173" s="97" t="s">
        <v>79</v>
      </c>
      <c r="D2173">
        <v>10.98</v>
      </c>
    </row>
    <row r="2174" spans="1:4" x14ac:dyDescent="0.2">
      <c r="A2174" s="97">
        <v>11032</v>
      </c>
      <c r="B2174" t="s">
        <v>11206</v>
      </c>
      <c r="C2174" s="97" t="s">
        <v>79</v>
      </c>
      <c r="D2174">
        <v>11.69</v>
      </c>
    </row>
    <row r="2175" spans="1:4" x14ac:dyDescent="0.2">
      <c r="A2175" s="97">
        <v>36786</v>
      </c>
      <c r="B2175" t="s">
        <v>11207</v>
      </c>
      <c r="C2175" s="97" t="s">
        <v>5452</v>
      </c>
    </row>
    <row r="2176" spans="1:4" x14ac:dyDescent="0.2">
      <c r="A2176" s="97">
        <v>36785</v>
      </c>
      <c r="B2176" t="s">
        <v>11208</v>
      </c>
      <c r="C2176" s="97" t="s">
        <v>5452</v>
      </c>
    </row>
    <row r="2177" spans="1:4" x14ac:dyDescent="0.2">
      <c r="A2177" s="97">
        <v>36782</v>
      </c>
      <c r="B2177" t="s">
        <v>11209</v>
      </c>
      <c r="C2177" s="97" t="s">
        <v>5452</v>
      </c>
    </row>
    <row r="2178" spans="1:4" x14ac:dyDescent="0.2">
      <c r="A2178" s="97">
        <v>44481</v>
      </c>
      <c r="B2178" t="s">
        <v>11210</v>
      </c>
      <c r="C2178" s="97" t="s">
        <v>5452</v>
      </c>
    </row>
    <row r="2179" spans="1:4" x14ac:dyDescent="0.2">
      <c r="A2179" s="97">
        <v>4824</v>
      </c>
      <c r="B2179" t="s">
        <v>11211</v>
      </c>
      <c r="C2179" s="97" t="s">
        <v>83</v>
      </c>
    </row>
    <row r="2180" spans="1:4" x14ac:dyDescent="0.2">
      <c r="A2180" s="97">
        <v>11795</v>
      </c>
      <c r="B2180" t="s">
        <v>11212</v>
      </c>
      <c r="C2180" s="97" t="s">
        <v>12</v>
      </c>
    </row>
    <row r="2181" spans="1:4" x14ac:dyDescent="0.2">
      <c r="A2181" s="97">
        <v>134</v>
      </c>
      <c r="B2181" t="s">
        <v>11213</v>
      </c>
      <c r="C2181" s="97" t="s">
        <v>83</v>
      </c>
      <c r="D2181">
        <v>2.15</v>
      </c>
    </row>
    <row r="2182" spans="1:4" x14ac:dyDescent="0.2">
      <c r="A2182" s="97">
        <v>4229</v>
      </c>
      <c r="B2182" t="s">
        <v>11214</v>
      </c>
      <c r="C2182" s="97" t="s">
        <v>83</v>
      </c>
      <c r="D2182">
        <v>45.8</v>
      </c>
    </row>
    <row r="2183" spans="1:4" x14ac:dyDescent="0.2">
      <c r="A2183" s="97">
        <v>11731</v>
      </c>
      <c r="B2183" t="s">
        <v>11215</v>
      </c>
      <c r="C2183" s="97" t="s">
        <v>79</v>
      </c>
      <c r="D2183">
        <v>9.93</v>
      </c>
    </row>
    <row r="2184" spans="1:4" x14ac:dyDescent="0.2">
      <c r="A2184" s="97">
        <v>11732</v>
      </c>
      <c r="B2184" t="s">
        <v>11216</v>
      </c>
      <c r="C2184" s="97" t="s">
        <v>79</v>
      </c>
      <c r="D2184">
        <v>26.03</v>
      </c>
    </row>
    <row r="2185" spans="1:4" x14ac:dyDescent="0.2">
      <c r="A2185" s="97">
        <v>11244</v>
      </c>
      <c r="B2185" t="s">
        <v>11217</v>
      </c>
      <c r="C2185" s="97" t="s">
        <v>79</v>
      </c>
    </row>
    <row r="2186" spans="1:4" x14ac:dyDescent="0.2">
      <c r="A2186" s="97">
        <v>11235</v>
      </c>
      <c r="B2186" t="s">
        <v>11218</v>
      </c>
      <c r="C2186" s="97" t="s">
        <v>79</v>
      </c>
    </row>
    <row r="2187" spans="1:4" x14ac:dyDescent="0.2">
      <c r="A2187" s="97">
        <v>11236</v>
      </c>
      <c r="B2187" t="s">
        <v>11219</v>
      </c>
      <c r="C2187" s="97" t="s">
        <v>79</v>
      </c>
    </row>
    <row r="2188" spans="1:4" x14ac:dyDescent="0.2">
      <c r="A2188" s="97">
        <v>11245</v>
      </c>
      <c r="B2188" t="s">
        <v>11220</v>
      </c>
      <c r="C2188" s="97" t="s">
        <v>79</v>
      </c>
    </row>
    <row r="2189" spans="1:4" x14ac:dyDescent="0.2">
      <c r="A2189" s="97">
        <v>36494</v>
      </c>
      <c r="B2189" t="s">
        <v>11221</v>
      </c>
      <c r="C2189" s="97" t="s">
        <v>79</v>
      </c>
    </row>
    <row r="2190" spans="1:4" x14ac:dyDescent="0.2">
      <c r="A2190" s="97">
        <v>36493</v>
      </c>
      <c r="B2190" t="s">
        <v>11222</v>
      </c>
      <c r="C2190" s="97" t="s">
        <v>79</v>
      </c>
    </row>
    <row r="2191" spans="1:4" x14ac:dyDescent="0.2">
      <c r="A2191" s="97">
        <v>36492</v>
      </c>
      <c r="B2191" t="s">
        <v>11223</v>
      </c>
      <c r="C2191" s="97" t="s">
        <v>79</v>
      </c>
    </row>
    <row r="2192" spans="1:4" x14ac:dyDescent="0.2">
      <c r="A2192" s="97">
        <v>36499</v>
      </c>
      <c r="B2192" t="s">
        <v>11224</v>
      </c>
      <c r="C2192" s="97" t="s">
        <v>79</v>
      </c>
    </row>
    <row r="2193" spans="1:3" x14ac:dyDescent="0.2">
      <c r="A2193" s="97">
        <v>13533</v>
      </c>
      <c r="B2193" t="s">
        <v>11225</v>
      </c>
      <c r="C2193" s="97" t="s">
        <v>79</v>
      </c>
    </row>
    <row r="2194" spans="1:3" x14ac:dyDescent="0.2">
      <c r="A2194" s="97">
        <v>13333</v>
      </c>
      <c r="B2194" t="s">
        <v>11226</v>
      </c>
      <c r="C2194" s="97" t="s">
        <v>79</v>
      </c>
    </row>
    <row r="2195" spans="1:3" x14ac:dyDescent="0.2">
      <c r="A2195" s="97">
        <v>39585</v>
      </c>
      <c r="B2195" t="s">
        <v>11227</v>
      </c>
      <c r="C2195" s="97" t="s">
        <v>79</v>
      </c>
    </row>
    <row r="2196" spans="1:3" x14ac:dyDescent="0.2">
      <c r="A2196" s="97">
        <v>39586</v>
      </c>
      <c r="B2196" t="s">
        <v>11228</v>
      </c>
      <c r="C2196" s="97" t="s">
        <v>79</v>
      </c>
    </row>
    <row r="2197" spans="1:3" x14ac:dyDescent="0.2">
      <c r="A2197" s="97">
        <v>39587</v>
      </c>
      <c r="B2197" t="s">
        <v>11229</v>
      </c>
      <c r="C2197" s="97" t="s">
        <v>79</v>
      </c>
    </row>
    <row r="2198" spans="1:3" x14ac:dyDescent="0.2">
      <c r="A2198" s="97">
        <v>39588</v>
      </c>
      <c r="B2198" t="s">
        <v>11230</v>
      </c>
      <c r="C2198" s="97" t="s">
        <v>79</v>
      </c>
    </row>
    <row r="2199" spans="1:3" x14ac:dyDescent="0.2">
      <c r="A2199" s="97">
        <v>39584</v>
      </c>
      <c r="B2199" t="s">
        <v>11231</v>
      </c>
      <c r="C2199" s="97" t="s">
        <v>79</v>
      </c>
    </row>
    <row r="2200" spans="1:3" x14ac:dyDescent="0.2">
      <c r="A2200" s="97">
        <v>39590</v>
      </c>
      <c r="B2200" t="s">
        <v>11232</v>
      </c>
      <c r="C2200" s="97" t="s">
        <v>79</v>
      </c>
    </row>
    <row r="2201" spans="1:3" x14ac:dyDescent="0.2">
      <c r="A2201" s="97">
        <v>39592</v>
      </c>
      <c r="B2201" t="s">
        <v>11233</v>
      </c>
      <c r="C2201" s="97" t="s">
        <v>79</v>
      </c>
    </row>
    <row r="2202" spans="1:3" x14ac:dyDescent="0.2">
      <c r="A2202" s="97">
        <v>39593</v>
      </c>
      <c r="B2202" t="s">
        <v>11234</v>
      </c>
      <c r="C2202" s="97" t="s">
        <v>79</v>
      </c>
    </row>
    <row r="2203" spans="1:3" x14ac:dyDescent="0.2">
      <c r="A2203" s="97">
        <v>14254</v>
      </c>
      <c r="B2203" t="s">
        <v>11235</v>
      </c>
      <c r="C2203" s="97" t="s">
        <v>79</v>
      </c>
    </row>
    <row r="2204" spans="1:3" x14ac:dyDescent="0.2">
      <c r="A2204" s="97">
        <v>44494</v>
      </c>
      <c r="B2204" t="s">
        <v>11236</v>
      </c>
      <c r="C2204" s="97" t="s">
        <v>79</v>
      </c>
    </row>
    <row r="2205" spans="1:3" x14ac:dyDescent="0.2">
      <c r="A2205" s="97">
        <v>25019</v>
      </c>
      <c r="B2205" t="s">
        <v>11237</v>
      </c>
      <c r="C2205" s="97" t="s">
        <v>79</v>
      </c>
    </row>
    <row r="2206" spans="1:3" x14ac:dyDescent="0.2">
      <c r="A2206" s="97">
        <v>36501</v>
      </c>
      <c r="B2206" t="s">
        <v>11238</v>
      </c>
      <c r="C2206" s="97" t="s">
        <v>79</v>
      </c>
    </row>
    <row r="2207" spans="1:3" x14ac:dyDescent="0.2">
      <c r="A2207" s="97">
        <v>44493</v>
      </c>
      <c r="B2207" t="s">
        <v>11239</v>
      </c>
      <c r="C2207" s="97" t="s">
        <v>79</v>
      </c>
    </row>
    <row r="2208" spans="1:3" x14ac:dyDescent="0.2">
      <c r="A2208" s="97">
        <v>36500</v>
      </c>
      <c r="B2208" t="s">
        <v>11240</v>
      </c>
      <c r="C2208" s="97" t="s">
        <v>79</v>
      </c>
    </row>
    <row r="2209" spans="1:4" x14ac:dyDescent="0.2">
      <c r="A2209" s="97">
        <v>20017</v>
      </c>
      <c r="B2209" t="s">
        <v>11241</v>
      </c>
      <c r="C2209" s="97" t="s">
        <v>74</v>
      </c>
      <c r="D2209">
        <v>9.4</v>
      </c>
    </row>
    <row r="2210" spans="1:4" x14ac:dyDescent="0.2">
      <c r="A2210" s="97">
        <v>20007</v>
      </c>
      <c r="B2210" t="s">
        <v>11242</v>
      </c>
      <c r="C2210" s="97" t="s">
        <v>74</v>
      </c>
      <c r="D2210">
        <v>5.61</v>
      </c>
    </row>
    <row r="2211" spans="1:4" x14ac:dyDescent="0.2">
      <c r="A2211" s="97">
        <v>39831</v>
      </c>
      <c r="B2211" t="s">
        <v>11243</v>
      </c>
      <c r="C2211" s="97" t="s">
        <v>9477</v>
      </c>
    </row>
    <row r="2212" spans="1:4" x14ac:dyDescent="0.2">
      <c r="A2212" s="97">
        <v>36888</v>
      </c>
      <c r="B2212" t="s">
        <v>11244</v>
      </c>
      <c r="C2212" s="97" t="s">
        <v>74</v>
      </c>
    </row>
    <row r="2213" spans="1:4" x14ac:dyDescent="0.2">
      <c r="A2213" s="97">
        <v>39836</v>
      </c>
      <c r="B2213" t="s">
        <v>11245</v>
      </c>
      <c r="C2213" s="97" t="s">
        <v>9477</v>
      </c>
    </row>
    <row r="2214" spans="1:4" x14ac:dyDescent="0.2">
      <c r="A2214" s="97">
        <v>39830</v>
      </c>
      <c r="B2214" t="s">
        <v>11246</v>
      </c>
      <c r="C2214" s="97" t="s">
        <v>9477</v>
      </c>
    </row>
    <row r="2215" spans="1:4" x14ac:dyDescent="0.2">
      <c r="A2215" s="97">
        <v>36497</v>
      </c>
      <c r="B2215" t="s">
        <v>11247</v>
      </c>
      <c r="C2215" s="97" t="s">
        <v>79</v>
      </c>
      <c r="D2215">
        <v>3083.54</v>
      </c>
    </row>
    <row r="2216" spans="1:4" x14ac:dyDescent="0.2">
      <c r="A2216" s="97">
        <v>40527</v>
      </c>
      <c r="B2216" t="s">
        <v>11248</v>
      </c>
      <c r="C2216" s="97" t="s">
        <v>79</v>
      </c>
      <c r="D2216">
        <v>2701.05</v>
      </c>
    </row>
    <row r="2217" spans="1:4" x14ac:dyDescent="0.2">
      <c r="A2217" s="97">
        <v>36487</v>
      </c>
      <c r="B2217" t="s">
        <v>11249</v>
      </c>
      <c r="C2217" s="97" t="s">
        <v>79</v>
      </c>
      <c r="D2217">
        <v>5368.92</v>
      </c>
    </row>
    <row r="2218" spans="1:4" x14ac:dyDescent="0.2">
      <c r="A2218" s="97">
        <v>44475</v>
      </c>
      <c r="B2218" t="s">
        <v>11250</v>
      </c>
      <c r="C2218" s="97" t="s">
        <v>79</v>
      </c>
    </row>
    <row r="2219" spans="1:4" x14ac:dyDescent="0.2">
      <c r="A2219" s="97">
        <v>44474</v>
      </c>
      <c r="B2219" t="s">
        <v>11251</v>
      </c>
      <c r="C2219" s="97" t="s">
        <v>79</v>
      </c>
    </row>
    <row r="2220" spans="1:4" x14ac:dyDescent="0.2">
      <c r="A2220" s="97">
        <v>44490</v>
      </c>
      <c r="B2220" t="s">
        <v>11252</v>
      </c>
      <c r="C2220" s="97" t="s">
        <v>79</v>
      </c>
    </row>
    <row r="2221" spans="1:4" x14ac:dyDescent="0.2">
      <c r="A2221" s="97">
        <v>37776</v>
      </c>
      <c r="B2221" t="s">
        <v>11253</v>
      </c>
      <c r="C2221" s="97" t="s">
        <v>79</v>
      </c>
    </row>
    <row r="2222" spans="1:4" x14ac:dyDescent="0.2">
      <c r="A2222" s="97">
        <v>37775</v>
      </c>
      <c r="B2222" t="s">
        <v>11254</v>
      </c>
      <c r="C2222" s="97" t="s">
        <v>79</v>
      </c>
    </row>
    <row r="2223" spans="1:4" x14ac:dyDescent="0.2">
      <c r="A2223" s="97">
        <v>36491</v>
      </c>
      <c r="B2223" t="s">
        <v>11255</v>
      </c>
      <c r="C2223" s="97" t="s">
        <v>79</v>
      </c>
    </row>
    <row r="2224" spans="1:4" x14ac:dyDescent="0.2">
      <c r="A2224" s="97">
        <v>10712</v>
      </c>
      <c r="B2224" t="s">
        <v>11256</v>
      </c>
      <c r="C2224" s="97" t="s">
        <v>79</v>
      </c>
    </row>
    <row r="2225" spans="1:4" x14ac:dyDescent="0.2">
      <c r="A2225" s="97">
        <v>3363</v>
      </c>
      <c r="B2225" t="s">
        <v>11257</v>
      </c>
      <c r="C2225" s="97" t="s">
        <v>79</v>
      </c>
    </row>
    <row r="2226" spans="1:4" x14ac:dyDescent="0.2">
      <c r="A2226" s="97">
        <v>3365</v>
      </c>
      <c r="B2226" t="s">
        <v>11258</v>
      </c>
      <c r="C2226" s="97" t="s">
        <v>79</v>
      </c>
    </row>
    <row r="2227" spans="1:4" x14ac:dyDescent="0.2">
      <c r="A2227" s="97">
        <v>7569</v>
      </c>
      <c r="B2227" t="s">
        <v>11259</v>
      </c>
      <c r="C2227" s="97" t="s">
        <v>79</v>
      </c>
      <c r="D2227">
        <v>133.16</v>
      </c>
    </row>
    <row r="2228" spans="1:4" x14ac:dyDescent="0.2">
      <c r="A2228" s="97">
        <v>3378</v>
      </c>
      <c r="B2228" t="s">
        <v>11260</v>
      </c>
      <c r="C2228" s="97" t="s">
        <v>79</v>
      </c>
      <c r="D2228">
        <v>83.47</v>
      </c>
    </row>
    <row r="2229" spans="1:4" x14ac:dyDescent="0.2">
      <c r="A2229" s="97">
        <v>3380</v>
      </c>
      <c r="B2229" t="s">
        <v>11261</v>
      </c>
      <c r="C2229" s="97" t="s">
        <v>79</v>
      </c>
      <c r="D2229">
        <v>58.43</v>
      </c>
    </row>
    <row r="2230" spans="1:4" x14ac:dyDescent="0.2">
      <c r="A2230" s="97">
        <v>3379</v>
      </c>
      <c r="B2230" t="s">
        <v>11262</v>
      </c>
      <c r="C2230" s="97" t="s">
        <v>79</v>
      </c>
      <c r="D2230">
        <v>56.41</v>
      </c>
    </row>
    <row r="2231" spans="1:4" x14ac:dyDescent="0.2">
      <c r="A2231" s="97">
        <v>11991</v>
      </c>
      <c r="B2231" t="s">
        <v>11263</v>
      </c>
      <c r="C2231" s="97" t="s">
        <v>79</v>
      </c>
      <c r="D2231">
        <v>65.5</v>
      </c>
    </row>
    <row r="2232" spans="1:4" x14ac:dyDescent="0.2">
      <c r="A2232" s="97">
        <v>44305</v>
      </c>
      <c r="B2232" t="s">
        <v>11264</v>
      </c>
      <c r="C2232" s="97" t="s">
        <v>79</v>
      </c>
    </row>
    <row r="2233" spans="1:4" x14ac:dyDescent="0.2">
      <c r="A2233" s="97">
        <v>34349</v>
      </c>
      <c r="B2233" t="s">
        <v>11265</v>
      </c>
      <c r="C2233" s="97" t="s">
        <v>79</v>
      </c>
      <c r="D2233">
        <v>25.64</v>
      </c>
    </row>
    <row r="2234" spans="1:4" x14ac:dyDescent="0.2">
      <c r="A2234" s="97">
        <v>11029</v>
      </c>
      <c r="B2234" t="s">
        <v>11266</v>
      </c>
      <c r="C2234" s="97" t="s">
        <v>10392</v>
      </c>
      <c r="D2234">
        <v>1.79</v>
      </c>
    </row>
    <row r="2235" spans="1:4" x14ac:dyDescent="0.2">
      <c r="A2235" s="97">
        <v>4316</v>
      </c>
      <c r="B2235" t="s">
        <v>11267</v>
      </c>
      <c r="C2235" s="97" t="s">
        <v>79</v>
      </c>
      <c r="D2235">
        <v>1.81</v>
      </c>
    </row>
    <row r="2236" spans="1:4" x14ac:dyDescent="0.2">
      <c r="A2236" s="97">
        <v>4313</v>
      </c>
      <c r="B2236" t="s">
        <v>11268</v>
      </c>
      <c r="C2236" s="97" t="s">
        <v>10392</v>
      </c>
      <c r="D2236">
        <v>2.6</v>
      </c>
    </row>
    <row r="2237" spans="1:4" x14ac:dyDescent="0.2">
      <c r="A2237" s="97">
        <v>4317</v>
      </c>
      <c r="B2237" t="s">
        <v>11269</v>
      </c>
      <c r="C2237" s="97" t="s">
        <v>79</v>
      </c>
      <c r="D2237">
        <v>2.96</v>
      </c>
    </row>
    <row r="2238" spans="1:4" x14ac:dyDescent="0.2">
      <c r="A2238" s="97">
        <v>4314</v>
      </c>
      <c r="B2238" t="s">
        <v>11270</v>
      </c>
      <c r="C2238" s="97" t="s">
        <v>10392</v>
      </c>
      <c r="D2238">
        <v>3.46</v>
      </c>
    </row>
    <row r="2239" spans="1:4" x14ac:dyDescent="0.2">
      <c r="A2239" s="97">
        <v>10921</v>
      </c>
      <c r="B2239" t="s">
        <v>11271</v>
      </c>
      <c r="C2239" s="97" t="s">
        <v>79</v>
      </c>
    </row>
    <row r="2240" spans="1:4" x14ac:dyDescent="0.2">
      <c r="A2240" s="97">
        <v>10922</v>
      </c>
      <c r="B2240" t="s">
        <v>11272</v>
      </c>
      <c r="C2240" s="97" t="s">
        <v>79</v>
      </c>
    </row>
    <row r="2241" spans="1:4" x14ac:dyDescent="0.2">
      <c r="A2241" s="97">
        <v>10923</v>
      </c>
      <c r="B2241" t="s">
        <v>11273</v>
      </c>
      <c r="C2241" s="97" t="s">
        <v>79</v>
      </c>
    </row>
    <row r="2242" spans="1:4" x14ac:dyDescent="0.2">
      <c r="A2242" s="97">
        <v>10924</v>
      </c>
      <c r="B2242" t="s">
        <v>11274</v>
      </c>
      <c r="C2242" s="97" t="s">
        <v>79</v>
      </c>
    </row>
    <row r="2243" spans="1:4" x14ac:dyDescent="0.2">
      <c r="A2243" s="97">
        <v>37772</v>
      </c>
      <c r="B2243" t="s">
        <v>11275</v>
      </c>
      <c r="C2243" s="97" t="s">
        <v>79</v>
      </c>
    </row>
    <row r="2244" spans="1:4" x14ac:dyDescent="0.2">
      <c r="A2244" s="97">
        <v>37771</v>
      </c>
      <c r="B2244" t="s">
        <v>11276</v>
      </c>
      <c r="C2244" s="97" t="s">
        <v>79</v>
      </c>
    </row>
    <row r="2245" spans="1:4" x14ac:dyDescent="0.2">
      <c r="A2245" s="97">
        <v>12772</v>
      </c>
      <c r="B2245" t="s">
        <v>11277</v>
      </c>
      <c r="C2245" s="97" t="s">
        <v>79</v>
      </c>
    </row>
    <row r="2246" spans="1:4" x14ac:dyDescent="0.2">
      <c r="A2246" s="97">
        <v>12770</v>
      </c>
      <c r="B2246" t="s">
        <v>11278</v>
      </c>
      <c r="C2246" s="97" t="s">
        <v>79</v>
      </c>
    </row>
    <row r="2247" spans="1:4" x14ac:dyDescent="0.2">
      <c r="A2247" s="97">
        <v>12775</v>
      </c>
      <c r="B2247" t="s">
        <v>11279</v>
      </c>
      <c r="C2247" s="97" t="s">
        <v>79</v>
      </c>
    </row>
    <row r="2248" spans="1:4" x14ac:dyDescent="0.2">
      <c r="A2248" s="97">
        <v>12768</v>
      </c>
      <c r="B2248" t="s">
        <v>11280</v>
      </c>
      <c r="C2248" s="97" t="s">
        <v>79</v>
      </c>
    </row>
    <row r="2249" spans="1:4" x14ac:dyDescent="0.2">
      <c r="A2249" s="97">
        <v>12769</v>
      </c>
      <c r="B2249" t="s">
        <v>11281</v>
      </c>
      <c r="C2249" s="97" t="s">
        <v>79</v>
      </c>
    </row>
    <row r="2250" spans="1:4" x14ac:dyDescent="0.2">
      <c r="A2250" s="97">
        <v>12773</v>
      </c>
      <c r="B2250" t="s">
        <v>11282</v>
      </c>
      <c r="C2250" s="97" t="s">
        <v>79</v>
      </c>
    </row>
    <row r="2251" spans="1:4" x14ac:dyDescent="0.2">
      <c r="A2251" s="97">
        <v>12774</v>
      </c>
      <c r="B2251" t="s">
        <v>11283</v>
      </c>
      <c r="C2251" s="97" t="s">
        <v>79</v>
      </c>
    </row>
    <row r="2252" spans="1:4" x14ac:dyDescent="0.2">
      <c r="A2252" s="97">
        <v>12776</v>
      </c>
      <c r="B2252" t="s">
        <v>11284</v>
      </c>
      <c r="C2252" s="97" t="s">
        <v>79</v>
      </c>
    </row>
    <row r="2253" spans="1:4" x14ac:dyDescent="0.2">
      <c r="A2253" s="97">
        <v>12777</v>
      </c>
      <c r="B2253" t="s">
        <v>11285</v>
      </c>
      <c r="C2253" s="97" t="s">
        <v>79</v>
      </c>
    </row>
    <row r="2254" spans="1:4" x14ac:dyDescent="0.2">
      <c r="A2254" s="97">
        <v>12873</v>
      </c>
      <c r="B2254" t="s">
        <v>11286</v>
      </c>
      <c r="C2254" s="97" t="s">
        <v>506</v>
      </c>
      <c r="D2254">
        <v>18.43</v>
      </c>
    </row>
    <row r="2255" spans="1:4" x14ac:dyDescent="0.2">
      <c r="A2255" s="97">
        <v>41076</v>
      </c>
      <c r="B2255" t="s">
        <v>11287</v>
      </c>
      <c r="C2255" s="97" t="s">
        <v>5219</v>
      </c>
      <c r="D2255">
        <v>3235.56</v>
      </c>
    </row>
    <row r="2256" spans="1:4" x14ac:dyDescent="0.2">
      <c r="A2256" s="97">
        <v>140</v>
      </c>
      <c r="B2256" t="s">
        <v>11288</v>
      </c>
      <c r="C2256" s="97" t="s">
        <v>83</v>
      </c>
      <c r="D2256">
        <v>24.08</v>
      </c>
    </row>
    <row r="2257" spans="1:4" x14ac:dyDescent="0.2">
      <c r="A2257" s="97">
        <v>151</v>
      </c>
      <c r="B2257" t="s">
        <v>11289</v>
      </c>
      <c r="C2257" s="97" t="s">
        <v>65</v>
      </c>
      <c r="D2257">
        <v>35.54</v>
      </c>
    </row>
    <row r="2258" spans="1:4" x14ac:dyDescent="0.2">
      <c r="A2258" s="97">
        <v>7340</v>
      </c>
      <c r="B2258" t="s">
        <v>11290</v>
      </c>
      <c r="C2258" s="97" t="s">
        <v>65</v>
      </c>
      <c r="D2258">
        <v>28.06</v>
      </c>
    </row>
    <row r="2259" spans="1:4" x14ac:dyDescent="0.2">
      <c r="A2259" s="97">
        <v>40929</v>
      </c>
      <c r="B2259" t="s">
        <v>11291</v>
      </c>
      <c r="C2259" s="97" t="s">
        <v>5219</v>
      </c>
      <c r="D2259">
        <v>3306.8</v>
      </c>
    </row>
    <row r="2260" spans="1:4" x14ac:dyDescent="0.2">
      <c r="A2260" s="97">
        <v>2701</v>
      </c>
      <c r="B2260" t="s">
        <v>11292</v>
      </c>
      <c r="C2260" s="97" t="s">
        <v>506</v>
      </c>
      <c r="D2260">
        <v>18.850000000000001</v>
      </c>
    </row>
    <row r="2261" spans="1:4" x14ac:dyDescent="0.2">
      <c r="A2261" s="97">
        <v>38064</v>
      </c>
      <c r="B2261" t="s">
        <v>11293</v>
      </c>
      <c r="C2261" s="97" t="s">
        <v>79</v>
      </c>
      <c r="D2261">
        <v>19.54</v>
      </c>
    </row>
    <row r="2262" spans="1:4" x14ac:dyDescent="0.2">
      <c r="A2262" s="97">
        <v>38114</v>
      </c>
      <c r="B2262" t="s">
        <v>11294</v>
      </c>
      <c r="C2262" s="97" t="s">
        <v>79</v>
      </c>
      <c r="D2262">
        <v>17.48</v>
      </c>
    </row>
    <row r="2263" spans="1:4" x14ac:dyDescent="0.2">
      <c r="A2263" s="97">
        <v>38115</v>
      </c>
      <c r="B2263" t="s">
        <v>11295</v>
      </c>
      <c r="C2263" s="97" t="s">
        <v>79</v>
      </c>
      <c r="D2263">
        <v>18.66</v>
      </c>
    </row>
    <row r="2264" spans="1:4" x14ac:dyDescent="0.2">
      <c r="A2264" s="97">
        <v>38065</v>
      </c>
      <c r="B2264" t="s">
        <v>11296</v>
      </c>
      <c r="C2264" s="97" t="s">
        <v>79</v>
      </c>
      <c r="D2264">
        <v>27.72</v>
      </c>
    </row>
    <row r="2265" spans="1:4" x14ac:dyDescent="0.2">
      <c r="A2265" s="97">
        <v>38078</v>
      </c>
      <c r="B2265" t="s">
        <v>11297</v>
      </c>
      <c r="C2265" s="97" t="s">
        <v>79</v>
      </c>
      <c r="D2265">
        <v>16.170000000000002</v>
      </c>
    </row>
    <row r="2266" spans="1:4" x14ac:dyDescent="0.2">
      <c r="A2266" s="97">
        <v>38113</v>
      </c>
      <c r="B2266" t="s">
        <v>11298</v>
      </c>
      <c r="C2266" s="97" t="s">
        <v>79</v>
      </c>
      <c r="D2266">
        <v>8.7799999999999994</v>
      </c>
    </row>
    <row r="2267" spans="1:4" x14ac:dyDescent="0.2">
      <c r="A2267" s="97">
        <v>38063</v>
      </c>
      <c r="B2267" t="s">
        <v>11299</v>
      </c>
      <c r="C2267" s="97" t="s">
        <v>79</v>
      </c>
      <c r="D2267">
        <v>9.42</v>
      </c>
    </row>
    <row r="2268" spans="1:4" x14ac:dyDescent="0.2">
      <c r="A2268" s="97">
        <v>38073</v>
      </c>
      <c r="B2268" t="s">
        <v>11300</v>
      </c>
      <c r="C2268" s="97" t="s">
        <v>79</v>
      </c>
      <c r="D2268">
        <v>22.87</v>
      </c>
    </row>
    <row r="2269" spans="1:4" x14ac:dyDescent="0.2">
      <c r="A2269" s="97">
        <v>38080</v>
      </c>
      <c r="B2269" t="s">
        <v>11301</v>
      </c>
      <c r="C2269" s="97" t="s">
        <v>79</v>
      </c>
      <c r="D2269">
        <v>28.09</v>
      </c>
    </row>
    <row r="2270" spans="1:4" x14ac:dyDescent="0.2">
      <c r="A2270" s="97">
        <v>38069</v>
      </c>
      <c r="B2270" t="s">
        <v>11302</v>
      </c>
      <c r="C2270" s="97" t="s">
        <v>79</v>
      </c>
      <c r="D2270">
        <v>15.36</v>
      </c>
    </row>
    <row r="2271" spans="1:4" x14ac:dyDescent="0.2">
      <c r="A2271" s="97">
        <v>38077</v>
      </c>
      <c r="B2271" t="s">
        <v>11303</v>
      </c>
      <c r="C2271" s="97" t="s">
        <v>79</v>
      </c>
      <c r="D2271">
        <v>15.01</v>
      </c>
    </row>
    <row r="2272" spans="1:4" x14ac:dyDescent="0.2">
      <c r="A2272" s="97">
        <v>38112</v>
      </c>
      <c r="B2272" t="s">
        <v>11304</v>
      </c>
      <c r="C2272" s="97" t="s">
        <v>79</v>
      </c>
      <c r="D2272">
        <v>6.74</v>
      </c>
    </row>
    <row r="2273" spans="1:4" x14ac:dyDescent="0.2">
      <c r="A2273" s="97">
        <v>38062</v>
      </c>
      <c r="B2273" t="s">
        <v>11305</v>
      </c>
      <c r="C2273" s="97" t="s">
        <v>79</v>
      </c>
      <c r="D2273">
        <v>6.92</v>
      </c>
    </row>
    <row r="2274" spans="1:4" x14ac:dyDescent="0.2">
      <c r="A2274" s="97">
        <v>12129</v>
      </c>
      <c r="B2274" t="s">
        <v>11306</v>
      </c>
      <c r="C2274" s="97" t="s">
        <v>79</v>
      </c>
      <c r="D2274">
        <v>12.23</v>
      </c>
    </row>
    <row r="2275" spans="1:4" x14ac:dyDescent="0.2">
      <c r="A2275" s="97">
        <v>12128</v>
      </c>
      <c r="B2275" t="s">
        <v>11307</v>
      </c>
      <c r="C2275" s="97" t="s">
        <v>79</v>
      </c>
      <c r="D2275">
        <v>9.25</v>
      </c>
    </row>
    <row r="2276" spans="1:4" x14ac:dyDescent="0.2">
      <c r="A2276" s="97">
        <v>38081</v>
      </c>
      <c r="B2276" t="s">
        <v>11308</v>
      </c>
      <c r="C2276" s="97" t="s">
        <v>79</v>
      </c>
      <c r="D2276">
        <v>23.83</v>
      </c>
    </row>
    <row r="2277" spans="1:4" x14ac:dyDescent="0.2">
      <c r="A2277" s="97">
        <v>38070</v>
      </c>
      <c r="B2277" t="s">
        <v>11309</v>
      </c>
      <c r="C2277" s="97" t="s">
        <v>79</v>
      </c>
      <c r="D2277">
        <v>16.420000000000002</v>
      </c>
    </row>
    <row r="2278" spans="1:4" x14ac:dyDescent="0.2">
      <c r="A2278" s="97">
        <v>38074</v>
      </c>
      <c r="B2278" t="s">
        <v>11310</v>
      </c>
      <c r="C2278" s="97" t="s">
        <v>79</v>
      </c>
      <c r="D2278">
        <v>24.96</v>
      </c>
    </row>
    <row r="2279" spans="1:4" x14ac:dyDescent="0.2">
      <c r="A2279" s="97">
        <v>38072</v>
      </c>
      <c r="B2279" t="s">
        <v>11311</v>
      </c>
      <c r="C2279" s="97" t="s">
        <v>79</v>
      </c>
      <c r="D2279">
        <v>20.59</v>
      </c>
    </row>
    <row r="2280" spans="1:4" x14ac:dyDescent="0.2">
      <c r="A2280" s="97">
        <v>38079</v>
      </c>
      <c r="B2280" t="s">
        <v>11312</v>
      </c>
      <c r="C2280" s="97" t="s">
        <v>79</v>
      </c>
      <c r="D2280">
        <v>21.43</v>
      </c>
    </row>
    <row r="2281" spans="1:4" x14ac:dyDescent="0.2">
      <c r="A2281" s="97">
        <v>38068</v>
      </c>
      <c r="B2281" t="s">
        <v>11313</v>
      </c>
      <c r="C2281" s="97" t="s">
        <v>79</v>
      </c>
      <c r="D2281">
        <v>14.21</v>
      </c>
    </row>
    <row r="2282" spans="1:4" x14ac:dyDescent="0.2">
      <c r="A2282" s="97">
        <v>38071</v>
      </c>
      <c r="B2282" t="s">
        <v>11314</v>
      </c>
      <c r="C2282" s="97" t="s">
        <v>79</v>
      </c>
      <c r="D2282">
        <v>16.989999999999998</v>
      </c>
    </row>
    <row r="2283" spans="1:4" x14ac:dyDescent="0.2">
      <c r="A2283" s="97">
        <v>38412</v>
      </c>
      <c r="B2283" t="s">
        <v>11315</v>
      </c>
      <c r="C2283" s="97" t="s">
        <v>79</v>
      </c>
      <c r="D2283">
        <v>1018.21</v>
      </c>
    </row>
    <row r="2284" spans="1:4" x14ac:dyDescent="0.2">
      <c r="A2284" s="97">
        <v>3405</v>
      </c>
      <c r="B2284" t="s">
        <v>11316</v>
      </c>
      <c r="C2284" s="97" t="s">
        <v>79</v>
      </c>
    </row>
    <row r="2285" spans="1:4" x14ac:dyDescent="0.2">
      <c r="A2285" s="97">
        <v>3394</v>
      </c>
      <c r="B2285" t="s">
        <v>11317</v>
      </c>
      <c r="C2285" s="97" t="s">
        <v>79</v>
      </c>
    </row>
    <row r="2286" spans="1:4" x14ac:dyDescent="0.2">
      <c r="A2286" s="97">
        <v>3393</v>
      </c>
      <c r="B2286" t="s">
        <v>11318</v>
      </c>
      <c r="C2286" s="97" t="s">
        <v>79</v>
      </c>
    </row>
    <row r="2287" spans="1:4" x14ac:dyDescent="0.2">
      <c r="A2287" s="97">
        <v>3406</v>
      </c>
      <c r="B2287" t="s">
        <v>11319</v>
      </c>
      <c r="C2287" s="97" t="s">
        <v>79</v>
      </c>
    </row>
    <row r="2288" spans="1:4" x14ac:dyDescent="0.2">
      <c r="A2288" s="97">
        <v>3395</v>
      </c>
      <c r="B2288" t="s">
        <v>11320</v>
      </c>
      <c r="C2288" s="97" t="s">
        <v>79</v>
      </c>
    </row>
    <row r="2289" spans="1:3" x14ac:dyDescent="0.2">
      <c r="A2289" s="97">
        <v>3398</v>
      </c>
      <c r="B2289" t="s">
        <v>11321</v>
      </c>
      <c r="C2289" s="97" t="s">
        <v>79</v>
      </c>
    </row>
    <row r="2290" spans="1:3" x14ac:dyDescent="0.2">
      <c r="A2290" s="97">
        <v>40662</v>
      </c>
      <c r="B2290" t="s">
        <v>11322</v>
      </c>
      <c r="C2290" s="97" t="s">
        <v>79</v>
      </c>
    </row>
    <row r="2291" spans="1:3" x14ac:dyDescent="0.2">
      <c r="A2291" s="97">
        <v>3437</v>
      </c>
      <c r="B2291" t="s">
        <v>11323</v>
      </c>
      <c r="C2291" s="97" t="s">
        <v>12</v>
      </c>
    </row>
    <row r="2292" spans="1:3" x14ac:dyDescent="0.2">
      <c r="A2292" s="97">
        <v>11190</v>
      </c>
      <c r="B2292" t="s">
        <v>11324</v>
      </c>
      <c r="C2292" s="97" t="s">
        <v>79</v>
      </c>
    </row>
    <row r="2293" spans="1:3" x14ac:dyDescent="0.2">
      <c r="A2293" s="97">
        <v>34377</v>
      </c>
      <c r="B2293" t="s">
        <v>11325</v>
      </c>
      <c r="C2293" s="97" t="s">
        <v>79</v>
      </c>
    </row>
    <row r="2294" spans="1:3" x14ac:dyDescent="0.2">
      <c r="A2294" s="97">
        <v>40659</v>
      </c>
      <c r="B2294" t="s">
        <v>11326</v>
      </c>
      <c r="C2294" s="97" t="s">
        <v>12</v>
      </c>
    </row>
    <row r="2295" spans="1:3" x14ac:dyDescent="0.2">
      <c r="A2295" s="97">
        <v>40660</v>
      </c>
      <c r="B2295" t="s">
        <v>11327</v>
      </c>
      <c r="C2295" s="97" t="s">
        <v>12</v>
      </c>
    </row>
    <row r="2296" spans="1:3" x14ac:dyDescent="0.2">
      <c r="A2296" s="97">
        <v>40661</v>
      </c>
      <c r="B2296" t="s">
        <v>11328</v>
      </c>
      <c r="C2296" s="97" t="s">
        <v>12</v>
      </c>
    </row>
    <row r="2297" spans="1:3" x14ac:dyDescent="0.2">
      <c r="A2297" s="97">
        <v>3428</v>
      </c>
      <c r="B2297" t="s">
        <v>11329</v>
      </c>
      <c r="C2297" s="97" t="s">
        <v>12</v>
      </c>
    </row>
    <row r="2298" spans="1:3" x14ac:dyDescent="0.2">
      <c r="A2298" s="97">
        <v>3429</v>
      </c>
      <c r="B2298" t="s">
        <v>11330</v>
      </c>
      <c r="C2298" s="97" t="s">
        <v>12</v>
      </c>
    </row>
    <row r="2299" spans="1:3" x14ac:dyDescent="0.2">
      <c r="A2299" s="97">
        <v>11199</v>
      </c>
      <c r="B2299" t="s">
        <v>11331</v>
      </c>
      <c r="C2299" s="97" t="s">
        <v>79</v>
      </c>
    </row>
    <row r="2300" spans="1:3" x14ac:dyDescent="0.2">
      <c r="A2300" s="97">
        <v>36896</v>
      </c>
      <c r="B2300" t="s">
        <v>11332</v>
      </c>
      <c r="C2300" s="97" t="s">
        <v>79</v>
      </c>
    </row>
    <row r="2301" spans="1:3" x14ac:dyDescent="0.2">
      <c r="A2301" s="97">
        <v>34367</v>
      </c>
      <c r="B2301" t="s">
        <v>11333</v>
      </c>
      <c r="C2301" s="97" t="s">
        <v>79</v>
      </c>
    </row>
    <row r="2302" spans="1:3" x14ac:dyDescent="0.2">
      <c r="A2302" s="97">
        <v>36897</v>
      </c>
      <c r="B2302" t="s">
        <v>11334</v>
      </c>
      <c r="C2302" s="97" t="s">
        <v>79</v>
      </c>
    </row>
    <row r="2303" spans="1:3" x14ac:dyDescent="0.2">
      <c r="A2303" s="97">
        <v>34369</v>
      </c>
      <c r="B2303" t="s">
        <v>11335</v>
      </c>
      <c r="C2303" s="97" t="s">
        <v>79</v>
      </c>
    </row>
    <row r="2304" spans="1:3" x14ac:dyDescent="0.2">
      <c r="A2304" s="97">
        <v>34364</v>
      </c>
      <c r="B2304" t="s">
        <v>11336</v>
      </c>
      <c r="C2304" s="97" t="s">
        <v>79</v>
      </c>
    </row>
    <row r="2305" spans="1:4" x14ac:dyDescent="0.2">
      <c r="A2305" s="97">
        <v>3421</v>
      </c>
      <c r="B2305" t="s">
        <v>11337</v>
      </c>
      <c r="C2305" s="97" t="s">
        <v>12</v>
      </c>
    </row>
    <row r="2306" spans="1:4" x14ac:dyDescent="0.2">
      <c r="A2306" s="97">
        <v>599</v>
      </c>
      <c r="B2306" t="s">
        <v>11338</v>
      </c>
      <c r="C2306" s="97" t="s">
        <v>12</v>
      </c>
    </row>
    <row r="2307" spans="1:4" x14ac:dyDescent="0.2">
      <c r="A2307" s="97">
        <v>44053</v>
      </c>
      <c r="B2307" t="s">
        <v>11339</v>
      </c>
      <c r="C2307" s="97" t="s">
        <v>79</v>
      </c>
    </row>
    <row r="2308" spans="1:4" x14ac:dyDescent="0.2">
      <c r="A2308" s="97">
        <v>3423</v>
      </c>
      <c r="B2308" t="s">
        <v>11340</v>
      </c>
      <c r="C2308" s="97" t="s">
        <v>12</v>
      </c>
    </row>
    <row r="2309" spans="1:4" x14ac:dyDescent="0.2">
      <c r="A2309" s="97">
        <v>34797</v>
      </c>
      <c r="B2309" t="s">
        <v>11341</v>
      </c>
      <c r="C2309" s="97" t="s">
        <v>79</v>
      </c>
    </row>
    <row r="2310" spans="1:4" x14ac:dyDescent="0.2">
      <c r="A2310" s="97">
        <v>34381</v>
      </c>
      <c r="B2310" t="s">
        <v>11342</v>
      </c>
      <c r="C2310" s="97" t="s">
        <v>79</v>
      </c>
    </row>
    <row r="2311" spans="1:4" x14ac:dyDescent="0.2">
      <c r="A2311" s="97">
        <v>44054</v>
      </c>
      <c r="B2311" t="s">
        <v>11343</v>
      </c>
      <c r="C2311" s="97" t="s">
        <v>79</v>
      </c>
    </row>
    <row r="2312" spans="1:4" x14ac:dyDescent="0.2">
      <c r="A2312" s="97">
        <v>44399</v>
      </c>
      <c r="B2312" t="s">
        <v>11344</v>
      </c>
      <c r="C2312" s="97" t="s">
        <v>79</v>
      </c>
    </row>
    <row r="2313" spans="1:4" x14ac:dyDescent="0.2">
      <c r="A2313" s="97">
        <v>44503</v>
      </c>
      <c r="B2313" t="s">
        <v>11345</v>
      </c>
      <c r="C2313" s="97" t="s">
        <v>506</v>
      </c>
      <c r="D2313">
        <v>13.6</v>
      </c>
    </row>
    <row r="2314" spans="1:4" x14ac:dyDescent="0.2">
      <c r="A2314" s="97">
        <v>41077</v>
      </c>
      <c r="B2314" t="s">
        <v>11346</v>
      </c>
      <c r="C2314" s="97" t="s">
        <v>5219</v>
      </c>
      <c r="D2314">
        <v>2386.4499999999998</v>
      </c>
    </row>
    <row r="2315" spans="1:4" x14ac:dyDescent="0.2">
      <c r="A2315" s="97">
        <v>37963</v>
      </c>
      <c r="B2315" t="s">
        <v>11347</v>
      </c>
      <c r="C2315" s="97" t="s">
        <v>79</v>
      </c>
    </row>
    <row r="2316" spans="1:4" x14ac:dyDescent="0.2">
      <c r="A2316" s="97">
        <v>37964</v>
      </c>
      <c r="B2316" t="s">
        <v>11348</v>
      </c>
      <c r="C2316" s="97" t="s">
        <v>79</v>
      </c>
    </row>
    <row r="2317" spans="1:4" x14ac:dyDescent="0.2">
      <c r="A2317" s="97">
        <v>37965</v>
      </c>
      <c r="B2317" t="s">
        <v>11349</v>
      </c>
      <c r="C2317" s="97" t="s">
        <v>79</v>
      </c>
    </row>
    <row r="2318" spans="1:4" x14ac:dyDescent="0.2">
      <c r="A2318" s="97">
        <v>37966</v>
      </c>
      <c r="B2318" t="s">
        <v>11350</v>
      </c>
      <c r="C2318" s="97" t="s">
        <v>79</v>
      </c>
    </row>
    <row r="2319" spans="1:4" x14ac:dyDescent="0.2">
      <c r="A2319" s="97">
        <v>37967</v>
      </c>
      <c r="B2319" t="s">
        <v>11351</v>
      </c>
      <c r="C2319" s="97" t="s">
        <v>79</v>
      </c>
    </row>
    <row r="2320" spans="1:4" x14ac:dyDescent="0.2">
      <c r="A2320" s="97">
        <v>37968</v>
      </c>
      <c r="B2320" t="s">
        <v>11352</v>
      </c>
      <c r="C2320" s="97" t="s">
        <v>79</v>
      </c>
    </row>
    <row r="2321" spans="1:4" x14ac:dyDescent="0.2">
      <c r="A2321" s="97">
        <v>37969</v>
      </c>
      <c r="B2321" t="s">
        <v>11353</v>
      </c>
      <c r="C2321" s="97" t="s">
        <v>79</v>
      </c>
    </row>
    <row r="2322" spans="1:4" x14ac:dyDescent="0.2">
      <c r="A2322" s="97">
        <v>37970</v>
      </c>
      <c r="B2322" t="s">
        <v>11354</v>
      </c>
      <c r="C2322" s="97" t="s">
        <v>79</v>
      </c>
    </row>
    <row r="2323" spans="1:4" x14ac:dyDescent="0.2">
      <c r="A2323" s="97">
        <v>44251</v>
      </c>
      <c r="B2323" t="s">
        <v>11355</v>
      </c>
      <c r="C2323" s="97" t="s">
        <v>79</v>
      </c>
    </row>
    <row r="2324" spans="1:4" x14ac:dyDescent="0.2">
      <c r="A2324" s="97">
        <v>21118</v>
      </c>
      <c r="B2324" t="s">
        <v>11356</v>
      </c>
      <c r="C2324" s="97" t="s">
        <v>79</v>
      </c>
    </row>
    <row r="2325" spans="1:4" x14ac:dyDescent="0.2">
      <c r="A2325" s="97">
        <v>37956</v>
      </c>
      <c r="B2325" t="s">
        <v>11357</v>
      </c>
      <c r="C2325" s="97" t="s">
        <v>79</v>
      </c>
    </row>
    <row r="2326" spans="1:4" x14ac:dyDescent="0.2">
      <c r="A2326" s="97">
        <v>37957</v>
      </c>
      <c r="B2326" t="s">
        <v>11358</v>
      </c>
      <c r="C2326" s="97" t="s">
        <v>79</v>
      </c>
    </row>
    <row r="2327" spans="1:4" x14ac:dyDescent="0.2">
      <c r="A2327" s="97">
        <v>37958</v>
      </c>
      <c r="B2327" t="s">
        <v>11359</v>
      </c>
      <c r="C2327" s="97" t="s">
        <v>79</v>
      </c>
    </row>
    <row r="2328" spans="1:4" x14ac:dyDescent="0.2">
      <c r="A2328" s="97">
        <v>37959</v>
      </c>
      <c r="B2328" t="s">
        <v>11360</v>
      </c>
      <c r="C2328" s="97" t="s">
        <v>79</v>
      </c>
    </row>
    <row r="2329" spans="1:4" x14ac:dyDescent="0.2">
      <c r="A2329" s="97">
        <v>37960</v>
      </c>
      <c r="B2329" t="s">
        <v>11361</v>
      </c>
      <c r="C2329" s="97" t="s">
        <v>79</v>
      </c>
    </row>
    <row r="2330" spans="1:4" x14ac:dyDescent="0.2">
      <c r="A2330" s="97">
        <v>37961</v>
      </c>
      <c r="B2330" t="s">
        <v>11362</v>
      </c>
      <c r="C2330" s="97" t="s">
        <v>79</v>
      </c>
    </row>
    <row r="2331" spans="1:4" x14ac:dyDescent="0.2">
      <c r="A2331" s="97">
        <v>37962</v>
      </c>
      <c r="B2331" t="s">
        <v>11363</v>
      </c>
      <c r="C2331" s="97" t="s">
        <v>79</v>
      </c>
    </row>
    <row r="2332" spans="1:4" x14ac:dyDescent="0.2">
      <c r="A2332" s="97">
        <v>3533</v>
      </c>
      <c r="B2332" t="s">
        <v>11364</v>
      </c>
      <c r="C2332" s="97" t="s">
        <v>79</v>
      </c>
      <c r="D2332">
        <v>3.01</v>
      </c>
    </row>
    <row r="2333" spans="1:4" x14ac:dyDescent="0.2">
      <c r="A2333" s="97">
        <v>3538</v>
      </c>
      <c r="B2333" t="s">
        <v>11365</v>
      </c>
      <c r="C2333" s="97" t="s">
        <v>79</v>
      </c>
      <c r="D2333">
        <v>5.7</v>
      </c>
    </row>
    <row r="2334" spans="1:4" x14ac:dyDescent="0.2">
      <c r="A2334" s="97">
        <v>3498</v>
      </c>
      <c r="B2334" t="s">
        <v>11366</v>
      </c>
      <c r="C2334" s="97" t="s">
        <v>79</v>
      </c>
      <c r="D2334">
        <v>5.53</v>
      </c>
    </row>
    <row r="2335" spans="1:4" x14ac:dyDescent="0.2">
      <c r="A2335" s="97">
        <v>3496</v>
      </c>
      <c r="B2335" t="s">
        <v>11367</v>
      </c>
      <c r="C2335" s="97" t="s">
        <v>79</v>
      </c>
      <c r="D2335">
        <v>3.7</v>
      </c>
    </row>
    <row r="2336" spans="1:4" x14ac:dyDescent="0.2">
      <c r="A2336" s="97">
        <v>38429</v>
      </c>
      <c r="B2336" t="s">
        <v>11368</v>
      </c>
      <c r="C2336" s="97" t="s">
        <v>79</v>
      </c>
    </row>
    <row r="2337" spans="1:3" x14ac:dyDescent="0.2">
      <c r="A2337" s="97">
        <v>38431</v>
      </c>
      <c r="B2337" t="s">
        <v>11369</v>
      </c>
      <c r="C2337" s="97" t="s">
        <v>79</v>
      </c>
    </row>
    <row r="2338" spans="1:3" x14ac:dyDescent="0.2">
      <c r="A2338" s="97">
        <v>38430</v>
      </c>
      <c r="B2338" t="s">
        <v>11370</v>
      </c>
      <c r="C2338" s="97" t="s">
        <v>79</v>
      </c>
    </row>
    <row r="2339" spans="1:3" x14ac:dyDescent="0.2">
      <c r="A2339" s="97">
        <v>36348</v>
      </c>
      <c r="B2339" t="s">
        <v>11371</v>
      </c>
      <c r="C2339" s="97" t="s">
        <v>79</v>
      </c>
    </row>
    <row r="2340" spans="1:3" x14ac:dyDescent="0.2">
      <c r="A2340" s="97">
        <v>36349</v>
      </c>
      <c r="B2340" t="s">
        <v>11372</v>
      </c>
      <c r="C2340" s="97" t="s">
        <v>79</v>
      </c>
    </row>
    <row r="2341" spans="1:3" x14ac:dyDescent="0.2">
      <c r="A2341" s="97">
        <v>38987</v>
      </c>
      <c r="B2341" t="s">
        <v>11373</v>
      </c>
      <c r="C2341" s="97" t="s">
        <v>79</v>
      </c>
    </row>
    <row r="2342" spans="1:3" x14ac:dyDescent="0.2">
      <c r="A2342" s="97">
        <v>38988</v>
      </c>
      <c r="B2342" t="s">
        <v>11374</v>
      </c>
      <c r="C2342" s="97" t="s">
        <v>79</v>
      </c>
    </row>
    <row r="2343" spans="1:3" x14ac:dyDescent="0.2">
      <c r="A2343" s="97">
        <v>38989</v>
      </c>
      <c r="B2343" t="s">
        <v>11375</v>
      </c>
      <c r="C2343" s="97" t="s">
        <v>79</v>
      </c>
    </row>
    <row r="2344" spans="1:3" x14ac:dyDescent="0.2">
      <c r="A2344" s="97">
        <v>38990</v>
      </c>
      <c r="B2344" t="s">
        <v>11376</v>
      </c>
      <c r="C2344" s="97" t="s">
        <v>79</v>
      </c>
    </row>
    <row r="2345" spans="1:3" x14ac:dyDescent="0.2">
      <c r="A2345" s="97">
        <v>38991</v>
      </c>
      <c r="B2345" t="s">
        <v>11377</v>
      </c>
      <c r="C2345" s="97" t="s">
        <v>79</v>
      </c>
    </row>
    <row r="2346" spans="1:3" x14ac:dyDescent="0.2">
      <c r="A2346" s="97">
        <v>38433</v>
      </c>
      <c r="B2346" t="s">
        <v>11378</v>
      </c>
      <c r="C2346" s="97" t="s">
        <v>79</v>
      </c>
    </row>
    <row r="2347" spans="1:3" x14ac:dyDescent="0.2">
      <c r="A2347" s="97">
        <v>38440</v>
      </c>
      <c r="B2347" t="s">
        <v>11379</v>
      </c>
      <c r="C2347" s="97" t="s">
        <v>79</v>
      </c>
    </row>
    <row r="2348" spans="1:3" x14ac:dyDescent="0.2">
      <c r="A2348" s="97">
        <v>36359</v>
      </c>
      <c r="B2348" t="s">
        <v>11380</v>
      </c>
      <c r="C2348" s="97" t="s">
        <v>79</v>
      </c>
    </row>
    <row r="2349" spans="1:3" x14ac:dyDescent="0.2">
      <c r="A2349" s="97">
        <v>36360</v>
      </c>
      <c r="B2349" t="s">
        <v>11381</v>
      </c>
      <c r="C2349" s="97" t="s">
        <v>79</v>
      </c>
    </row>
    <row r="2350" spans="1:3" x14ac:dyDescent="0.2">
      <c r="A2350" s="97">
        <v>38434</v>
      </c>
      <c r="B2350" t="s">
        <v>11382</v>
      </c>
      <c r="C2350" s="97" t="s">
        <v>79</v>
      </c>
    </row>
    <row r="2351" spans="1:3" x14ac:dyDescent="0.2">
      <c r="A2351" s="97">
        <v>38435</v>
      </c>
      <c r="B2351" t="s">
        <v>11383</v>
      </c>
      <c r="C2351" s="97" t="s">
        <v>79</v>
      </c>
    </row>
    <row r="2352" spans="1:3" x14ac:dyDescent="0.2">
      <c r="A2352" s="97">
        <v>38436</v>
      </c>
      <c r="B2352" t="s">
        <v>11384</v>
      </c>
      <c r="C2352" s="97" t="s">
        <v>79</v>
      </c>
    </row>
    <row r="2353" spans="1:4" x14ac:dyDescent="0.2">
      <c r="A2353" s="97">
        <v>38437</v>
      </c>
      <c r="B2353" t="s">
        <v>11385</v>
      </c>
      <c r="C2353" s="97" t="s">
        <v>79</v>
      </c>
    </row>
    <row r="2354" spans="1:4" x14ac:dyDescent="0.2">
      <c r="A2354" s="97">
        <v>38438</v>
      </c>
      <c r="B2354" t="s">
        <v>11386</v>
      </c>
      <c r="C2354" s="97" t="s">
        <v>79</v>
      </c>
    </row>
    <row r="2355" spans="1:4" x14ac:dyDescent="0.2">
      <c r="A2355" s="97">
        <v>38439</v>
      </c>
      <c r="B2355" t="s">
        <v>11387</v>
      </c>
      <c r="C2355" s="97" t="s">
        <v>79</v>
      </c>
    </row>
    <row r="2356" spans="1:4" x14ac:dyDescent="0.2">
      <c r="A2356" s="97">
        <v>10836</v>
      </c>
      <c r="B2356" t="s">
        <v>11388</v>
      </c>
      <c r="C2356" s="97" t="s">
        <v>79</v>
      </c>
      <c r="D2356">
        <v>20.34</v>
      </c>
    </row>
    <row r="2357" spans="1:4" x14ac:dyDescent="0.2">
      <c r="A2357" s="97">
        <v>3510</v>
      </c>
      <c r="B2357" t="s">
        <v>11389</v>
      </c>
      <c r="C2357" s="97" t="s">
        <v>79</v>
      </c>
      <c r="D2357">
        <v>13.87</v>
      </c>
    </row>
    <row r="2358" spans="1:4" x14ac:dyDescent="0.2">
      <c r="A2358" s="97">
        <v>10835</v>
      </c>
      <c r="B2358" t="s">
        <v>11390</v>
      </c>
      <c r="C2358" s="97" t="s">
        <v>79</v>
      </c>
      <c r="D2358">
        <v>5.68</v>
      </c>
    </row>
    <row r="2359" spans="1:4" x14ac:dyDescent="0.2">
      <c r="A2359" s="97">
        <v>3485</v>
      </c>
      <c r="B2359" t="s">
        <v>11391</v>
      </c>
      <c r="C2359" s="97" t="s">
        <v>79</v>
      </c>
      <c r="D2359">
        <v>14.58</v>
      </c>
    </row>
    <row r="2360" spans="1:4" x14ac:dyDescent="0.2">
      <c r="A2360" s="97">
        <v>3475</v>
      </c>
      <c r="B2360" t="s">
        <v>11392</v>
      </c>
      <c r="C2360" s="97" t="s">
        <v>79</v>
      </c>
      <c r="D2360">
        <v>5.28</v>
      </c>
    </row>
    <row r="2361" spans="1:4" x14ac:dyDescent="0.2">
      <c r="A2361" s="97">
        <v>3534</v>
      </c>
      <c r="B2361" t="s">
        <v>11393</v>
      </c>
      <c r="C2361" s="97" t="s">
        <v>79</v>
      </c>
      <c r="D2361">
        <v>8.36</v>
      </c>
    </row>
    <row r="2362" spans="1:4" x14ac:dyDescent="0.2">
      <c r="A2362" s="97">
        <v>3482</v>
      </c>
      <c r="B2362" t="s">
        <v>11394</v>
      </c>
      <c r="C2362" s="97" t="s">
        <v>79</v>
      </c>
      <c r="D2362">
        <v>5.98</v>
      </c>
    </row>
    <row r="2363" spans="1:4" x14ac:dyDescent="0.2">
      <c r="A2363" s="97">
        <v>3543</v>
      </c>
      <c r="B2363" t="s">
        <v>11395</v>
      </c>
      <c r="C2363" s="97" t="s">
        <v>79</v>
      </c>
      <c r="D2363">
        <v>1.94</v>
      </c>
    </row>
    <row r="2364" spans="1:4" x14ac:dyDescent="0.2">
      <c r="A2364" s="97">
        <v>3505</v>
      </c>
      <c r="B2364" t="s">
        <v>11396</v>
      </c>
      <c r="C2364" s="97" t="s">
        <v>79</v>
      </c>
      <c r="D2364">
        <v>2.89</v>
      </c>
    </row>
    <row r="2365" spans="1:4" x14ac:dyDescent="0.2">
      <c r="A2365" s="97">
        <v>3521</v>
      </c>
      <c r="B2365" t="s">
        <v>11397</v>
      </c>
      <c r="C2365" s="97" t="s">
        <v>79</v>
      </c>
      <c r="D2365">
        <v>2.17</v>
      </c>
    </row>
    <row r="2366" spans="1:4" x14ac:dyDescent="0.2">
      <c r="A2366" s="97">
        <v>3531</v>
      </c>
      <c r="B2366" t="s">
        <v>11398</v>
      </c>
      <c r="C2366" s="97" t="s">
        <v>79</v>
      </c>
      <c r="D2366">
        <v>4.1399999999999997</v>
      </c>
    </row>
    <row r="2367" spans="1:4" x14ac:dyDescent="0.2">
      <c r="A2367" s="97">
        <v>3522</v>
      </c>
      <c r="B2367" t="s">
        <v>11399</v>
      </c>
      <c r="C2367" s="97" t="s">
        <v>79</v>
      </c>
      <c r="D2367">
        <v>2.67</v>
      </c>
    </row>
    <row r="2368" spans="1:4" x14ac:dyDescent="0.2">
      <c r="A2368" s="97">
        <v>3527</v>
      </c>
      <c r="B2368" t="s">
        <v>11400</v>
      </c>
      <c r="C2368" s="97" t="s">
        <v>79</v>
      </c>
      <c r="D2368">
        <v>14.05</v>
      </c>
    </row>
    <row r="2369" spans="1:4" x14ac:dyDescent="0.2">
      <c r="A2369" s="97">
        <v>3530</v>
      </c>
      <c r="B2369" t="s">
        <v>11401</v>
      </c>
      <c r="C2369" s="97" t="s">
        <v>79</v>
      </c>
      <c r="D2369">
        <v>227.58</v>
      </c>
    </row>
    <row r="2370" spans="1:4" x14ac:dyDescent="0.2">
      <c r="A2370" s="97">
        <v>3542</v>
      </c>
      <c r="B2370" t="s">
        <v>11402</v>
      </c>
      <c r="C2370" s="97" t="s">
        <v>79</v>
      </c>
      <c r="D2370">
        <v>0.65</v>
      </c>
    </row>
    <row r="2371" spans="1:4" x14ac:dyDescent="0.2">
      <c r="A2371" s="97">
        <v>3529</v>
      </c>
      <c r="B2371" t="s">
        <v>11403</v>
      </c>
      <c r="C2371" s="97" t="s">
        <v>79</v>
      </c>
      <c r="D2371">
        <v>0.8</v>
      </c>
    </row>
    <row r="2372" spans="1:4" x14ac:dyDescent="0.2">
      <c r="A2372" s="97">
        <v>3536</v>
      </c>
      <c r="B2372" t="s">
        <v>11404</v>
      </c>
      <c r="C2372" s="97" t="s">
        <v>79</v>
      </c>
      <c r="D2372">
        <v>2.67</v>
      </c>
    </row>
    <row r="2373" spans="1:4" x14ac:dyDescent="0.2">
      <c r="A2373" s="97">
        <v>3535</v>
      </c>
      <c r="B2373" t="s">
        <v>11405</v>
      </c>
      <c r="C2373" s="97" t="s">
        <v>79</v>
      </c>
      <c r="D2373">
        <v>6.49</v>
      </c>
    </row>
    <row r="2374" spans="1:4" x14ac:dyDescent="0.2">
      <c r="A2374" s="97">
        <v>3540</v>
      </c>
      <c r="B2374" t="s">
        <v>11406</v>
      </c>
      <c r="C2374" s="97" t="s">
        <v>79</v>
      </c>
      <c r="D2374">
        <v>5.49</v>
      </c>
    </row>
    <row r="2375" spans="1:4" x14ac:dyDescent="0.2">
      <c r="A2375" s="97">
        <v>3539</v>
      </c>
      <c r="B2375" t="s">
        <v>11407</v>
      </c>
      <c r="C2375" s="97" t="s">
        <v>79</v>
      </c>
      <c r="D2375">
        <v>31.85</v>
      </c>
    </row>
    <row r="2376" spans="1:4" x14ac:dyDescent="0.2">
      <c r="A2376" s="97">
        <v>3513</v>
      </c>
      <c r="B2376" t="s">
        <v>11408</v>
      </c>
      <c r="C2376" s="97" t="s">
        <v>79</v>
      </c>
      <c r="D2376">
        <v>112.32</v>
      </c>
    </row>
    <row r="2377" spans="1:4" x14ac:dyDescent="0.2">
      <c r="A2377" s="97">
        <v>3516</v>
      </c>
      <c r="B2377" t="s">
        <v>11409</v>
      </c>
      <c r="C2377" s="97" t="s">
        <v>79</v>
      </c>
      <c r="D2377">
        <v>2.34</v>
      </c>
    </row>
    <row r="2378" spans="1:4" x14ac:dyDescent="0.2">
      <c r="A2378" s="97">
        <v>3517</v>
      </c>
      <c r="B2378" t="s">
        <v>11410</v>
      </c>
      <c r="C2378" s="97" t="s">
        <v>79</v>
      </c>
      <c r="D2378">
        <v>2.11</v>
      </c>
    </row>
    <row r="2379" spans="1:4" x14ac:dyDescent="0.2">
      <c r="A2379" s="97">
        <v>3515</v>
      </c>
      <c r="B2379" t="s">
        <v>11411</v>
      </c>
      <c r="C2379" s="97" t="s">
        <v>79</v>
      </c>
      <c r="D2379">
        <v>7.17</v>
      </c>
    </row>
    <row r="2380" spans="1:4" x14ac:dyDescent="0.2">
      <c r="A2380" s="97">
        <v>20147</v>
      </c>
      <c r="B2380" t="s">
        <v>11412</v>
      </c>
      <c r="C2380" s="97" t="s">
        <v>79</v>
      </c>
      <c r="D2380">
        <v>5.89</v>
      </c>
    </row>
    <row r="2381" spans="1:4" x14ac:dyDescent="0.2">
      <c r="A2381" s="97">
        <v>3524</v>
      </c>
      <c r="B2381" t="s">
        <v>11413</v>
      </c>
      <c r="C2381" s="97" t="s">
        <v>79</v>
      </c>
      <c r="D2381">
        <v>8.8699999999999992</v>
      </c>
    </row>
    <row r="2382" spans="1:4" x14ac:dyDescent="0.2">
      <c r="A2382" s="97">
        <v>3532</v>
      </c>
      <c r="B2382" t="s">
        <v>11414</v>
      </c>
      <c r="C2382" s="97" t="s">
        <v>79</v>
      </c>
      <c r="D2382">
        <v>20.5</v>
      </c>
    </row>
    <row r="2383" spans="1:4" x14ac:dyDescent="0.2">
      <c r="A2383" s="97">
        <v>3528</v>
      </c>
      <c r="B2383" t="s">
        <v>11415</v>
      </c>
      <c r="C2383" s="97" t="s">
        <v>79</v>
      </c>
      <c r="D2383">
        <v>9.16</v>
      </c>
    </row>
    <row r="2384" spans="1:4" x14ac:dyDescent="0.2">
      <c r="A2384" s="97">
        <v>37952</v>
      </c>
      <c r="B2384" t="s">
        <v>11416</v>
      </c>
      <c r="C2384" s="97" t="s">
        <v>79</v>
      </c>
      <c r="D2384">
        <v>65.63</v>
      </c>
    </row>
    <row r="2385" spans="1:4" x14ac:dyDescent="0.2">
      <c r="A2385" s="97">
        <v>37951</v>
      </c>
      <c r="B2385" t="s">
        <v>11417</v>
      </c>
      <c r="C2385" s="97" t="s">
        <v>79</v>
      </c>
      <c r="D2385">
        <v>2.4700000000000002</v>
      </c>
    </row>
    <row r="2386" spans="1:4" x14ac:dyDescent="0.2">
      <c r="A2386" s="97">
        <v>3518</v>
      </c>
      <c r="B2386" t="s">
        <v>11418</v>
      </c>
      <c r="C2386" s="97" t="s">
        <v>79</v>
      </c>
      <c r="D2386">
        <v>3.79</v>
      </c>
    </row>
    <row r="2387" spans="1:4" x14ac:dyDescent="0.2">
      <c r="A2387" s="97">
        <v>3519</v>
      </c>
      <c r="B2387" t="s">
        <v>11419</v>
      </c>
      <c r="C2387" s="97" t="s">
        <v>79</v>
      </c>
      <c r="D2387">
        <v>7.94</v>
      </c>
    </row>
    <row r="2388" spans="1:4" x14ac:dyDescent="0.2">
      <c r="A2388" s="97">
        <v>3520</v>
      </c>
      <c r="B2388" t="s">
        <v>11420</v>
      </c>
      <c r="C2388" s="97" t="s">
        <v>79</v>
      </c>
      <c r="D2388">
        <v>8.32</v>
      </c>
    </row>
    <row r="2389" spans="1:4" x14ac:dyDescent="0.2">
      <c r="A2389" s="97">
        <v>37950</v>
      </c>
      <c r="B2389" t="s">
        <v>11421</v>
      </c>
      <c r="C2389" s="97" t="s">
        <v>79</v>
      </c>
      <c r="D2389">
        <v>60.42</v>
      </c>
    </row>
    <row r="2390" spans="1:4" x14ac:dyDescent="0.2">
      <c r="A2390" s="97">
        <v>37949</v>
      </c>
      <c r="B2390" t="s">
        <v>11422</v>
      </c>
      <c r="C2390" s="97" t="s">
        <v>79</v>
      </c>
      <c r="D2390">
        <v>2.23</v>
      </c>
    </row>
    <row r="2391" spans="1:4" x14ac:dyDescent="0.2">
      <c r="A2391" s="97">
        <v>3526</v>
      </c>
      <c r="B2391" t="s">
        <v>11423</v>
      </c>
      <c r="C2391" s="97" t="s">
        <v>79</v>
      </c>
      <c r="D2391">
        <v>3.06</v>
      </c>
    </row>
    <row r="2392" spans="1:4" x14ac:dyDescent="0.2">
      <c r="A2392" s="97">
        <v>3509</v>
      </c>
      <c r="B2392" t="s">
        <v>11424</v>
      </c>
      <c r="C2392" s="97" t="s">
        <v>79</v>
      </c>
      <c r="D2392">
        <v>6.97</v>
      </c>
    </row>
    <row r="2393" spans="1:4" x14ac:dyDescent="0.2">
      <c r="A2393" s="97">
        <v>20151</v>
      </c>
      <c r="B2393" t="s">
        <v>11425</v>
      </c>
      <c r="C2393" s="97" t="s">
        <v>79</v>
      </c>
      <c r="D2393">
        <v>20.47</v>
      </c>
    </row>
    <row r="2394" spans="1:4" x14ac:dyDescent="0.2">
      <c r="A2394" s="97">
        <v>20152</v>
      </c>
      <c r="B2394" t="s">
        <v>11426</v>
      </c>
      <c r="C2394" s="97" t="s">
        <v>79</v>
      </c>
      <c r="D2394">
        <v>74.06</v>
      </c>
    </row>
    <row r="2395" spans="1:4" x14ac:dyDescent="0.2">
      <c r="A2395" s="97">
        <v>20148</v>
      </c>
      <c r="B2395" t="s">
        <v>11427</v>
      </c>
      <c r="C2395" s="97" t="s">
        <v>79</v>
      </c>
      <c r="D2395">
        <v>4.0199999999999996</v>
      </c>
    </row>
    <row r="2396" spans="1:4" x14ac:dyDescent="0.2">
      <c r="A2396" s="97">
        <v>20149</v>
      </c>
      <c r="B2396" t="s">
        <v>11428</v>
      </c>
      <c r="C2396" s="97" t="s">
        <v>79</v>
      </c>
      <c r="D2396">
        <v>6.72</v>
      </c>
    </row>
    <row r="2397" spans="1:4" x14ac:dyDescent="0.2">
      <c r="A2397" s="97">
        <v>20150</v>
      </c>
      <c r="B2397" t="s">
        <v>11429</v>
      </c>
      <c r="C2397" s="97" t="s">
        <v>79</v>
      </c>
      <c r="D2397">
        <v>17.32</v>
      </c>
    </row>
    <row r="2398" spans="1:4" x14ac:dyDescent="0.2">
      <c r="A2398" s="97">
        <v>20157</v>
      </c>
      <c r="B2398" t="s">
        <v>11430</v>
      </c>
      <c r="C2398" s="97" t="s">
        <v>79</v>
      </c>
      <c r="D2398">
        <v>19.440000000000001</v>
      </c>
    </row>
    <row r="2399" spans="1:4" x14ac:dyDescent="0.2">
      <c r="A2399" s="97">
        <v>20158</v>
      </c>
      <c r="B2399" t="s">
        <v>11431</v>
      </c>
      <c r="C2399" s="97" t="s">
        <v>79</v>
      </c>
      <c r="D2399">
        <v>77.209999999999994</v>
      </c>
    </row>
    <row r="2400" spans="1:4" x14ac:dyDescent="0.2">
      <c r="A2400" s="97">
        <v>20154</v>
      </c>
      <c r="B2400" t="s">
        <v>11432</v>
      </c>
      <c r="C2400" s="97" t="s">
        <v>79</v>
      </c>
      <c r="D2400">
        <v>3.94</v>
      </c>
    </row>
    <row r="2401" spans="1:4" x14ac:dyDescent="0.2">
      <c r="A2401" s="97">
        <v>20155</v>
      </c>
      <c r="B2401" t="s">
        <v>11433</v>
      </c>
      <c r="C2401" s="97" t="s">
        <v>79</v>
      </c>
      <c r="D2401">
        <v>6</v>
      </c>
    </row>
    <row r="2402" spans="1:4" x14ac:dyDescent="0.2">
      <c r="A2402" s="97">
        <v>20156</v>
      </c>
      <c r="B2402" t="s">
        <v>11434</v>
      </c>
      <c r="C2402" s="97" t="s">
        <v>79</v>
      </c>
      <c r="D2402">
        <v>16.86</v>
      </c>
    </row>
    <row r="2403" spans="1:4" x14ac:dyDescent="0.2">
      <c r="A2403" s="97">
        <v>3499</v>
      </c>
      <c r="B2403" t="s">
        <v>11435</v>
      </c>
      <c r="C2403" s="97" t="s">
        <v>79</v>
      </c>
      <c r="D2403">
        <v>1.24</v>
      </c>
    </row>
    <row r="2404" spans="1:4" x14ac:dyDescent="0.2">
      <c r="A2404" s="97">
        <v>3500</v>
      </c>
      <c r="B2404" t="s">
        <v>11436</v>
      </c>
      <c r="C2404" s="97" t="s">
        <v>79</v>
      </c>
      <c r="D2404">
        <v>1.65</v>
      </c>
    </row>
    <row r="2405" spans="1:4" x14ac:dyDescent="0.2">
      <c r="A2405" s="97">
        <v>3501</v>
      </c>
      <c r="B2405" t="s">
        <v>11437</v>
      </c>
      <c r="C2405" s="97" t="s">
        <v>79</v>
      </c>
      <c r="D2405">
        <v>4.5599999999999996</v>
      </c>
    </row>
    <row r="2406" spans="1:4" x14ac:dyDescent="0.2">
      <c r="A2406" s="97">
        <v>3502</v>
      </c>
      <c r="B2406" t="s">
        <v>11438</v>
      </c>
      <c r="C2406" s="97" t="s">
        <v>79</v>
      </c>
      <c r="D2406">
        <v>6.56</v>
      </c>
    </row>
    <row r="2407" spans="1:4" x14ac:dyDescent="0.2">
      <c r="A2407" s="97">
        <v>3503</v>
      </c>
      <c r="B2407" t="s">
        <v>11439</v>
      </c>
      <c r="C2407" s="97" t="s">
        <v>79</v>
      </c>
      <c r="D2407">
        <v>8.24</v>
      </c>
    </row>
    <row r="2408" spans="1:4" x14ac:dyDescent="0.2">
      <c r="A2408" s="97">
        <v>3477</v>
      </c>
      <c r="B2408" t="s">
        <v>11440</v>
      </c>
      <c r="C2408" s="97" t="s">
        <v>79</v>
      </c>
      <c r="D2408">
        <v>29.93</v>
      </c>
    </row>
    <row r="2409" spans="1:4" x14ac:dyDescent="0.2">
      <c r="A2409" s="97">
        <v>3478</v>
      </c>
      <c r="B2409" t="s">
        <v>11441</v>
      </c>
      <c r="C2409" s="97" t="s">
        <v>79</v>
      </c>
      <c r="D2409">
        <v>71.760000000000005</v>
      </c>
    </row>
    <row r="2410" spans="1:4" x14ac:dyDescent="0.2">
      <c r="A2410" s="97">
        <v>3525</v>
      </c>
      <c r="B2410" t="s">
        <v>11442</v>
      </c>
      <c r="C2410" s="97" t="s">
        <v>79</v>
      </c>
      <c r="D2410">
        <v>88.57</v>
      </c>
    </row>
    <row r="2411" spans="1:4" x14ac:dyDescent="0.2">
      <c r="A2411" s="97">
        <v>3511</v>
      </c>
      <c r="B2411" t="s">
        <v>11443</v>
      </c>
      <c r="C2411" s="97" t="s">
        <v>79</v>
      </c>
      <c r="D2411">
        <v>93.94</v>
      </c>
    </row>
    <row r="2412" spans="1:4" x14ac:dyDescent="0.2">
      <c r="A2412" s="97">
        <v>38913</v>
      </c>
      <c r="B2412" t="s">
        <v>11444</v>
      </c>
      <c r="C2412" s="97" t="s">
        <v>79</v>
      </c>
    </row>
    <row r="2413" spans="1:4" x14ac:dyDescent="0.2">
      <c r="A2413" s="97">
        <v>38914</v>
      </c>
      <c r="B2413" t="s">
        <v>11445</v>
      </c>
      <c r="C2413" s="97" t="s">
        <v>79</v>
      </c>
    </row>
    <row r="2414" spans="1:4" x14ac:dyDescent="0.2">
      <c r="A2414" s="97">
        <v>38915</v>
      </c>
      <c r="B2414" t="s">
        <v>11446</v>
      </c>
      <c r="C2414" s="97" t="s">
        <v>79</v>
      </c>
    </row>
    <row r="2415" spans="1:4" x14ac:dyDescent="0.2">
      <c r="A2415" s="97">
        <v>38916</v>
      </c>
      <c r="B2415" t="s">
        <v>11447</v>
      </c>
      <c r="C2415" s="97" t="s">
        <v>79</v>
      </c>
    </row>
    <row r="2416" spans="1:4" x14ac:dyDescent="0.2">
      <c r="A2416" s="97">
        <v>39300</v>
      </c>
      <c r="B2416" t="s">
        <v>11448</v>
      </c>
      <c r="C2416" s="97" t="s">
        <v>79</v>
      </c>
    </row>
    <row r="2417" spans="1:4" x14ac:dyDescent="0.2">
      <c r="A2417" s="97">
        <v>39301</v>
      </c>
      <c r="B2417" t="s">
        <v>11449</v>
      </c>
      <c r="C2417" s="97" t="s">
        <v>79</v>
      </c>
    </row>
    <row r="2418" spans="1:4" x14ac:dyDescent="0.2">
      <c r="A2418" s="97">
        <v>39302</v>
      </c>
      <c r="B2418" t="s">
        <v>11450</v>
      </c>
      <c r="C2418" s="97" t="s">
        <v>79</v>
      </c>
    </row>
    <row r="2419" spans="1:4" x14ac:dyDescent="0.2">
      <c r="A2419" s="97">
        <v>38941</v>
      </c>
      <c r="B2419" t="s">
        <v>11451</v>
      </c>
      <c r="C2419" s="97" t="s">
        <v>79</v>
      </c>
    </row>
    <row r="2420" spans="1:4" x14ac:dyDescent="0.2">
      <c r="A2420" s="97">
        <v>38923</v>
      </c>
      <c r="B2420" t="s">
        <v>11452</v>
      </c>
      <c r="C2420" s="97" t="s">
        <v>79</v>
      </c>
    </row>
    <row r="2421" spans="1:4" x14ac:dyDescent="0.2">
      <c r="A2421" s="97">
        <v>38925</v>
      </c>
      <c r="B2421" t="s">
        <v>11453</v>
      </c>
      <c r="C2421" s="97" t="s">
        <v>79</v>
      </c>
    </row>
    <row r="2422" spans="1:4" x14ac:dyDescent="0.2">
      <c r="A2422" s="97">
        <v>38926</v>
      </c>
      <c r="B2422" t="s">
        <v>11454</v>
      </c>
      <c r="C2422" s="97" t="s">
        <v>79</v>
      </c>
    </row>
    <row r="2423" spans="1:4" x14ac:dyDescent="0.2">
      <c r="A2423" s="97">
        <v>38927</v>
      </c>
      <c r="B2423" t="s">
        <v>11455</v>
      </c>
      <c r="C2423" s="97" t="s">
        <v>79</v>
      </c>
    </row>
    <row r="2424" spans="1:4" x14ac:dyDescent="0.2">
      <c r="A2424" s="97">
        <v>39304</v>
      </c>
      <c r="B2424" t="s">
        <v>11456</v>
      </c>
      <c r="C2424" s="97" t="s">
        <v>79</v>
      </c>
    </row>
    <row r="2425" spans="1:4" x14ac:dyDescent="0.2">
      <c r="A2425" s="97">
        <v>39305</v>
      </c>
      <c r="B2425" t="s">
        <v>11457</v>
      </c>
      <c r="C2425" s="97" t="s">
        <v>79</v>
      </c>
    </row>
    <row r="2426" spans="1:4" x14ac:dyDescent="0.2">
      <c r="A2426" s="97">
        <v>39306</v>
      </c>
      <c r="B2426" t="s">
        <v>11458</v>
      </c>
      <c r="C2426" s="97" t="s">
        <v>79</v>
      </c>
    </row>
    <row r="2427" spans="1:4" x14ac:dyDescent="0.2">
      <c r="A2427" s="97">
        <v>38928</v>
      </c>
      <c r="B2427" t="s">
        <v>11459</v>
      </c>
      <c r="C2427" s="97" t="s">
        <v>79</v>
      </c>
    </row>
    <row r="2428" spans="1:4" x14ac:dyDescent="0.2">
      <c r="A2428" s="97">
        <v>38917</v>
      </c>
      <c r="B2428" t="s">
        <v>11460</v>
      </c>
      <c r="C2428" s="97" t="s">
        <v>79</v>
      </c>
    </row>
    <row r="2429" spans="1:4" x14ac:dyDescent="0.2">
      <c r="A2429" s="97">
        <v>38919</v>
      </c>
      <c r="B2429" t="s">
        <v>11461</v>
      </c>
      <c r="C2429" s="97" t="s">
        <v>79</v>
      </c>
    </row>
    <row r="2430" spans="1:4" x14ac:dyDescent="0.2">
      <c r="A2430" s="97">
        <v>38922</v>
      </c>
      <c r="B2430" t="s">
        <v>11462</v>
      </c>
      <c r="C2430" s="97" t="s">
        <v>79</v>
      </c>
    </row>
    <row r="2431" spans="1:4" x14ac:dyDescent="0.2">
      <c r="A2431" s="97">
        <v>12032</v>
      </c>
      <c r="B2431" t="s">
        <v>11463</v>
      </c>
      <c r="C2431" s="97" t="s">
        <v>9477</v>
      </c>
      <c r="D2431">
        <v>56.53</v>
      </c>
    </row>
    <row r="2432" spans="1:4" x14ac:dyDescent="0.2">
      <c r="A2432" s="97">
        <v>12030</v>
      </c>
      <c r="B2432" t="s">
        <v>11464</v>
      </c>
      <c r="C2432" s="97" t="s">
        <v>9477</v>
      </c>
      <c r="D2432">
        <v>53.11</v>
      </c>
    </row>
    <row r="2433" spans="1:4" x14ac:dyDescent="0.2">
      <c r="A2433" s="97">
        <v>14157</v>
      </c>
      <c r="B2433" t="s">
        <v>11465</v>
      </c>
      <c r="C2433" s="97" t="s">
        <v>79</v>
      </c>
    </row>
    <row r="2434" spans="1:4" x14ac:dyDescent="0.2">
      <c r="A2434" s="97">
        <v>10908</v>
      </c>
      <c r="B2434" t="s">
        <v>11466</v>
      </c>
      <c r="C2434" s="97" t="s">
        <v>79</v>
      </c>
      <c r="D2434">
        <v>19.11</v>
      </c>
    </row>
    <row r="2435" spans="1:4" x14ac:dyDescent="0.2">
      <c r="A2435" s="97">
        <v>10909</v>
      </c>
      <c r="B2435" t="s">
        <v>11467</v>
      </c>
      <c r="C2435" s="97" t="s">
        <v>79</v>
      </c>
      <c r="D2435">
        <v>22.23</v>
      </c>
    </row>
    <row r="2436" spans="1:4" x14ac:dyDescent="0.2">
      <c r="A2436" s="97">
        <v>3669</v>
      </c>
      <c r="B2436" t="s">
        <v>11468</v>
      </c>
      <c r="C2436" s="97" t="s">
        <v>79</v>
      </c>
      <c r="D2436">
        <v>13.66</v>
      </c>
    </row>
    <row r="2437" spans="1:4" x14ac:dyDescent="0.2">
      <c r="A2437" s="97">
        <v>20139</v>
      </c>
      <c r="B2437" t="s">
        <v>11469</v>
      </c>
      <c r="C2437" s="97" t="s">
        <v>79</v>
      </c>
      <c r="D2437">
        <v>117.46</v>
      </c>
    </row>
    <row r="2438" spans="1:4" x14ac:dyDescent="0.2">
      <c r="A2438" s="97">
        <v>3668</v>
      </c>
      <c r="B2438" t="s">
        <v>11470</v>
      </c>
      <c r="C2438" s="97" t="s">
        <v>79</v>
      </c>
      <c r="D2438">
        <v>41.96</v>
      </c>
    </row>
    <row r="2439" spans="1:4" x14ac:dyDescent="0.2">
      <c r="A2439" s="97">
        <v>10911</v>
      </c>
      <c r="B2439" t="s">
        <v>11471</v>
      </c>
      <c r="C2439" s="97" t="s">
        <v>79</v>
      </c>
      <c r="D2439">
        <v>18.39</v>
      </c>
    </row>
    <row r="2440" spans="1:4" x14ac:dyDescent="0.2">
      <c r="A2440" s="97">
        <v>3659</v>
      </c>
      <c r="B2440" t="s">
        <v>11472</v>
      </c>
      <c r="C2440" s="97" t="s">
        <v>79</v>
      </c>
      <c r="D2440">
        <v>18.739999999999998</v>
      </c>
    </row>
    <row r="2441" spans="1:4" x14ac:dyDescent="0.2">
      <c r="A2441" s="97">
        <v>3660</v>
      </c>
      <c r="B2441" t="s">
        <v>11473</v>
      </c>
      <c r="C2441" s="97" t="s">
        <v>79</v>
      </c>
      <c r="D2441">
        <v>24.23</v>
      </c>
    </row>
    <row r="2442" spans="1:4" x14ac:dyDescent="0.2">
      <c r="A2442" s="97">
        <v>20144</v>
      </c>
      <c r="B2442" t="s">
        <v>11474</v>
      </c>
      <c r="C2442" s="97" t="s">
        <v>79</v>
      </c>
      <c r="D2442">
        <v>54.27</v>
      </c>
    </row>
    <row r="2443" spans="1:4" x14ac:dyDescent="0.2">
      <c r="A2443" s="97">
        <v>20143</v>
      </c>
      <c r="B2443" t="s">
        <v>11475</v>
      </c>
      <c r="C2443" s="97" t="s">
        <v>79</v>
      </c>
      <c r="D2443">
        <v>69.430000000000007</v>
      </c>
    </row>
    <row r="2444" spans="1:4" x14ac:dyDescent="0.2">
      <c r="A2444" s="97">
        <v>20145</v>
      </c>
      <c r="B2444" t="s">
        <v>11476</v>
      </c>
      <c r="C2444" s="97" t="s">
        <v>79</v>
      </c>
      <c r="D2444">
        <v>133.94</v>
      </c>
    </row>
    <row r="2445" spans="1:4" x14ac:dyDescent="0.2">
      <c r="A2445" s="97">
        <v>20146</v>
      </c>
      <c r="B2445" t="s">
        <v>11477</v>
      </c>
      <c r="C2445" s="97" t="s">
        <v>79</v>
      </c>
      <c r="D2445">
        <v>183.09</v>
      </c>
    </row>
    <row r="2446" spans="1:4" x14ac:dyDescent="0.2">
      <c r="A2446" s="97">
        <v>20140</v>
      </c>
      <c r="B2446" t="s">
        <v>11478</v>
      </c>
      <c r="C2446" s="97" t="s">
        <v>79</v>
      </c>
      <c r="D2446">
        <v>8.59</v>
      </c>
    </row>
    <row r="2447" spans="1:4" x14ac:dyDescent="0.2">
      <c r="A2447" s="97">
        <v>20141</v>
      </c>
      <c r="B2447" t="s">
        <v>11479</v>
      </c>
      <c r="C2447" s="97" t="s">
        <v>79</v>
      </c>
      <c r="D2447">
        <v>21.04</v>
      </c>
    </row>
    <row r="2448" spans="1:4" x14ac:dyDescent="0.2">
      <c r="A2448" s="97">
        <v>20142</v>
      </c>
      <c r="B2448" t="s">
        <v>11480</v>
      </c>
      <c r="C2448" s="97" t="s">
        <v>79</v>
      </c>
      <c r="D2448">
        <v>37</v>
      </c>
    </row>
    <row r="2449" spans="1:4" x14ac:dyDescent="0.2">
      <c r="A2449" s="97">
        <v>3670</v>
      </c>
      <c r="B2449" t="s">
        <v>11481</v>
      </c>
      <c r="C2449" s="97" t="s">
        <v>79</v>
      </c>
      <c r="D2449">
        <v>24.06</v>
      </c>
    </row>
    <row r="2450" spans="1:4" x14ac:dyDescent="0.2">
      <c r="A2450" s="97">
        <v>3666</v>
      </c>
      <c r="B2450" t="s">
        <v>11482</v>
      </c>
      <c r="C2450" s="97" t="s">
        <v>79</v>
      </c>
      <c r="D2450">
        <v>3.79</v>
      </c>
    </row>
    <row r="2451" spans="1:4" x14ac:dyDescent="0.2">
      <c r="A2451" s="97">
        <v>3662</v>
      </c>
      <c r="B2451" t="s">
        <v>11483</v>
      </c>
      <c r="C2451" s="97" t="s">
        <v>79</v>
      </c>
      <c r="D2451">
        <v>9.8699999999999992</v>
      </c>
    </row>
    <row r="2452" spans="1:4" x14ac:dyDescent="0.2">
      <c r="A2452" s="97">
        <v>3658</v>
      </c>
      <c r="B2452" t="s">
        <v>11484</v>
      </c>
      <c r="C2452" s="97" t="s">
        <v>79</v>
      </c>
      <c r="D2452">
        <v>18.71</v>
      </c>
    </row>
    <row r="2453" spans="1:4" x14ac:dyDescent="0.2">
      <c r="A2453" s="97">
        <v>42696</v>
      </c>
      <c r="B2453" t="s">
        <v>11485</v>
      </c>
      <c r="C2453" s="97" t="s">
        <v>79</v>
      </c>
      <c r="D2453">
        <v>148.36000000000001</v>
      </c>
    </row>
    <row r="2454" spans="1:4" x14ac:dyDescent="0.2">
      <c r="A2454" s="97">
        <v>39875</v>
      </c>
      <c r="B2454" t="s">
        <v>11486</v>
      </c>
      <c r="C2454" s="97" t="s">
        <v>79</v>
      </c>
    </row>
    <row r="2455" spans="1:4" x14ac:dyDescent="0.2">
      <c r="A2455" s="97">
        <v>39876</v>
      </c>
      <c r="B2455" t="s">
        <v>11487</v>
      </c>
      <c r="C2455" s="97" t="s">
        <v>79</v>
      </c>
    </row>
    <row r="2456" spans="1:4" x14ac:dyDescent="0.2">
      <c r="A2456" s="97">
        <v>39877</v>
      </c>
      <c r="B2456" t="s">
        <v>11488</v>
      </c>
      <c r="C2456" s="97" t="s">
        <v>79</v>
      </c>
    </row>
    <row r="2457" spans="1:4" x14ac:dyDescent="0.2">
      <c r="A2457" s="97">
        <v>39878</v>
      </c>
      <c r="B2457" t="s">
        <v>11489</v>
      </c>
      <c r="C2457" s="97" t="s">
        <v>79</v>
      </c>
    </row>
    <row r="2458" spans="1:4" x14ac:dyDescent="0.2">
      <c r="A2458" s="97">
        <v>39872</v>
      </c>
      <c r="B2458" t="s">
        <v>11490</v>
      </c>
      <c r="C2458" s="97" t="s">
        <v>79</v>
      </c>
    </row>
    <row r="2459" spans="1:4" x14ac:dyDescent="0.2">
      <c r="A2459" s="97">
        <v>39873</v>
      </c>
      <c r="B2459" t="s">
        <v>11491</v>
      </c>
      <c r="C2459" s="97" t="s">
        <v>79</v>
      </c>
    </row>
    <row r="2460" spans="1:4" x14ac:dyDescent="0.2">
      <c r="A2460" s="97">
        <v>39874</v>
      </c>
      <c r="B2460" t="s">
        <v>11492</v>
      </c>
      <c r="C2460" s="97" t="s">
        <v>79</v>
      </c>
    </row>
    <row r="2461" spans="1:4" x14ac:dyDescent="0.2">
      <c r="A2461" s="97">
        <v>3674</v>
      </c>
      <c r="B2461" t="s">
        <v>11493</v>
      </c>
      <c r="C2461" s="97" t="s">
        <v>74</v>
      </c>
    </row>
    <row r="2462" spans="1:4" x14ac:dyDescent="0.2">
      <c r="A2462" s="97">
        <v>3681</v>
      </c>
      <c r="B2462" t="s">
        <v>11494</v>
      </c>
      <c r="C2462" s="97" t="s">
        <v>74</v>
      </c>
    </row>
    <row r="2463" spans="1:4" x14ac:dyDescent="0.2">
      <c r="A2463" s="97">
        <v>3676</v>
      </c>
      <c r="B2463" t="s">
        <v>11495</v>
      </c>
      <c r="C2463" s="97" t="s">
        <v>74</v>
      </c>
    </row>
    <row r="2464" spans="1:4" x14ac:dyDescent="0.2">
      <c r="A2464" s="97">
        <v>3679</v>
      </c>
      <c r="B2464" t="s">
        <v>11496</v>
      </c>
      <c r="C2464" s="97" t="s">
        <v>74</v>
      </c>
    </row>
    <row r="2465" spans="1:4" x14ac:dyDescent="0.2">
      <c r="A2465" s="97">
        <v>3672</v>
      </c>
      <c r="B2465" t="s">
        <v>11497</v>
      </c>
      <c r="C2465" s="97" t="s">
        <v>74</v>
      </c>
    </row>
    <row r="2466" spans="1:4" x14ac:dyDescent="0.2">
      <c r="A2466" s="97">
        <v>3671</v>
      </c>
      <c r="B2466" t="s">
        <v>11498</v>
      </c>
      <c r="C2466" s="97" t="s">
        <v>74</v>
      </c>
    </row>
    <row r="2467" spans="1:4" x14ac:dyDescent="0.2">
      <c r="A2467" s="97">
        <v>3673</v>
      </c>
      <c r="B2467" t="s">
        <v>11499</v>
      </c>
      <c r="C2467" s="97" t="s">
        <v>74</v>
      </c>
    </row>
    <row r="2468" spans="1:4" x14ac:dyDescent="0.2">
      <c r="A2468" s="97">
        <v>38394</v>
      </c>
      <c r="B2468" t="s">
        <v>11500</v>
      </c>
      <c r="C2468" s="97" t="s">
        <v>79</v>
      </c>
      <c r="D2468">
        <v>432.81</v>
      </c>
    </row>
    <row r="2469" spans="1:4" x14ac:dyDescent="0.2">
      <c r="A2469" s="97">
        <v>3729</v>
      </c>
      <c r="B2469" t="s">
        <v>11501</v>
      </c>
      <c r="C2469" s="97" t="s">
        <v>79</v>
      </c>
      <c r="D2469">
        <v>152.6</v>
      </c>
    </row>
    <row r="2470" spans="1:4" x14ac:dyDescent="0.2">
      <c r="A2470" s="97">
        <v>39357</v>
      </c>
      <c r="B2470" t="s">
        <v>11502</v>
      </c>
      <c r="C2470" s="97" t="s">
        <v>79</v>
      </c>
    </row>
    <row r="2471" spans="1:4" x14ac:dyDescent="0.2">
      <c r="A2471" s="97">
        <v>39358</v>
      </c>
      <c r="B2471" t="s">
        <v>11503</v>
      </c>
      <c r="C2471" s="97" t="s">
        <v>79</v>
      </c>
    </row>
    <row r="2472" spans="1:4" x14ac:dyDescent="0.2">
      <c r="A2472" s="97">
        <v>39355</v>
      </c>
      <c r="B2472" t="s">
        <v>11504</v>
      </c>
      <c r="C2472" s="97" t="s">
        <v>79</v>
      </c>
    </row>
    <row r="2473" spans="1:4" x14ac:dyDescent="0.2">
      <c r="A2473" s="97">
        <v>39356</v>
      </c>
      <c r="B2473" t="s">
        <v>11505</v>
      </c>
      <c r="C2473" s="97" t="s">
        <v>79</v>
      </c>
    </row>
    <row r="2474" spans="1:4" x14ac:dyDescent="0.2">
      <c r="A2474" s="97">
        <v>39353</v>
      </c>
      <c r="B2474" t="s">
        <v>11506</v>
      </c>
      <c r="C2474" s="97" t="s">
        <v>79</v>
      </c>
    </row>
    <row r="2475" spans="1:4" x14ac:dyDescent="0.2">
      <c r="A2475" s="97">
        <v>39354</v>
      </c>
      <c r="B2475" t="s">
        <v>11507</v>
      </c>
      <c r="C2475" s="97" t="s">
        <v>79</v>
      </c>
    </row>
    <row r="2476" spans="1:4" x14ac:dyDescent="0.2">
      <c r="A2476" s="97">
        <v>39398</v>
      </c>
      <c r="B2476" t="s">
        <v>11508</v>
      </c>
      <c r="C2476" s="97" t="s">
        <v>79</v>
      </c>
      <c r="D2476">
        <v>52.7</v>
      </c>
    </row>
    <row r="2477" spans="1:4" x14ac:dyDescent="0.2">
      <c r="A2477" s="97">
        <v>13343</v>
      </c>
      <c r="B2477" t="s">
        <v>11509</v>
      </c>
      <c r="C2477" s="97" t="s">
        <v>79</v>
      </c>
    </row>
    <row r="2478" spans="1:4" x14ac:dyDescent="0.2">
      <c r="A2478" s="97">
        <v>12118</v>
      </c>
      <c r="B2478" t="s">
        <v>11510</v>
      </c>
      <c r="C2478" s="97" t="s">
        <v>79</v>
      </c>
      <c r="D2478">
        <v>22.2</v>
      </c>
    </row>
    <row r="2479" spans="1:4" x14ac:dyDescent="0.2">
      <c r="A2479" s="97">
        <v>39482</v>
      </c>
      <c r="B2479" t="s">
        <v>11511</v>
      </c>
      <c r="C2479" s="97" t="s">
        <v>79</v>
      </c>
      <c r="D2479">
        <v>681.84</v>
      </c>
    </row>
    <row r="2480" spans="1:4" x14ac:dyDescent="0.2">
      <c r="A2480" s="97">
        <v>39486</v>
      </c>
      <c r="B2480" t="s">
        <v>11512</v>
      </c>
      <c r="C2480" s="97" t="s">
        <v>79</v>
      </c>
      <c r="D2480">
        <v>556.48</v>
      </c>
    </row>
    <row r="2481" spans="1:4" x14ac:dyDescent="0.2">
      <c r="A2481" s="97">
        <v>39484</v>
      </c>
      <c r="B2481" t="s">
        <v>11513</v>
      </c>
      <c r="C2481" s="97" t="s">
        <v>79</v>
      </c>
      <c r="D2481">
        <v>681.84</v>
      </c>
    </row>
    <row r="2482" spans="1:4" x14ac:dyDescent="0.2">
      <c r="A2482" s="97">
        <v>39488</v>
      </c>
      <c r="B2482" t="s">
        <v>11514</v>
      </c>
      <c r="C2482" s="97" t="s">
        <v>79</v>
      </c>
      <c r="D2482">
        <v>565.59</v>
      </c>
    </row>
    <row r="2483" spans="1:4" x14ac:dyDescent="0.2">
      <c r="A2483" s="97">
        <v>39485</v>
      </c>
      <c r="B2483" t="s">
        <v>11515</v>
      </c>
      <c r="C2483" s="97" t="s">
        <v>79</v>
      </c>
      <c r="D2483">
        <v>681.84</v>
      </c>
    </row>
    <row r="2484" spans="1:4" x14ac:dyDescent="0.2">
      <c r="A2484" s="97">
        <v>39489</v>
      </c>
      <c r="B2484" t="s">
        <v>11516</v>
      </c>
      <c r="C2484" s="97" t="s">
        <v>79</v>
      </c>
      <c r="D2484">
        <v>575.17999999999995</v>
      </c>
    </row>
    <row r="2485" spans="1:4" x14ac:dyDescent="0.2">
      <c r="A2485" s="97">
        <v>39490</v>
      </c>
      <c r="B2485" t="s">
        <v>11517</v>
      </c>
      <c r="C2485" s="97" t="s">
        <v>79</v>
      </c>
      <c r="D2485">
        <v>857.09</v>
      </c>
    </row>
    <row r="2486" spans="1:4" x14ac:dyDescent="0.2">
      <c r="A2486" s="97">
        <v>39494</v>
      </c>
      <c r="B2486" t="s">
        <v>11518</v>
      </c>
      <c r="C2486" s="97" t="s">
        <v>79</v>
      </c>
      <c r="D2486">
        <v>615.46</v>
      </c>
    </row>
    <row r="2487" spans="1:4" x14ac:dyDescent="0.2">
      <c r="A2487" s="97">
        <v>39495</v>
      </c>
      <c r="B2487" t="s">
        <v>11519</v>
      </c>
      <c r="C2487" s="97" t="s">
        <v>79</v>
      </c>
      <c r="D2487">
        <v>693.54</v>
      </c>
    </row>
    <row r="2488" spans="1:4" x14ac:dyDescent="0.2">
      <c r="A2488" s="97">
        <v>39496</v>
      </c>
      <c r="B2488" t="s">
        <v>11520</v>
      </c>
      <c r="C2488" s="97" t="s">
        <v>79</v>
      </c>
      <c r="D2488">
        <v>762.89</v>
      </c>
    </row>
    <row r="2489" spans="1:4" x14ac:dyDescent="0.2">
      <c r="A2489" s="97">
        <v>39492</v>
      </c>
      <c r="B2489" t="s">
        <v>11521</v>
      </c>
      <c r="C2489" s="97" t="s">
        <v>79</v>
      </c>
      <c r="D2489">
        <v>883.22</v>
      </c>
    </row>
    <row r="2490" spans="1:4" x14ac:dyDescent="0.2">
      <c r="A2490" s="97">
        <v>39497</v>
      </c>
      <c r="B2490" t="s">
        <v>11522</v>
      </c>
      <c r="C2490" s="97" t="s">
        <v>79</v>
      </c>
      <c r="D2490">
        <v>797.78</v>
      </c>
    </row>
    <row r="2491" spans="1:4" x14ac:dyDescent="0.2">
      <c r="A2491" s="97">
        <v>39493</v>
      </c>
      <c r="B2491" t="s">
        <v>11523</v>
      </c>
      <c r="C2491" s="97" t="s">
        <v>79</v>
      </c>
      <c r="D2491">
        <v>947.34</v>
      </c>
    </row>
    <row r="2492" spans="1:4" x14ac:dyDescent="0.2">
      <c r="A2492" s="97">
        <v>43628</v>
      </c>
      <c r="B2492" t="s">
        <v>11524</v>
      </c>
      <c r="C2492" s="97" t="s">
        <v>79</v>
      </c>
      <c r="D2492">
        <v>1004.82</v>
      </c>
    </row>
    <row r="2493" spans="1:4" x14ac:dyDescent="0.2">
      <c r="A2493" s="97">
        <v>39500</v>
      </c>
      <c r="B2493" t="s">
        <v>11525</v>
      </c>
      <c r="C2493" s="97" t="s">
        <v>79</v>
      </c>
      <c r="D2493">
        <v>1033.6300000000001</v>
      </c>
    </row>
    <row r="2494" spans="1:4" x14ac:dyDescent="0.2">
      <c r="A2494" s="97">
        <v>39498</v>
      </c>
      <c r="B2494" t="s">
        <v>11526</v>
      </c>
      <c r="C2494" s="97" t="s">
        <v>79</v>
      </c>
      <c r="D2494">
        <v>1274.81</v>
      </c>
    </row>
    <row r="2495" spans="1:4" x14ac:dyDescent="0.2">
      <c r="A2495" s="97">
        <v>43621</v>
      </c>
      <c r="B2495" t="s">
        <v>11527</v>
      </c>
      <c r="C2495" s="97" t="s">
        <v>79</v>
      </c>
      <c r="D2495">
        <v>1067.6199999999999</v>
      </c>
    </row>
    <row r="2496" spans="1:4" x14ac:dyDescent="0.2">
      <c r="A2496" s="97">
        <v>39501</v>
      </c>
      <c r="B2496" t="s">
        <v>11528</v>
      </c>
      <c r="C2496" s="97" t="s">
        <v>79</v>
      </c>
      <c r="D2496">
        <v>1061.6199999999999</v>
      </c>
    </row>
    <row r="2497" spans="1:4" x14ac:dyDescent="0.2">
      <c r="A2497" s="97">
        <v>39499</v>
      </c>
      <c r="B2497" t="s">
        <v>11529</v>
      </c>
      <c r="C2497" s="97" t="s">
        <v>79</v>
      </c>
      <c r="D2497">
        <v>1292.9100000000001</v>
      </c>
    </row>
    <row r="2498" spans="1:4" x14ac:dyDescent="0.2">
      <c r="A2498" s="97">
        <v>3733</v>
      </c>
      <c r="B2498" t="s">
        <v>11530</v>
      </c>
      <c r="C2498" s="97" t="s">
        <v>12</v>
      </c>
    </row>
    <row r="2499" spans="1:4" x14ac:dyDescent="0.2">
      <c r="A2499" s="97">
        <v>3731</v>
      </c>
      <c r="B2499" t="s">
        <v>11531</v>
      </c>
      <c r="C2499" s="97" t="s">
        <v>12</v>
      </c>
    </row>
    <row r="2500" spans="1:4" x14ac:dyDescent="0.2">
      <c r="A2500" s="97">
        <v>38137</v>
      </c>
      <c r="B2500" t="s">
        <v>11532</v>
      </c>
      <c r="C2500" s="97" t="s">
        <v>12</v>
      </c>
    </row>
    <row r="2501" spans="1:4" x14ac:dyDescent="0.2">
      <c r="A2501" s="97">
        <v>38138</v>
      </c>
      <c r="B2501" t="s">
        <v>11533</v>
      </c>
      <c r="C2501" s="97" t="s">
        <v>12</v>
      </c>
    </row>
    <row r="2502" spans="1:4" x14ac:dyDescent="0.2">
      <c r="A2502" s="97">
        <v>3745</v>
      </c>
      <c r="B2502" t="s">
        <v>11534</v>
      </c>
      <c r="C2502" s="97" t="s">
        <v>12</v>
      </c>
      <c r="D2502">
        <v>66.31</v>
      </c>
    </row>
    <row r="2503" spans="1:4" x14ac:dyDescent="0.2">
      <c r="A2503" s="97">
        <v>3736</v>
      </c>
      <c r="B2503" t="s">
        <v>11535</v>
      </c>
      <c r="C2503" s="97" t="s">
        <v>12</v>
      </c>
      <c r="D2503">
        <v>59</v>
      </c>
    </row>
    <row r="2504" spans="1:4" x14ac:dyDescent="0.2">
      <c r="A2504" s="97">
        <v>3741</v>
      </c>
      <c r="B2504" t="s">
        <v>11536</v>
      </c>
      <c r="C2504" s="97" t="s">
        <v>12</v>
      </c>
      <c r="D2504">
        <v>61.5</v>
      </c>
    </row>
    <row r="2505" spans="1:4" x14ac:dyDescent="0.2">
      <c r="A2505" s="97">
        <v>3747</v>
      </c>
      <c r="B2505" t="s">
        <v>11537</v>
      </c>
      <c r="C2505" s="97" t="s">
        <v>12</v>
      </c>
      <c r="D2505">
        <v>67.459999999999994</v>
      </c>
    </row>
    <row r="2506" spans="1:4" x14ac:dyDescent="0.2">
      <c r="A2506" s="97">
        <v>3743</v>
      </c>
      <c r="B2506" t="s">
        <v>11538</v>
      </c>
      <c r="C2506" s="97" t="s">
        <v>12</v>
      </c>
      <c r="D2506">
        <v>61.28</v>
      </c>
    </row>
    <row r="2507" spans="1:4" x14ac:dyDescent="0.2">
      <c r="A2507" s="97">
        <v>3744</v>
      </c>
      <c r="B2507" t="s">
        <v>11539</v>
      </c>
      <c r="C2507" s="97" t="s">
        <v>12</v>
      </c>
      <c r="D2507">
        <v>67.459999999999994</v>
      </c>
    </row>
    <row r="2508" spans="1:4" x14ac:dyDescent="0.2">
      <c r="A2508" s="97">
        <v>3739</v>
      </c>
      <c r="B2508" t="s">
        <v>11540</v>
      </c>
      <c r="C2508" s="97" t="s">
        <v>12</v>
      </c>
      <c r="D2508">
        <v>70.89</v>
      </c>
    </row>
    <row r="2509" spans="1:4" x14ac:dyDescent="0.2">
      <c r="A2509" s="97">
        <v>3737</v>
      </c>
      <c r="B2509" t="s">
        <v>11541</v>
      </c>
      <c r="C2509" s="97" t="s">
        <v>12</v>
      </c>
      <c r="D2509">
        <v>74.319999999999993</v>
      </c>
    </row>
    <row r="2510" spans="1:4" x14ac:dyDescent="0.2">
      <c r="A2510" s="97">
        <v>3738</v>
      </c>
      <c r="B2510" t="s">
        <v>11542</v>
      </c>
      <c r="C2510" s="97" t="s">
        <v>12</v>
      </c>
      <c r="D2510">
        <v>85.75</v>
      </c>
    </row>
    <row r="2511" spans="1:4" x14ac:dyDescent="0.2">
      <c r="A2511" s="97">
        <v>11649</v>
      </c>
      <c r="B2511" t="s">
        <v>11543</v>
      </c>
      <c r="C2511" s="97" t="s">
        <v>79</v>
      </c>
      <c r="D2511">
        <v>489.37</v>
      </c>
    </row>
    <row r="2512" spans="1:4" x14ac:dyDescent="0.2">
      <c r="A2512" s="97">
        <v>11650</v>
      </c>
      <c r="B2512" t="s">
        <v>11544</v>
      </c>
      <c r="C2512" s="97" t="s">
        <v>79</v>
      </c>
      <c r="D2512">
        <v>834.11</v>
      </c>
    </row>
    <row r="2513" spans="1:4" x14ac:dyDescent="0.2">
      <c r="A2513" s="97">
        <v>3742</v>
      </c>
      <c r="B2513" t="s">
        <v>11545</v>
      </c>
      <c r="C2513" s="97" t="s">
        <v>12</v>
      </c>
      <c r="D2513">
        <v>88.95</v>
      </c>
    </row>
    <row r="2514" spans="1:4" x14ac:dyDescent="0.2">
      <c r="A2514" s="97">
        <v>3746</v>
      </c>
      <c r="B2514" t="s">
        <v>11546</v>
      </c>
      <c r="C2514" s="97" t="s">
        <v>12</v>
      </c>
      <c r="D2514">
        <v>103.86</v>
      </c>
    </row>
    <row r="2515" spans="1:4" x14ac:dyDescent="0.2">
      <c r="A2515" s="97">
        <v>21106</v>
      </c>
      <c r="B2515" t="s">
        <v>11547</v>
      </c>
      <c r="C2515" s="97" t="s">
        <v>83</v>
      </c>
    </row>
    <row r="2516" spans="1:4" x14ac:dyDescent="0.2">
      <c r="A2516" s="97">
        <v>38194</v>
      </c>
      <c r="B2516" t="s">
        <v>11548</v>
      </c>
      <c r="C2516" s="97" t="s">
        <v>79</v>
      </c>
      <c r="D2516">
        <v>4.62</v>
      </c>
    </row>
    <row r="2517" spans="1:4" x14ac:dyDescent="0.2">
      <c r="A2517" s="97">
        <v>38193</v>
      </c>
      <c r="B2517" t="s">
        <v>11549</v>
      </c>
      <c r="C2517" s="97" t="s">
        <v>79</v>
      </c>
      <c r="D2517">
        <v>4.01</v>
      </c>
    </row>
    <row r="2518" spans="1:4" x14ac:dyDescent="0.2">
      <c r="A2518" s="97">
        <v>39388</v>
      </c>
      <c r="B2518" t="s">
        <v>11550</v>
      </c>
      <c r="C2518" s="97" t="s">
        <v>79</v>
      </c>
      <c r="D2518">
        <v>5.68</v>
      </c>
    </row>
    <row r="2519" spans="1:4" x14ac:dyDescent="0.2">
      <c r="A2519" s="97">
        <v>39387</v>
      </c>
      <c r="B2519" t="s">
        <v>11551</v>
      </c>
      <c r="C2519" s="97" t="s">
        <v>79</v>
      </c>
      <c r="D2519">
        <v>8.85</v>
      </c>
    </row>
    <row r="2520" spans="1:4" x14ac:dyDescent="0.2">
      <c r="A2520" s="97">
        <v>39386</v>
      </c>
      <c r="B2520" t="s">
        <v>11552</v>
      </c>
      <c r="C2520" s="97" t="s">
        <v>79</v>
      </c>
      <c r="D2520">
        <v>6.17</v>
      </c>
    </row>
    <row r="2521" spans="1:4" x14ac:dyDescent="0.2">
      <c r="A2521" s="97">
        <v>746</v>
      </c>
      <c r="B2521" t="s">
        <v>11553</v>
      </c>
      <c r="C2521" s="97" t="s">
        <v>79</v>
      </c>
      <c r="D2521">
        <v>2099.9</v>
      </c>
    </row>
    <row r="2522" spans="1:4" x14ac:dyDescent="0.2">
      <c r="A2522" s="97">
        <v>20269</v>
      </c>
      <c r="B2522" t="s">
        <v>11554</v>
      </c>
      <c r="C2522" s="97" t="s">
        <v>79</v>
      </c>
      <c r="D2522">
        <v>105.37</v>
      </c>
    </row>
    <row r="2523" spans="1:4" x14ac:dyDescent="0.2">
      <c r="A2523" s="97">
        <v>20270</v>
      </c>
      <c r="B2523" t="s">
        <v>11555</v>
      </c>
      <c r="C2523" s="97" t="s">
        <v>79</v>
      </c>
      <c r="D2523">
        <v>116.43</v>
      </c>
    </row>
    <row r="2524" spans="1:4" x14ac:dyDescent="0.2">
      <c r="A2524" s="97">
        <v>11696</v>
      </c>
      <c r="B2524" t="s">
        <v>11556</v>
      </c>
      <c r="C2524" s="97" t="s">
        <v>79</v>
      </c>
      <c r="D2524">
        <v>186.38</v>
      </c>
    </row>
    <row r="2525" spans="1:4" x14ac:dyDescent="0.2">
      <c r="A2525" s="97">
        <v>10427</v>
      </c>
      <c r="B2525" t="s">
        <v>11557</v>
      </c>
      <c r="C2525" s="97" t="s">
        <v>79</v>
      </c>
      <c r="D2525">
        <v>521.58000000000004</v>
      </c>
    </row>
    <row r="2526" spans="1:4" x14ac:dyDescent="0.2">
      <c r="A2526" s="97">
        <v>10428</v>
      </c>
      <c r="B2526" t="s">
        <v>11558</v>
      </c>
      <c r="C2526" s="97" t="s">
        <v>79</v>
      </c>
      <c r="D2526">
        <v>537.39</v>
      </c>
    </row>
    <row r="2527" spans="1:4" x14ac:dyDescent="0.2">
      <c r="A2527" s="97">
        <v>36521</v>
      </c>
      <c r="B2527" t="s">
        <v>11559</v>
      </c>
      <c r="C2527" s="97" t="s">
        <v>79</v>
      </c>
      <c r="D2527">
        <v>167.67</v>
      </c>
    </row>
    <row r="2528" spans="1:4" x14ac:dyDescent="0.2">
      <c r="A2528" s="97">
        <v>36794</v>
      </c>
      <c r="B2528" t="s">
        <v>11560</v>
      </c>
      <c r="C2528" s="97" t="s">
        <v>79</v>
      </c>
      <c r="D2528">
        <v>178.5</v>
      </c>
    </row>
    <row r="2529" spans="1:4" x14ac:dyDescent="0.2">
      <c r="A2529" s="97">
        <v>10426</v>
      </c>
      <c r="B2529" t="s">
        <v>11561</v>
      </c>
      <c r="C2529" s="97" t="s">
        <v>79</v>
      </c>
      <c r="D2529">
        <v>199.88</v>
      </c>
    </row>
    <row r="2530" spans="1:4" x14ac:dyDescent="0.2">
      <c r="A2530" s="97">
        <v>10425</v>
      </c>
      <c r="B2530" t="s">
        <v>11562</v>
      </c>
      <c r="C2530" s="97" t="s">
        <v>79</v>
      </c>
      <c r="D2530">
        <v>101.4</v>
      </c>
    </row>
    <row r="2531" spans="1:4" x14ac:dyDescent="0.2">
      <c r="A2531" s="97">
        <v>10431</v>
      </c>
      <c r="B2531" t="s">
        <v>11563</v>
      </c>
      <c r="C2531" s="97" t="s">
        <v>79</v>
      </c>
      <c r="D2531">
        <v>347.17</v>
      </c>
    </row>
    <row r="2532" spans="1:4" x14ac:dyDescent="0.2">
      <c r="A2532" s="97">
        <v>10429</v>
      </c>
      <c r="B2532" t="s">
        <v>11564</v>
      </c>
      <c r="C2532" s="97" t="s">
        <v>79</v>
      </c>
      <c r="D2532">
        <v>171.26</v>
      </c>
    </row>
    <row r="2533" spans="1:4" x14ac:dyDescent="0.2">
      <c r="A2533" s="97">
        <v>10853</v>
      </c>
      <c r="B2533" t="s">
        <v>11565</v>
      </c>
      <c r="C2533" s="97" t="s">
        <v>79</v>
      </c>
      <c r="D2533">
        <v>108.69</v>
      </c>
    </row>
    <row r="2534" spans="1:4" x14ac:dyDescent="0.2">
      <c r="A2534" s="97">
        <v>5093</v>
      </c>
      <c r="B2534" t="s">
        <v>11566</v>
      </c>
      <c r="C2534" s="97" t="s">
        <v>9442</v>
      </c>
      <c r="D2534">
        <v>17.96</v>
      </c>
    </row>
    <row r="2535" spans="1:4" x14ac:dyDescent="0.2">
      <c r="A2535" s="97">
        <v>44331</v>
      </c>
      <c r="B2535" t="s">
        <v>11567</v>
      </c>
      <c r="C2535" s="97" t="s">
        <v>65</v>
      </c>
      <c r="D2535">
        <v>59.42</v>
      </c>
    </row>
    <row r="2536" spans="1:4" x14ac:dyDescent="0.2">
      <c r="A2536" s="97">
        <v>37768</v>
      </c>
      <c r="B2536" t="s">
        <v>11568</v>
      </c>
      <c r="C2536" s="97" t="s">
        <v>79</v>
      </c>
    </row>
    <row r="2537" spans="1:4" x14ac:dyDescent="0.2">
      <c r="A2537" s="97">
        <v>37773</v>
      </c>
      <c r="B2537" t="s">
        <v>11569</v>
      </c>
      <c r="C2537" s="97" t="s">
        <v>79</v>
      </c>
    </row>
    <row r="2538" spans="1:4" x14ac:dyDescent="0.2">
      <c r="A2538" s="97">
        <v>37769</v>
      </c>
      <c r="B2538" t="s">
        <v>11570</v>
      </c>
      <c r="C2538" s="97" t="s">
        <v>79</v>
      </c>
    </row>
    <row r="2539" spans="1:4" x14ac:dyDescent="0.2">
      <c r="A2539" s="97">
        <v>37770</v>
      </c>
      <c r="B2539" t="s">
        <v>11571</v>
      </c>
      <c r="C2539" s="97" t="s">
        <v>79</v>
      </c>
    </row>
    <row r="2540" spans="1:4" x14ac:dyDescent="0.2">
      <c r="A2540" s="97">
        <v>38382</v>
      </c>
      <c r="B2540" t="s">
        <v>11572</v>
      </c>
      <c r="C2540" s="97" t="s">
        <v>79</v>
      </c>
      <c r="D2540">
        <v>15.75</v>
      </c>
    </row>
    <row r="2541" spans="1:4" x14ac:dyDescent="0.2">
      <c r="A2541" s="97">
        <v>38383</v>
      </c>
      <c r="B2541" t="s">
        <v>11573</v>
      </c>
      <c r="C2541" s="97" t="s">
        <v>79</v>
      </c>
      <c r="D2541">
        <v>2.95</v>
      </c>
    </row>
    <row r="2542" spans="1:4" x14ac:dyDescent="0.2">
      <c r="A2542" s="97">
        <v>3768</v>
      </c>
      <c r="B2542" t="s">
        <v>11574</v>
      </c>
      <c r="C2542" s="97" t="s">
        <v>79</v>
      </c>
      <c r="D2542">
        <v>4.7</v>
      </c>
    </row>
    <row r="2543" spans="1:4" x14ac:dyDescent="0.2">
      <c r="A2543" s="97">
        <v>3767</v>
      </c>
      <c r="B2543" t="s">
        <v>11575</v>
      </c>
      <c r="C2543" s="97" t="s">
        <v>79</v>
      </c>
      <c r="D2543">
        <v>1.57</v>
      </c>
    </row>
    <row r="2544" spans="1:4" x14ac:dyDescent="0.2">
      <c r="A2544" s="97">
        <v>13192</v>
      </c>
      <c r="B2544" t="s">
        <v>11576</v>
      </c>
      <c r="C2544" s="97" t="s">
        <v>79</v>
      </c>
      <c r="D2544">
        <v>5538.8</v>
      </c>
    </row>
    <row r="2545" spans="1:4" x14ac:dyDescent="0.2">
      <c r="A2545" s="97">
        <v>38413</v>
      </c>
      <c r="B2545" t="s">
        <v>11577</v>
      </c>
      <c r="C2545" s="97" t="s">
        <v>79</v>
      </c>
      <c r="D2545">
        <v>916.03</v>
      </c>
    </row>
    <row r="2546" spans="1:4" x14ac:dyDescent="0.2">
      <c r="A2546" s="97">
        <v>42440</v>
      </c>
      <c r="B2546" t="s">
        <v>11578</v>
      </c>
      <c r="C2546" s="97" t="s">
        <v>79</v>
      </c>
    </row>
    <row r="2547" spans="1:4" x14ac:dyDescent="0.2">
      <c r="A2547" s="97">
        <v>20193</v>
      </c>
      <c r="B2547" t="s">
        <v>11579</v>
      </c>
      <c r="C2547" s="97" t="s">
        <v>5453</v>
      </c>
      <c r="D2547">
        <v>24.75</v>
      </c>
    </row>
    <row r="2548" spans="1:4" x14ac:dyDescent="0.2">
      <c r="A2548" s="97">
        <v>10527</v>
      </c>
      <c r="B2548" t="s">
        <v>11580</v>
      </c>
      <c r="C2548" s="97" t="s">
        <v>11581</v>
      </c>
      <c r="D2548">
        <v>33</v>
      </c>
    </row>
    <row r="2549" spans="1:4" x14ac:dyDescent="0.2">
      <c r="A2549" s="97">
        <v>41805</v>
      </c>
      <c r="B2549" t="s">
        <v>11582</v>
      </c>
      <c r="C2549" s="97" t="s">
        <v>5219</v>
      </c>
      <c r="D2549">
        <v>948.75</v>
      </c>
    </row>
    <row r="2550" spans="1:4" x14ac:dyDescent="0.2">
      <c r="A2550" s="97">
        <v>40271</v>
      </c>
      <c r="B2550" t="s">
        <v>11583</v>
      </c>
      <c r="C2550" s="97" t="s">
        <v>5454</v>
      </c>
      <c r="D2550">
        <v>25.26</v>
      </c>
    </row>
    <row r="2551" spans="1:4" x14ac:dyDescent="0.2">
      <c r="A2551" s="97">
        <v>40287</v>
      </c>
      <c r="B2551" t="s">
        <v>11584</v>
      </c>
      <c r="C2551" s="97" t="s">
        <v>5219</v>
      </c>
      <c r="D2551">
        <v>9.7200000000000006</v>
      </c>
    </row>
    <row r="2552" spans="1:4" x14ac:dyDescent="0.2">
      <c r="A2552" s="97">
        <v>4084</v>
      </c>
      <c r="B2552" t="s">
        <v>11585</v>
      </c>
      <c r="C2552" s="97" t="s">
        <v>506</v>
      </c>
      <c r="D2552">
        <v>3.18</v>
      </c>
    </row>
    <row r="2553" spans="1:4" x14ac:dyDescent="0.2">
      <c r="A2553" s="97">
        <v>743</v>
      </c>
      <c r="B2553" t="s">
        <v>11586</v>
      </c>
      <c r="C2553" s="97" t="s">
        <v>506</v>
      </c>
      <c r="D2553">
        <v>3.18</v>
      </c>
    </row>
    <row r="2554" spans="1:4" x14ac:dyDescent="0.2">
      <c r="A2554" s="97">
        <v>40293</v>
      </c>
      <c r="B2554" t="s">
        <v>11587</v>
      </c>
      <c r="C2554" s="97" t="s">
        <v>506</v>
      </c>
      <c r="D2554">
        <v>3.81</v>
      </c>
    </row>
    <row r="2555" spans="1:4" x14ac:dyDescent="0.2">
      <c r="A2555" s="97">
        <v>40294</v>
      </c>
      <c r="B2555" t="s">
        <v>11588</v>
      </c>
      <c r="C2555" s="97" t="s">
        <v>506</v>
      </c>
      <c r="D2555">
        <v>3.18</v>
      </c>
    </row>
    <row r="2556" spans="1:4" x14ac:dyDescent="0.2">
      <c r="A2556" s="97">
        <v>4085</v>
      </c>
      <c r="B2556" t="s">
        <v>11589</v>
      </c>
      <c r="C2556" s="97" t="s">
        <v>506</v>
      </c>
      <c r="D2556">
        <v>4.45</v>
      </c>
    </row>
    <row r="2557" spans="1:4" x14ac:dyDescent="0.2">
      <c r="A2557" s="97">
        <v>10779</v>
      </c>
      <c r="B2557" t="s">
        <v>11590</v>
      </c>
      <c r="C2557" s="97" t="s">
        <v>5219</v>
      </c>
    </row>
    <row r="2558" spans="1:4" x14ac:dyDescent="0.2">
      <c r="A2558" s="97">
        <v>10777</v>
      </c>
      <c r="B2558" t="s">
        <v>11591</v>
      </c>
      <c r="C2558" s="97" t="s">
        <v>5219</v>
      </c>
    </row>
    <row r="2559" spans="1:4" x14ac:dyDescent="0.2">
      <c r="A2559" s="97">
        <v>10775</v>
      </c>
      <c r="B2559" t="s">
        <v>11592</v>
      </c>
      <c r="C2559" s="97" t="s">
        <v>5219</v>
      </c>
    </row>
    <row r="2560" spans="1:4" x14ac:dyDescent="0.2">
      <c r="A2560" s="97">
        <v>10776</v>
      </c>
      <c r="B2560" t="s">
        <v>11593</v>
      </c>
      <c r="C2560" s="97" t="s">
        <v>5219</v>
      </c>
    </row>
    <row r="2561" spans="1:4" x14ac:dyDescent="0.2">
      <c r="A2561" s="97">
        <v>10778</v>
      </c>
      <c r="B2561" t="s">
        <v>11594</v>
      </c>
      <c r="C2561" s="97" t="s">
        <v>5219</v>
      </c>
    </row>
    <row r="2562" spans="1:4" x14ac:dyDescent="0.2">
      <c r="A2562" s="97">
        <v>40339</v>
      </c>
      <c r="B2562" t="s">
        <v>11595</v>
      </c>
      <c r="C2562" s="97" t="s">
        <v>5454</v>
      </c>
      <c r="D2562">
        <v>8.86</v>
      </c>
    </row>
    <row r="2563" spans="1:4" x14ac:dyDescent="0.2">
      <c r="A2563" s="97">
        <v>10749</v>
      </c>
      <c r="B2563" t="s">
        <v>11596</v>
      </c>
      <c r="C2563" s="97" t="s">
        <v>5454</v>
      </c>
      <c r="D2563">
        <v>29.28</v>
      </c>
    </row>
    <row r="2564" spans="1:4" x14ac:dyDescent="0.2">
      <c r="A2564" s="97">
        <v>40290</v>
      </c>
      <c r="B2564" t="s">
        <v>11597</v>
      </c>
      <c r="C2564" s="97" t="s">
        <v>5454</v>
      </c>
      <c r="D2564">
        <v>15.84</v>
      </c>
    </row>
    <row r="2565" spans="1:4" x14ac:dyDescent="0.2">
      <c r="A2565" s="97">
        <v>3346</v>
      </c>
      <c r="B2565" t="s">
        <v>11598</v>
      </c>
      <c r="C2565" s="97" t="s">
        <v>506</v>
      </c>
    </row>
    <row r="2566" spans="1:4" x14ac:dyDescent="0.2">
      <c r="A2566" s="97">
        <v>3348</v>
      </c>
      <c r="B2566" t="s">
        <v>11599</v>
      </c>
      <c r="C2566" s="97" t="s">
        <v>506</v>
      </c>
    </row>
    <row r="2567" spans="1:4" x14ac:dyDescent="0.2">
      <c r="A2567" s="97">
        <v>39833</v>
      </c>
      <c r="B2567" t="s">
        <v>11600</v>
      </c>
      <c r="C2567" s="97" t="s">
        <v>506</v>
      </c>
    </row>
    <row r="2568" spans="1:4" x14ac:dyDescent="0.2">
      <c r="A2568" s="97">
        <v>7252</v>
      </c>
      <c r="B2568" t="s">
        <v>11601</v>
      </c>
      <c r="C2568" s="97" t="s">
        <v>506</v>
      </c>
    </row>
    <row r="2569" spans="1:4" x14ac:dyDescent="0.2">
      <c r="A2569" s="97">
        <v>7247</v>
      </c>
      <c r="B2569" t="s">
        <v>11602</v>
      </c>
      <c r="C2569" s="97" t="s">
        <v>506</v>
      </c>
    </row>
    <row r="2570" spans="1:4" x14ac:dyDescent="0.2">
      <c r="A2570" s="97">
        <v>40291</v>
      </c>
      <c r="B2570" t="s">
        <v>11603</v>
      </c>
      <c r="C2570" s="97" t="s">
        <v>5454</v>
      </c>
      <c r="D2570">
        <v>825</v>
      </c>
    </row>
    <row r="2571" spans="1:4" x14ac:dyDescent="0.2">
      <c r="A2571" s="97">
        <v>40275</v>
      </c>
      <c r="B2571" t="s">
        <v>11604</v>
      </c>
      <c r="C2571" s="97" t="s">
        <v>5454</v>
      </c>
      <c r="D2571">
        <v>26.4</v>
      </c>
    </row>
    <row r="2572" spans="1:4" x14ac:dyDescent="0.2">
      <c r="A2572" s="97">
        <v>42408</v>
      </c>
      <c r="B2572" t="s">
        <v>11605</v>
      </c>
      <c r="C2572" s="97" t="s">
        <v>12</v>
      </c>
      <c r="D2572">
        <v>2.34</v>
      </c>
    </row>
    <row r="2573" spans="1:4" x14ac:dyDescent="0.2">
      <c r="A2573" s="97">
        <v>3777</v>
      </c>
      <c r="B2573" t="s">
        <v>11606</v>
      </c>
      <c r="C2573" s="97" t="s">
        <v>12</v>
      </c>
      <c r="D2573">
        <v>1.69</v>
      </c>
    </row>
    <row r="2574" spans="1:4" x14ac:dyDescent="0.2">
      <c r="A2574" s="97">
        <v>44699</v>
      </c>
      <c r="B2574" t="s">
        <v>11607</v>
      </c>
      <c r="C2574" s="97" t="s">
        <v>83</v>
      </c>
      <c r="D2574">
        <v>49.1</v>
      </c>
    </row>
    <row r="2575" spans="1:4" x14ac:dyDescent="0.2">
      <c r="A2575" s="97">
        <v>3798</v>
      </c>
      <c r="B2575" t="s">
        <v>11608</v>
      </c>
      <c r="C2575" s="97" t="s">
        <v>79</v>
      </c>
    </row>
    <row r="2576" spans="1:4" x14ac:dyDescent="0.2">
      <c r="A2576" s="97">
        <v>38769</v>
      </c>
      <c r="B2576" t="s">
        <v>11609</v>
      </c>
      <c r="C2576" s="97" t="s">
        <v>79</v>
      </c>
    </row>
    <row r="2577" spans="1:4" x14ac:dyDescent="0.2">
      <c r="A2577" s="97">
        <v>38774</v>
      </c>
      <c r="B2577" t="s">
        <v>11610</v>
      </c>
      <c r="C2577" s="97" t="s">
        <v>79</v>
      </c>
      <c r="D2577">
        <v>11.6</v>
      </c>
    </row>
    <row r="2578" spans="1:4" x14ac:dyDescent="0.2">
      <c r="A2578" s="97">
        <v>42247</v>
      </c>
      <c r="B2578" t="s">
        <v>11611</v>
      </c>
      <c r="C2578" s="97" t="s">
        <v>79</v>
      </c>
      <c r="D2578">
        <v>396.16</v>
      </c>
    </row>
    <row r="2579" spans="1:4" x14ac:dyDescent="0.2">
      <c r="A2579" s="97">
        <v>42248</v>
      </c>
      <c r="B2579" t="s">
        <v>11612</v>
      </c>
      <c r="C2579" s="97" t="s">
        <v>79</v>
      </c>
      <c r="D2579">
        <v>460.17</v>
      </c>
    </row>
    <row r="2580" spans="1:4" x14ac:dyDescent="0.2">
      <c r="A2580" s="97">
        <v>42249</v>
      </c>
      <c r="B2580" t="s">
        <v>11613</v>
      </c>
      <c r="C2580" s="97" t="s">
        <v>79</v>
      </c>
      <c r="D2580">
        <v>762.33</v>
      </c>
    </row>
    <row r="2581" spans="1:4" x14ac:dyDescent="0.2">
      <c r="A2581" s="97">
        <v>42244</v>
      </c>
      <c r="B2581" t="s">
        <v>11614</v>
      </c>
      <c r="C2581" s="97" t="s">
        <v>79</v>
      </c>
      <c r="D2581">
        <v>119.05</v>
      </c>
    </row>
    <row r="2582" spans="1:4" x14ac:dyDescent="0.2">
      <c r="A2582" s="97">
        <v>42245</v>
      </c>
      <c r="B2582" t="s">
        <v>11615</v>
      </c>
      <c r="C2582" s="97" t="s">
        <v>79</v>
      </c>
      <c r="D2582">
        <v>219.69</v>
      </c>
    </row>
    <row r="2583" spans="1:4" x14ac:dyDescent="0.2">
      <c r="A2583" s="97">
        <v>42246</v>
      </c>
      <c r="B2583" t="s">
        <v>11616</v>
      </c>
      <c r="C2583" s="97" t="s">
        <v>79</v>
      </c>
      <c r="D2583">
        <v>243.19</v>
      </c>
    </row>
    <row r="2584" spans="1:4" x14ac:dyDescent="0.2">
      <c r="A2584" s="97">
        <v>42243</v>
      </c>
      <c r="B2584" t="s">
        <v>11617</v>
      </c>
      <c r="C2584" s="97" t="s">
        <v>79</v>
      </c>
      <c r="D2584">
        <v>293.24</v>
      </c>
    </row>
    <row r="2585" spans="1:4" x14ac:dyDescent="0.2">
      <c r="A2585" s="97">
        <v>38889</v>
      </c>
      <c r="B2585" t="s">
        <v>11618</v>
      </c>
      <c r="C2585" s="97" t="s">
        <v>79</v>
      </c>
    </row>
    <row r="2586" spans="1:4" x14ac:dyDescent="0.2">
      <c r="A2586" s="97">
        <v>38784</v>
      </c>
      <c r="B2586" t="s">
        <v>11619</v>
      </c>
      <c r="C2586" s="97" t="s">
        <v>79</v>
      </c>
    </row>
    <row r="2587" spans="1:4" x14ac:dyDescent="0.2">
      <c r="A2587" s="97">
        <v>3780</v>
      </c>
      <c r="B2587" t="s">
        <v>11620</v>
      </c>
      <c r="C2587" s="97" t="s">
        <v>79</v>
      </c>
    </row>
    <row r="2588" spans="1:4" x14ac:dyDescent="0.2">
      <c r="A2588" s="97">
        <v>38773</v>
      </c>
      <c r="B2588" t="s">
        <v>11621</v>
      </c>
      <c r="C2588" s="97" t="s">
        <v>79</v>
      </c>
    </row>
    <row r="2589" spans="1:4" x14ac:dyDescent="0.2">
      <c r="A2589" s="97">
        <v>12271</v>
      </c>
      <c r="B2589" t="s">
        <v>11622</v>
      </c>
      <c r="C2589" s="97" t="s">
        <v>79</v>
      </c>
    </row>
    <row r="2590" spans="1:4" x14ac:dyDescent="0.2">
      <c r="A2590" s="97">
        <v>39385</v>
      </c>
      <c r="B2590" t="s">
        <v>11623</v>
      </c>
      <c r="C2590" s="97" t="s">
        <v>79</v>
      </c>
      <c r="D2590">
        <v>10.61</v>
      </c>
    </row>
    <row r="2591" spans="1:4" x14ac:dyDescent="0.2">
      <c r="A2591" s="97">
        <v>39389</v>
      </c>
      <c r="B2591" t="s">
        <v>11624</v>
      </c>
      <c r="C2591" s="97" t="s">
        <v>79</v>
      </c>
      <c r="D2591">
        <v>11.51</v>
      </c>
    </row>
    <row r="2592" spans="1:4" x14ac:dyDescent="0.2">
      <c r="A2592" s="97">
        <v>39390</v>
      </c>
      <c r="B2592" t="s">
        <v>11625</v>
      </c>
      <c r="C2592" s="97" t="s">
        <v>79</v>
      </c>
      <c r="D2592">
        <v>24.14</v>
      </c>
    </row>
    <row r="2593" spans="1:4" x14ac:dyDescent="0.2">
      <c r="A2593" s="97">
        <v>39391</v>
      </c>
      <c r="B2593" t="s">
        <v>11626</v>
      </c>
      <c r="C2593" s="97" t="s">
        <v>79</v>
      </c>
      <c r="D2593">
        <v>27.1</v>
      </c>
    </row>
    <row r="2594" spans="1:4" x14ac:dyDescent="0.2">
      <c r="A2594" s="97">
        <v>3803</v>
      </c>
      <c r="B2594" t="s">
        <v>11627</v>
      </c>
      <c r="C2594" s="97" t="s">
        <v>79</v>
      </c>
    </row>
    <row r="2595" spans="1:4" x14ac:dyDescent="0.2">
      <c r="A2595" s="97">
        <v>38770</v>
      </c>
      <c r="B2595" t="s">
        <v>11628</v>
      </c>
      <c r="C2595" s="97" t="s">
        <v>79</v>
      </c>
    </row>
    <row r="2596" spans="1:4" x14ac:dyDescent="0.2">
      <c r="A2596" s="97">
        <v>12267</v>
      </c>
      <c r="B2596" t="s">
        <v>11629</v>
      </c>
      <c r="C2596" s="97" t="s">
        <v>79</v>
      </c>
    </row>
    <row r="2597" spans="1:4" x14ac:dyDescent="0.2">
      <c r="A2597" s="97">
        <v>43265</v>
      </c>
      <c r="B2597" t="s">
        <v>11630</v>
      </c>
      <c r="C2597" s="97" t="s">
        <v>79</v>
      </c>
      <c r="D2597">
        <v>33.19</v>
      </c>
    </row>
    <row r="2598" spans="1:4" x14ac:dyDescent="0.2">
      <c r="A2598" s="97">
        <v>12266</v>
      </c>
      <c r="B2598" t="s">
        <v>11631</v>
      </c>
      <c r="C2598" s="97" t="s">
        <v>79</v>
      </c>
    </row>
    <row r="2599" spans="1:4" x14ac:dyDescent="0.2">
      <c r="A2599" s="97">
        <v>39378</v>
      </c>
      <c r="B2599" t="s">
        <v>11632</v>
      </c>
      <c r="C2599" s="97" t="s">
        <v>79</v>
      </c>
    </row>
    <row r="2600" spans="1:4" x14ac:dyDescent="0.2">
      <c r="A2600" s="97">
        <v>43543</v>
      </c>
      <c r="B2600" t="s">
        <v>11633</v>
      </c>
      <c r="C2600" s="97" t="s">
        <v>79</v>
      </c>
    </row>
    <row r="2601" spans="1:4" x14ac:dyDescent="0.2">
      <c r="A2601" s="97">
        <v>38775</v>
      </c>
      <c r="B2601" t="s">
        <v>11634</v>
      </c>
      <c r="C2601" s="97" t="s">
        <v>79</v>
      </c>
    </row>
    <row r="2602" spans="1:4" x14ac:dyDescent="0.2">
      <c r="A2602" s="97">
        <v>44252</v>
      </c>
      <c r="B2602" t="s">
        <v>11635</v>
      </c>
      <c r="C2602" s="97" t="s">
        <v>79</v>
      </c>
    </row>
    <row r="2603" spans="1:4" x14ac:dyDescent="0.2">
      <c r="A2603" s="97">
        <v>21119</v>
      </c>
      <c r="B2603" t="s">
        <v>11636</v>
      </c>
      <c r="C2603" s="97" t="s">
        <v>79</v>
      </c>
    </row>
    <row r="2604" spans="1:4" x14ac:dyDescent="0.2">
      <c r="A2604" s="97">
        <v>37974</v>
      </c>
      <c r="B2604" t="s">
        <v>11637</v>
      </c>
      <c r="C2604" s="97" t="s">
        <v>79</v>
      </c>
    </row>
    <row r="2605" spans="1:4" x14ac:dyDescent="0.2">
      <c r="A2605" s="97">
        <v>37975</v>
      </c>
      <c r="B2605" t="s">
        <v>11638</v>
      </c>
      <c r="C2605" s="97" t="s">
        <v>79</v>
      </c>
    </row>
    <row r="2606" spans="1:4" x14ac:dyDescent="0.2">
      <c r="A2606" s="97">
        <v>37976</v>
      </c>
      <c r="B2606" t="s">
        <v>11639</v>
      </c>
      <c r="C2606" s="97" t="s">
        <v>79</v>
      </c>
    </row>
    <row r="2607" spans="1:4" x14ac:dyDescent="0.2">
      <c r="A2607" s="97">
        <v>37977</v>
      </c>
      <c r="B2607" t="s">
        <v>11640</v>
      </c>
      <c r="C2607" s="97" t="s">
        <v>79</v>
      </c>
    </row>
    <row r="2608" spans="1:4" x14ac:dyDescent="0.2">
      <c r="A2608" s="97">
        <v>37978</v>
      </c>
      <c r="B2608" t="s">
        <v>11641</v>
      </c>
      <c r="C2608" s="97" t="s">
        <v>79</v>
      </c>
    </row>
    <row r="2609" spans="1:4" x14ac:dyDescent="0.2">
      <c r="A2609" s="97">
        <v>37979</v>
      </c>
      <c r="B2609" t="s">
        <v>11642</v>
      </c>
      <c r="C2609" s="97" t="s">
        <v>79</v>
      </c>
    </row>
    <row r="2610" spans="1:4" x14ac:dyDescent="0.2">
      <c r="A2610" s="97">
        <v>37980</v>
      </c>
      <c r="B2610" t="s">
        <v>11643</v>
      </c>
      <c r="C2610" s="97" t="s">
        <v>79</v>
      </c>
    </row>
    <row r="2611" spans="1:4" x14ac:dyDescent="0.2">
      <c r="A2611" s="97">
        <v>36147</v>
      </c>
      <c r="B2611" t="s">
        <v>11644</v>
      </c>
      <c r="C2611" s="97" t="s">
        <v>9442</v>
      </c>
      <c r="D2611">
        <v>441.19</v>
      </c>
    </row>
    <row r="2612" spans="1:4" x14ac:dyDescent="0.2">
      <c r="A2612" s="97">
        <v>12731</v>
      </c>
      <c r="B2612" t="s">
        <v>11645</v>
      </c>
      <c r="C2612" s="97" t="s">
        <v>79</v>
      </c>
    </row>
    <row r="2613" spans="1:4" x14ac:dyDescent="0.2">
      <c r="A2613" s="97">
        <v>12723</v>
      </c>
      <c r="B2613" t="s">
        <v>11646</v>
      </c>
      <c r="C2613" s="97" t="s">
        <v>79</v>
      </c>
    </row>
    <row r="2614" spans="1:4" x14ac:dyDescent="0.2">
      <c r="A2614" s="97">
        <v>12724</v>
      </c>
      <c r="B2614" t="s">
        <v>11647</v>
      </c>
      <c r="C2614" s="97" t="s">
        <v>79</v>
      </c>
    </row>
    <row r="2615" spans="1:4" x14ac:dyDescent="0.2">
      <c r="A2615" s="97">
        <v>12725</v>
      </c>
      <c r="B2615" t="s">
        <v>11648</v>
      </c>
      <c r="C2615" s="97" t="s">
        <v>79</v>
      </c>
    </row>
    <row r="2616" spans="1:4" x14ac:dyDescent="0.2">
      <c r="A2616" s="97">
        <v>12726</v>
      </c>
      <c r="B2616" t="s">
        <v>11649</v>
      </c>
      <c r="C2616" s="97" t="s">
        <v>79</v>
      </c>
    </row>
    <row r="2617" spans="1:4" x14ac:dyDescent="0.2">
      <c r="A2617" s="97">
        <v>12727</v>
      </c>
      <c r="B2617" t="s">
        <v>11650</v>
      </c>
      <c r="C2617" s="97" t="s">
        <v>79</v>
      </c>
    </row>
    <row r="2618" spans="1:4" x14ac:dyDescent="0.2">
      <c r="A2618" s="97">
        <v>12728</v>
      </c>
      <c r="B2618" t="s">
        <v>11651</v>
      </c>
      <c r="C2618" s="97" t="s">
        <v>79</v>
      </c>
    </row>
    <row r="2619" spans="1:4" x14ac:dyDescent="0.2">
      <c r="A2619" s="97">
        <v>12729</v>
      </c>
      <c r="B2619" t="s">
        <v>11652</v>
      </c>
      <c r="C2619" s="97" t="s">
        <v>79</v>
      </c>
    </row>
    <row r="2620" spans="1:4" x14ac:dyDescent="0.2">
      <c r="A2620" s="97">
        <v>12730</v>
      </c>
      <c r="B2620" t="s">
        <v>11653</v>
      </c>
      <c r="C2620" s="97" t="s">
        <v>79</v>
      </c>
    </row>
    <row r="2621" spans="1:4" x14ac:dyDescent="0.2">
      <c r="A2621" s="97">
        <v>3840</v>
      </c>
      <c r="B2621" t="s">
        <v>11654</v>
      </c>
      <c r="C2621" s="97" t="s">
        <v>79</v>
      </c>
    </row>
    <row r="2622" spans="1:4" x14ac:dyDescent="0.2">
      <c r="A2622" s="97">
        <v>3838</v>
      </c>
      <c r="B2622" t="s">
        <v>11655</v>
      </c>
      <c r="C2622" s="97" t="s">
        <v>79</v>
      </c>
    </row>
    <row r="2623" spans="1:4" x14ac:dyDescent="0.2">
      <c r="A2623" s="97">
        <v>3844</v>
      </c>
      <c r="B2623" t="s">
        <v>11656</v>
      </c>
      <c r="C2623" s="97" t="s">
        <v>79</v>
      </c>
    </row>
    <row r="2624" spans="1:4" x14ac:dyDescent="0.2">
      <c r="A2624" s="97">
        <v>3839</v>
      </c>
      <c r="B2624" t="s">
        <v>11657</v>
      </c>
      <c r="C2624" s="97" t="s">
        <v>79</v>
      </c>
    </row>
    <row r="2625" spans="1:4" x14ac:dyDescent="0.2">
      <c r="A2625" s="97">
        <v>3843</v>
      </c>
      <c r="B2625" t="s">
        <v>11658</v>
      </c>
      <c r="C2625" s="97" t="s">
        <v>79</v>
      </c>
    </row>
    <row r="2626" spans="1:4" x14ac:dyDescent="0.2">
      <c r="A2626" s="97">
        <v>3900</v>
      </c>
      <c r="B2626" t="s">
        <v>11659</v>
      </c>
      <c r="C2626" s="97" t="s">
        <v>79</v>
      </c>
      <c r="D2626">
        <v>51.31</v>
      </c>
    </row>
    <row r="2627" spans="1:4" x14ac:dyDescent="0.2">
      <c r="A2627" s="97">
        <v>3846</v>
      </c>
      <c r="B2627" t="s">
        <v>11660</v>
      </c>
      <c r="C2627" s="97" t="s">
        <v>79</v>
      </c>
      <c r="D2627">
        <v>15.42</v>
      </c>
    </row>
    <row r="2628" spans="1:4" x14ac:dyDescent="0.2">
      <c r="A2628" s="97">
        <v>3886</v>
      </c>
      <c r="B2628" t="s">
        <v>11661</v>
      </c>
      <c r="C2628" s="97" t="s">
        <v>79</v>
      </c>
      <c r="D2628">
        <v>20.47</v>
      </c>
    </row>
    <row r="2629" spans="1:4" x14ac:dyDescent="0.2">
      <c r="A2629" s="97">
        <v>3854</v>
      </c>
      <c r="B2629" t="s">
        <v>11662</v>
      </c>
      <c r="C2629" s="97" t="s">
        <v>79</v>
      </c>
      <c r="D2629">
        <v>11.67</v>
      </c>
    </row>
    <row r="2630" spans="1:4" x14ac:dyDescent="0.2">
      <c r="A2630" s="97">
        <v>3873</v>
      </c>
      <c r="B2630" t="s">
        <v>11663</v>
      </c>
      <c r="C2630" s="97" t="s">
        <v>79</v>
      </c>
      <c r="D2630">
        <v>13.58</v>
      </c>
    </row>
    <row r="2631" spans="1:4" x14ac:dyDescent="0.2">
      <c r="A2631" s="97">
        <v>38021</v>
      </c>
      <c r="B2631" t="s">
        <v>11664</v>
      </c>
      <c r="C2631" s="97" t="s">
        <v>79</v>
      </c>
      <c r="D2631">
        <v>24.11</v>
      </c>
    </row>
    <row r="2632" spans="1:4" x14ac:dyDescent="0.2">
      <c r="A2632" s="97">
        <v>43838</v>
      </c>
      <c r="B2632" t="s">
        <v>11665</v>
      </c>
      <c r="C2632" s="97" t="s">
        <v>79</v>
      </c>
      <c r="D2632">
        <v>31.16</v>
      </c>
    </row>
    <row r="2633" spans="1:4" x14ac:dyDescent="0.2">
      <c r="A2633" s="97">
        <v>3847</v>
      </c>
      <c r="B2633" t="s">
        <v>11666</v>
      </c>
      <c r="C2633" s="97" t="s">
        <v>79</v>
      </c>
      <c r="D2633">
        <v>31.43</v>
      </c>
    </row>
    <row r="2634" spans="1:4" x14ac:dyDescent="0.2">
      <c r="A2634" s="97">
        <v>38022</v>
      </c>
      <c r="B2634" t="s">
        <v>11667</v>
      </c>
      <c r="C2634" s="97" t="s">
        <v>79</v>
      </c>
      <c r="D2634">
        <v>43.2</v>
      </c>
    </row>
    <row r="2635" spans="1:4" x14ac:dyDescent="0.2">
      <c r="A2635" s="97">
        <v>3826</v>
      </c>
      <c r="B2635" t="s">
        <v>11668</v>
      </c>
      <c r="C2635" s="97" t="s">
        <v>79</v>
      </c>
    </row>
    <row r="2636" spans="1:4" x14ac:dyDescent="0.2">
      <c r="A2636" s="97">
        <v>3825</v>
      </c>
      <c r="B2636" t="s">
        <v>11669</v>
      </c>
      <c r="C2636" s="97" t="s">
        <v>79</v>
      </c>
    </row>
    <row r="2637" spans="1:4" x14ac:dyDescent="0.2">
      <c r="A2637" s="97">
        <v>3827</v>
      </c>
      <c r="B2637" t="s">
        <v>11670</v>
      </c>
      <c r="C2637" s="97" t="s">
        <v>79</v>
      </c>
    </row>
    <row r="2638" spans="1:4" x14ac:dyDescent="0.2">
      <c r="A2638" s="97">
        <v>3830</v>
      </c>
      <c r="B2638" t="s">
        <v>11671</v>
      </c>
      <c r="C2638" s="97" t="s">
        <v>79</v>
      </c>
      <c r="D2638">
        <v>198.02</v>
      </c>
    </row>
    <row r="2639" spans="1:4" x14ac:dyDescent="0.2">
      <c r="A2639" s="97">
        <v>37981</v>
      </c>
      <c r="B2639" t="s">
        <v>11672</v>
      </c>
      <c r="C2639" s="97" t="s">
        <v>79</v>
      </c>
    </row>
    <row r="2640" spans="1:4" x14ac:dyDescent="0.2">
      <c r="A2640" s="97">
        <v>37982</v>
      </c>
      <c r="B2640" t="s">
        <v>11673</v>
      </c>
      <c r="C2640" s="97" t="s">
        <v>79</v>
      </c>
    </row>
    <row r="2641" spans="1:4" x14ac:dyDescent="0.2">
      <c r="A2641" s="97">
        <v>37983</v>
      </c>
      <c r="B2641" t="s">
        <v>11674</v>
      </c>
      <c r="C2641" s="97" t="s">
        <v>79</v>
      </c>
    </row>
    <row r="2642" spans="1:4" x14ac:dyDescent="0.2">
      <c r="A2642" s="97">
        <v>37984</v>
      </c>
      <c r="B2642" t="s">
        <v>11675</v>
      </c>
      <c r="C2642" s="97" t="s">
        <v>79</v>
      </c>
    </row>
    <row r="2643" spans="1:4" x14ac:dyDescent="0.2">
      <c r="A2643" s="97">
        <v>37985</v>
      </c>
      <c r="B2643" t="s">
        <v>11676</v>
      </c>
      <c r="C2643" s="97" t="s">
        <v>79</v>
      </c>
    </row>
    <row r="2644" spans="1:4" x14ac:dyDescent="0.2">
      <c r="A2644" s="97">
        <v>20165</v>
      </c>
      <c r="B2644" t="s">
        <v>11677</v>
      </c>
      <c r="C2644" s="97" t="s">
        <v>79</v>
      </c>
      <c r="D2644">
        <v>24.55</v>
      </c>
    </row>
    <row r="2645" spans="1:4" x14ac:dyDescent="0.2">
      <c r="A2645" s="97">
        <v>20166</v>
      </c>
      <c r="B2645" t="s">
        <v>11678</v>
      </c>
      <c r="C2645" s="97" t="s">
        <v>79</v>
      </c>
      <c r="D2645">
        <v>74.97</v>
      </c>
    </row>
    <row r="2646" spans="1:4" x14ac:dyDescent="0.2">
      <c r="A2646" s="97">
        <v>20164</v>
      </c>
      <c r="B2646" t="s">
        <v>11679</v>
      </c>
      <c r="C2646" s="97" t="s">
        <v>79</v>
      </c>
      <c r="D2646">
        <v>11.79</v>
      </c>
    </row>
    <row r="2647" spans="1:4" x14ac:dyDescent="0.2">
      <c r="A2647" s="97">
        <v>3893</v>
      </c>
      <c r="B2647" t="s">
        <v>11680</v>
      </c>
      <c r="C2647" s="97" t="s">
        <v>79</v>
      </c>
      <c r="D2647">
        <v>18.48</v>
      </c>
    </row>
    <row r="2648" spans="1:4" x14ac:dyDescent="0.2">
      <c r="A2648" s="97">
        <v>3848</v>
      </c>
      <c r="B2648" t="s">
        <v>11681</v>
      </c>
      <c r="C2648" s="97" t="s">
        <v>79</v>
      </c>
      <c r="D2648">
        <v>11.27</v>
      </c>
    </row>
    <row r="2649" spans="1:4" x14ac:dyDescent="0.2">
      <c r="A2649" s="97">
        <v>3895</v>
      </c>
      <c r="B2649" t="s">
        <v>11682</v>
      </c>
      <c r="C2649" s="97" t="s">
        <v>79</v>
      </c>
      <c r="D2649">
        <v>12.52</v>
      </c>
    </row>
    <row r="2650" spans="1:4" x14ac:dyDescent="0.2">
      <c r="A2650" s="97">
        <v>12404</v>
      </c>
      <c r="B2650" t="s">
        <v>11683</v>
      </c>
      <c r="C2650" s="97" t="s">
        <v>79</v>
      </c>
      <c r="D2650">
        <v>10.5</v>
      </c>
    </row>
    <row r="2651" spans="1:4" x14ac:dyDescent="0.2">
      <c r="A2651" s="97">
        <v>3939</v>
      </c>
      <c r="B2651" t="s">
        <v>11684</v>
      </c>
      <c r="C2651" s="97" t="s">
        <v>79</v>
      </c>
      <c r="D2651">
        <v>21.64</v>
      </c>
    </row>
    <row r="2652" spans="1:4" x14ac:dyDescent="0.2">
      <c r="A2652" s="97">
        <v>3911</v>
      </c>
      <c r="B2652" t="s">
        <v>11685</v>
      </c>
      <c r="C2652" s="97" t="s">
        <v>79</v>
      </c>
      <c r="D2652">
        <v>17.68</v>
      </c>
    </row>
    <row r="2653" spans="1:4" x14ac:dyDescent="0.2">
      <c r="A2653" s="97">
        <v>3910</v>
      </c>
      <c r="B2653" t="s">
        <v>11686</v>
      </c>
      <c r="C2653" s="97" t="s">
        <v>79</v>
      </c>
      <c r="D2653">
        <v>12.65</v>
      </c>
    </row>
    <row r="2654" spans="1:4" x14ac:dyDescent="0.2">
      <c r="A2654" s="97">
        <v>3908</v>
      </c>
      <c r="B2654" t="s">
        <v>11687</v>
      </c>
      <c r="C2654" s="97" t="s">
        <v>79</v>
      </c>
      <c r="D2654">
        <v>5.71</v>
      </c>
    </row>
    <row r="2655" spans="1:4" x14ac:dyDescent="0.2">
      <c r="A2655" s="97">
        <v>3913</v>
      </c>
      <c r="B2655" t="s">
        <v>11688</v>
      </c>
      <c r="C2655" s="97" t="s">
        <v>79</v>
      </c>
      <c r="D2655">
        <v>60.45</v>
      </c>
    </row>
    <row r="2656" spans="1:4" x14ac:dyDescent="0.2">
      <c r="A2656" s="97">
        <v>3912</v>
      </c>
      <c r="B2656" t="s">
        <v>11689</v>
      </c>
      <c r="C2656" s="97" t="s">
        <v>79</v>
      </c>
      <c r="D2656">
        <v>33.14</v>
      </c>
    </row>
    <row r="2657" spans="1:4" x14ac:dyDescent="0.2">
      <c r="A2657" s="97">
        <v>3914</v>
      </c>
      <c r="B2657" t="s">
        <v>11690</v>
      </c>
      <c r="C2657" s="97" t="s">
        <v>79</v>
      </c>
      <c r="D2657">
        <v>91.2</v>
      </c>
    </row>
    <row r="2658" spans="1:4" x14ac:dyDescent="0.2">
      <c r="A2658" s="97">
        <v>3909</v>
      </c>
      <c r="B2658" t="s">
        <v>11691</v>
      </c>
      <c r="C2658" s="97" t="s">
        <v>79</v>
      </c>
      <c r="D2658">
        <v>7.77</v>
      </c>
    </row>
    <row r="2659" spans="1:4" x14ac:dyDescent="0.2">
      <c r="A2659" s="97">
        <v>3915</v>
      </c>
      <c r="B2659" t="s">
        <v>11692</v>
      </c>
      <c r="C2659" s="97" t="s">
        <v>79</v>
      </c>
      <c r="D2659">
        <v>143.81</v>
      </c>
    </row>
    <row r="2660" spans="1:4" x14ac:dyDescent="0.2">
      <c r="A2660" s="97">
        <v>3916</v>
      </c>
      <c r="B2660" t="s">
        <v>11693</v>
      </c>
      <c r="C2660" s="97" t="s">
        <v>79</v>
      </c>
      <c r="D2660">
        <v>262</v>
      </c>
    </row>
    <row r="2661" spans="1:4" x14ac:dyDescent="0.2">
      <c r="A2661" s="97">
        <v>3917</v>
      </c>
      <c r="B2661" t="s">
        <v>11694</v>
      </c>
      <c r="C2661" s="97" t="s">
        <v>79</v>
      </c>
      <c r="D2661">
        <v>432.14</v>
      </c>
    </row>
    <row r="2662" spans="1:4" x14ac:dyDescent="0.2">
      <c r="A2662" s="97">
        <v>1904</v>
      </c>
      <c r="B2662" t="s">
        <v>11695</v>
      </c>
      <c r="C2662" s="97" t="s">
        <v>79</v>
      </c>
      <c r="D2662">
        <v>0.97</v>
      </c>
    </row>
    <row r="2663" spans="1:4" x14ac:dyDescent="0.2">
      <c r="A2663" s="97">
        <v>1899</v>
      </c>
      <c r="B2663" t="s">
        <v>11696</v>
      </c>
      <c r="C2663" s="97" t="s">
        <v>79</v>
      </c>
      <c r="D2663">
        <v>1.0900000000000001</v>
      </c>
    </row>
    <row r="2664" spans="1:4" x14ac:dyDescent="0.2">
      <c r="A2664" s="97">
        <v>1900</v>
      </c>
      <c r="B2664" t="s">
        <v>11697</v>
      </c>
      <c r="C2664" s="97" t="s">
        <v>79</v>
      </c>
      <c r="D2664">
        <v>1.77</v>
      </c>
    </row>
    <row r="2665" spans="1:4" x14ac:dyDescent="0.2">
      <c r="A2665" s="97">
        <v>12407</v>
      </c>
      <c r="B2665" t="s">
        <v>11698</v>
      </c>
      <c r="C2665" s="97" t="s">
        <v>79</v>
      </c>
      <c r="D2665">
        <v>32.71</v>
      </c>
    </row>
    <row r="2666" spans="1:4" x14ac:dyDescent="0.2">
      <c r="A2666" s="97">
        <v>12408</v>
      </c>
      <c r="B2666" t="s">
        <v>11699</v>
      </c>
      <c r="C2666" s="97" t="s">
        <v>79</v>
      </c>
      <c r="D2666">
        <v>18.46</v>
      </c>
    </row>
    <row r="2667" spans="1:4" x14ac:dyDescent="0.2">
      <c r="A2667" s="97">
        <v>12409</v>
      </c>
      <c r="B2667" t="s">
        <v>11700</v>
      </c>
      <c r="C2667" s="97" t="s">
        <v>79</v>
      </c>
      <c r="D2667">
        <v>18.46</v>
      </c>
    </row>
    <row r="2668" spans="1:4" x14ac:dyDescent="0.2">
      <c r="A2668" s="97">
        <v>12410</v>
      </c>
      <c r="B2668" t="s">
        <v>11701</v>
      </c>
      <c r="C2668" s="97" t="s">
        <v>79</v>
      </c>
      <c r="D2668">
        <v>12.72</v>
      </c>
    </row>
    <row r="2669" spans="1:4" x14ac:dyDescent="0.2">
      <c r="A2669" s="97">
        <v>3936</v>
      </c>
      <c r="B2669" t="s">
        <v>11702</v>
      </c>
      <c r="C2669" s="97" t="s">
        <v>79</v>
      </c>
      <c r="D2669">
        <v>22.98</v>
      </c>
    </row>
    <row r="2670" spans="1:4" x14ac:dyDescent="0.2">
      <c r="A2670" s="97">
        <v>3924</v>
      </c>
      <c r="B2670" t="s">
        <v>11703</v>
      </c>
      <c r="C2670" s="97" t="s">
        <v>79</v>
      </c>
      <c r="D2670">
        <v>22.98</v>
      </c>
    </row>
    <row r="2671" spans="1:4" x14ac:dyDescent="0.2">
      <c r="A2671" s="97">
        <v>3922</v>
      </c>
      <c r="B2671" t="s">
        <v>11704</v>
      </c>
      <c r="C2671" s="97" t="s">
        <v>79</v>
      </c>
      <c r="D2671">
        <v>21.14</v>
      </c>
    </row>
    <row r="2672" spans="1:4" x14ac:dyDescent="0.2">
      <c r="A2672" s="97">
        <v>3923</v>
      </c>
      <c r="B2672" t="s">
        <v>11705</v>
      </c>
      <c r="C2672" s="97" t="s">
        <v>79</v>
      </c>
      <c r="D2672">
        <v>22.98</v>
      </c>
    </row>
    <row r="2673" spans="1:4" x14ac:dyDescent="0.2">
      <c r="A2673" s="97">
        <v>3921</v>
      </c>
      <c r="B2673" t="s">
        <v>11706</v>
      </c>
      <c r="C2673" s="97" t="s">
        <v>79</v>
      </c>
      <c r="D2673">
        <v>18.97</v>
      </c>
    </row>
    <row r="2674" spans="1:4" x14ac:dyDescent="0.2">
      <c r="A2674" s="97">
        <v>3937</v>
      </c>
      <c r="B2674" t="s">
        <v>11707</v>
      </c>
      <c r="C2674" s="97" t="s">
        <v>79</v>
      </c>
      <c r="D2674">
        <v>18.96</v>
      </c>
    </row>
    <row r="2675" spans="1:4" x14ac:dyDescent="0.2">
      <c r="A2675" s="97">
        <v>3920</v>
      </c>
      <c r="B2675" t="s">
        <v>11708</v>
      </c>
      <c r="C2675" s="97" t="s">
        <v>79</v>
      </c>
      <c r="D2675">
        <v>18.96</v>
      </c>
    </row>
    <row r="2676" spans="1:4" x14ac:dyDescent="0.2">
      <c r="A2676" s="97">
        <v>3938</v>
      </c>
      <c r="B2676" t="s">
        <v>11709</v>
      </c>
      <c r="C2676" s="97" t="s">
        <v>79</v>
      </c>
      <c r="D2676">
        <v>12.5</v>
      </c>
    </row>
    <row r="2677" spans="1:4" x14ac:dyDescent="0.2">
      <c r="A2677" s="97">
        <v>3919</v>
      </c>
      <c r="B2677" t="s">
        <v>11710</v>
      </c>
      <c r="C2677" s="97" t="s">
        <v>79</v>
      </c>
      <c r="D2677">
        <v>12.74</v>
      </c>
    </row>
    <row r="2678" spans="1:4" x14ac:dyDescent="0.2">
      <c r="A2678" s="97">
        <v>3927</v>
      </c>
      <c r="B2678" t="s">
        <v>11711</v>
      </c>
      <c r="C2678" s="97" t="s">
        <v>79</v>
      </c>
      <c r="D2678">
        <v>64.55</v>
      </c>
    </row>
    <row r="2679" spans="1:4" x14ac:dyDescent="0.2">
      <c r="A2679" s="97">
        <v>3928</v>
      </c>
      <c r="B2679" t="s">
        <v>11712</v>
      </c>
      <c r="C2679" s="97" t="s">
        <v>79</v>
      </c>
      <c r="D2679">
        <v>64.55</v>
      </c>
    </row>
    <row r="2680" spans="1:4" x14ac:dyDescent="0.2">
      <c r="A2680" s="97">
        <v>3926</v>
      </c>
      <c r="B2680" t="s">
        <v>11713</v>
      </c>
      <c r="C2680" s="97" t="s">
        <v>79</v>
      </c>
      <c r="D2680">
        <v>36.799999999999997</v>
      </c>
    </row>
    <row r="2681" spans="1:4" x14ac:dyDescent="0.2">
      <c r="A2681" s="97">
        <v>3935</v>
      </c>
      <c r="B2681" t="s">
        <v>11714</v>
      </c>
      <c r="C2681" s="97" t="s">
        <v>79</v>
      </c>
      <c r="D2681">
        <v>36.799999999999997</v>
      </c>
    </row>
    <row r="2682" spans="1:4" x14ac:dyDescent="0.2">
      <c r="A2682" s="97">
        <v>3925</v>
      </c>
      <c r="B2682" t="s">
        <v>11715</v>
      </c>
      <c r="C2682" s="97" t="s">
        <v>79</v>
      </c>
      <c r="D2682">
        <v>36.799999999999997</v>
      </c>
    </row>
    <row r="2683" spans="1:4" x14ac:dyDescent="0.2">
      <c r="A2683" s="97">
        <v>3929</v>
      </c>
      <c r="B2683" t="s">
        <v>11716</v>
      </c>
      <c r="C2683" s="97" t="s">
        <v>79</v>
      </c>
      <c r="D2683">
        <v>98.35</v>
      </c>
    </row>
    <row r="2684" spans="1:4" x14ac:dyDescent="0.2">
      <c r="A2684" s="97">
        <v>3931</v>
      </c>
      <c r="B2684" t="s">
        <v>11717</v>
      </c>
      <c r="C2684" s="97" t="s">
        <v>79</v>
      </c>
      <c r="D2684">
        <v>98.35</v>
      </c>
    </row>
    <row r="2685" spans="1:4" x14ac:dyDescent="0.2">
      <c r="A2685" s="97">
        <v>3930</v>
      </c>
      <c r="B2685" t="s">
        <v>11718</v>
      </c>
      <c r="C2685" s="97" t="s">
        <v>79</v>
      </c>
      <c r="D2685">
        <v>98.35</v>
      </c>
    </row>
    <row r="2686" spans="1:4" x14ac:dyDescent="0.2">
      <c r="A2686" s="97">
        <v>12406</v>
      </c>
      <c r="B2686" t="s">
        <v>11719</v>
      </c>
      <c r="C2686" s="97" t="s">
        <v>79</v>
      </c>
      <c r="D2686">
        <v>9.0399999999999991</v>
      </c>
    </row>
    <row r="2687" spans="1:4" x14ac:dyDescent="0.2">
      <c r="A2687" s="97">
        <v>3932</v>
      </c>
      <c r="B2687" t="s">
        <v>11720</v>
      </c>
      <c r="C2687" s="97" t="s">
        <v>79</v>
      </c>
      <c r="D2687">
        <v>169.82</v>
      </c>
    </row>
    <row r="2688" spans="1:4" x14ac:dyDescent="0.2">
      <c r="A2688" s="97">
        <v>3933</v>
      </c>
      <c r="B2688" t="s">
        <v>11721</v>
      </c>
      <c r="C2688" s="97" t="s">
        <v>79</v>
      </c>
      <c r="D2688">
        <v>169.82</v>
      </c>
    </row>
    <row r="2689" spans="1:4" x14ac:dyDescent="0.2">
      <c r="A2689" s="97">
        <v>3934</v>
      </c>
      <c r="B2689" t="s">
        <v>11722</v>
      </c>
      <c r="C2689" s="97" t="s">
        <v>79</v>
      </c>
      <c r="D2689">
        <v>169.82</v>
      </c>
    </row>
    <row r="2690" spans="1:4" x14ac:dyDescent="0.2">
      <c r="A2690" s="97">
        <v>40355</v>
      </c>
      <c r="B2690" t="s">
        <v>11723</v>
      </c>
      <c r="C2690" s="97" t="s">
        <v>79</v>
      </c>
    </row>
    <row r="2691" spans="1:4" x14ac:dyDescent="0.2">
      <c r="A2691" s="97">
        <v>40364</v>
      </c>
      <c r="B2691" t="s">
        <v>11724</v>
      </c>
      <c r="C2691" s="97" t="s">
        <v>79</v>
      </c>
    </row>
    <row r="2692" spans="1:4" x14ac:dyDescent="0.2">
      <c r="A2692" s="97">
        <v>40361</v>
      </c>
      <c r="B2692" t="s">
        <v>11725</v>
      </c>
      <c r="C2692" s="97" t="s">
        <v>79</v>
      </c>
    </row>
    <row r="2693" spans="1:4" x14ac:dyDescent="0.2">
      <c r="A2693" s="97">
        <v>40358</v>
      </c>
      <c r="B2693" t="s">
        <v>11726</v>
      </c>
      <c r="C2693" s="97" t="s">
        <v>79</v>
      </c>
    </row>
    <row r="2694" spans="1:4" x14ac:dyDescent="0.2">
      <c r="A2694" s="97">
        <v>40370</v>
      </c>
      <c r="B2694" t="s">
        <v>11727</v>
      </c>
      <c r="C2694" s="97" t="s">
        <v>79</v>
      </c>
    </row>
    <row r="2695" spans="1:4" x14ac:dyDescent="0.2">
      <c r="A2695" s="97">
        <v>40367</v>
      </c>
      <c r="B2695" t="s">
        <v>11728</v>
      </c>
      <c r="C2695" s="97" t="s">
        <v>79</v>
      </c>
    </row>
    <row r="2696" spans="1:4" x14ac:dyDescent="0.2">
      <c r="A2696" s="97">
        <v>40373</v>
      </c>
      <c r="B2696" t="s">
        <v>11729</v>
      </c>
      <c r="C2696" s="97" t="s">
        <v>79</v>
      </c>
    </row>
    <row r="2697" spans="1:4" x14ac:dyDescent="0.2">
      <c r="A2697" s="97">
        <v>3907</v>
      </c>
      <c r="B2697" t="s">
        <v>11730</v>
      </c>
      <c r="C2697" s="97" t="s">
        <v>79</v>
      </c>
      <c r="D2697">
        <v>5.91</v>
      </c>
    </row>
    <row r="2698" spans="1:4" x14ac:dyDescent="0.2">
      <c r="A2698" s="97">
        <v>3889</v>
      </c>
      <c r="B2698" t="s">
        <v>11731</v>
      </c>
      <c r="C2698" s="97" t="s">
        <v>79</v>
      </c>
      <c r="D2698">
        <v>4.2</v>
      </c>
    </row>
    <row r="2699" spans="1:4" x14ac:dyDescent="0.2">
      <c r="A2699" s="97">
        <v>3868</v>
      </c>
      <c r="B2699" t="s">
        <v>11732</v>
      </c>
      <c r="C2699" s="97" t="s">
        <v>79</v>
      </c>
      <c r="D2699">
        <v>1.54</v>
      </c>
    </row>
    <row r="2700" spans="1:4" x14ac:dyDescent="0.2">
      <c r="A2700" s="97">
        <v>3869</v>
      </c>
      <c r="B2700" t="s">
        <v>11733</v>
      </c>
      <c r="C2700" s="97" t="s">
        <v>79</v>
      </c>
      <c r="D2700">
        <v>3.42</v>
      </c>
    </row>
    <row r="2701" spans="1:4" x14ac:dyDescent="0.2">
      <c r="A2701" s="97">
        <v>3872</v>
      </c>
      <c r="B2701" t="s">
        <v>11734</v>
      </c>
      <c r="C2701" s="97" t="s">
        <v>79</v>
      </c>
      <c r="D2701">
        <v>5.83</v>
      </c>
    </row>
    <row r="2702" spans="1:4" x14ac:dyDescent="0.2">
      <c r="A2702" s="97">
        <v>3850</v>
      </c>
      <c r="B2702" t="s">
        <v>11735</v>
      </c>
      <c r="C2702" s="97" t="s">
        <v>79</v>
      </c>
      <c r="D2702">
        <v>13.46</v>
      </c>
    </row>
    <row r="2703" spans="1:4" x14ac:dyDescent="0.2">
      <c r="A2703" s="97">
        <v>38023</v>
      </c>
      <c r="B2703" t="s">
        <v>11736</v>
      </c>
      <c r="C2703" s="97" t="s">
        <v>79</v>
      </c>
      <c r="D2703">
        <v>6.85</v>
      </c>
    </row>
    <row r="2704" spans="1:4" x14ac:dyDescent="0.2">
      <c r="A2704" s="97">
        <v>37986</v>
      </c>
      <c r="B2704" t="s">
        <v>11737</v>
      </c>
      <c r="C2704" s="97" t="s">
        <v>79</v>
      </c>
    </row>
    <row r="2705" spans="1:4" x14ac:dyDescent="0.2">
      <c r="A2705" s="97">
        <v>21120</v>
      </c>
      <c r="B2705" t="s">
        <v>11738</v>
      </c>
      <c r="C2705" s="97" t="s">
        <v>79</v>
      </c>
    </row>
    <row r="2706" spans="1:4" x14ac:dyDescent="0.2">
      <c r="A2706" s="97">
        <v>39318</v>
      </c>
      <c r="B2706" t="s">
        <v>11739</v>
      </c>
      <c r="C2706" s="97" t="s">
        <v>79</v>
      </c>
    </row>
    <row r="2707" spans="1:4" x14ac:dyDescent="0.2">
      <c r="A2707" s="97">
        <v>37987</v>
      </c>
      <c r="B2707" t="s">
        <v>11740</v>
      </c>
      <c r="C2707" s="97" t="s">
        <v>79</v>
      </c>
    </row>
    <row r="2708" spans="1:4" x14ac:dyDescent="0.2">
      <c r="A2708" s="97">
        <v>37988</v>
      </c>
      <c r="B2708" t="s">
        <v>11741</v>
      </c>
      <c r="C2708" s="97" t="s">
        <v>79</v>
      </c>
    </row>
    <row r="2709" spans="1:4" x14ac:dyDescent="0.2">
      <c r="A2709" s="97">
        <v>40366</v>
      </c>
      <c r="B2709" t="s">
        <v>11742</v>
      </c>
      <c r="C2709" s="97" t="s">
        <v>79</v>
      </c>
    </row>
    <row r="2710" spans="1:4" x14ac:dyDescent="0.2">
      <c r="A2710" s="97">
        <v>40363</v>
      </c>
      <c r="B2710" t="s">
        <v>11743</v>
      </c>
      <c r="C2710" s="97" t="s">
        <v>79</v>
      </c>
    </row>
    <row r="2711" spans="1:4" x14ac:dyDescent="0.2">
      <c r="A2711" s="97">
        <v>40360</v>
      </c>
      <c r="B2711" t="s">
        <v>11744</v>
      </c>
      <c r="C2711" s="97" t="s">
        <v>79</v>
      </c>
    </row>
    <row r="2712" spans="1:4" x14ac:dyDescent="0.2">
      <c r="A2712" s="97">
        <v>40354</v>
      </c>
      <c r="B2712" t="s">
        <v>11745</v>
      </c>
      <c r="C2712" s="97" t="s">
        <v>79</v>
      </c>
    </row>
    <row r="2713" spans="1:4" x14ac:dyDescent="0.2">
      <c r="A2713" s="97">
        <v>40372</v>
      </c>
      <c r="B2713" t="s">
        <v>11746</v>
      </c>
      <c r="C2713" s="97" t="s">
        <v>79</v>
      </c>
    </row>
    <row r="2714" spans="1:4" x14ac:dyDescent="0.2">
      <c r="A2714" s="97">
        <v>40369</v>
      </c>
      <c r="B2714" t="s">
        <v>11747</v>
      </c>
      <c r="C2714" s="97" t="s">
        <v>79</v>
      </c>
    </row>
    <row r="2715" spans="1:4" x14ac:dyDescent="0.2">
      <c r="A2715" s="97">
        <v>40375</v>
      </c>
      <c r="B2715" t="s">
        <v>11748</v>
      </c>
      <c r="C2715" s="97" t="s">
        <v>79</v>
      </c>
    </row>
    <row r="2716" spans="1:4" x14ac:dyDescent="0.2">
      <c r="A2716" s="97">
        <v>40357</v>
      </c>
      <c r="B2716" t="s">
        <v>11749</v>
      </c>
      <c r="C2716" s="97" t="s">
        <v>79</v>
      </c>
    </row>
    <row r="2717" spans="1:4" x14ac:dyDescent="0.2">
      <c r="A2717" s="97">
        <v>1893</v>
      </c>
      <c r="B2717" t="s">
        <v>11750</v>
      </c>
      <c r="C2717" s="97" t="s">
        <v>79</v>
      </c>
      <c r="D2717">
        <v>3.65</v>
      </c>
    </row>
    <row r="2718" spans="1:4" x14ac:dyDescent="0.2">
      <c r="A2718" s="97">
        <v>1902</v>
      </c>
      <c r="B2718" t="s">
        <v>11751</v>
      </c>
      <c r="C2718" s="97" t="s">
        <v>79</v>
      </c>
      <c r="D2718">
        <v>2.66</v>
      </c>
    </row>
    <row r="2719" spans="1:4" x14ac:dyDescent="0.2">
      <c r="A2719" s="97">
        <v>1892</v>
      </c>
      <c r="B2719" t="s">
        <v>11752</v>
      </c>
      <c r="C2719" s="97" t="s">
        <v>79</v>
      </c>
      <c r="D2719">
        <v>1.71</v>
      </c>
    </row>
    <row r="2720" spans="1:4" x14ac:dyDescent="0.2">
      <c r="A2720" s="97">
        <v>1901</v>
      </c>
      <c r="B2720" t="s">
        <v>11753</v>
      </c>
      <c r="C2720" s="97" t="s">
        <v>79</v>
      </c>
      <c r="D2720">
        <v>0.83</v>
      </c>
    </row>
    <row r="2721" spans="1:4" x14ac:dyDescent="0.2">
      <c r="A2721" s="97">
        <v>1907</v>
      </c>
      <c r="B2721" t="s">
        <v>11754</v>
      </c>
      <c r="C2721" s="97" t="s">
        <v>79</v>
      </c>
      <c r="D2721">
        <v>11.75</v>
      </c>
    </row>
    <row r="2722" spans="1:4" x14ac:dyDescent="0.2">
      <c r="A2722" s="97">
        <v>1894</v>
      </c>
      <c r="B2722" t="s">
        <v>11755</v>
      </c>
      <c r="C2722" s="97" t="s">
        <v>79</v>
      </c>
      <c r="D2722">
        <v>5.28</v>
      </c>
    </row>
    <row r="2723" spans="1:4" x14ac:dyDescent="0.2">
      <c r="A2723" s="97">
        <v>1896</v>
      </c>
      <c r="B2723" t="s">
        <v>11756</v>
      </c>
      <c r="C2723" s="97" t="s">
        <v>79</v>
      </c>
      <c r="D2723">
        <v>15.78</v>
      </c>
    </row>
    <row r="2724" spans="1:4" x14ac:dyDescent="0.2">
      <c r="A2724" s="97">
        <v>1891</v>
      </c>
      <c r="B2724" t="s">
        <v>11757</v>
      </c>
      <c r="C2724" s="97" t="s">
        <v>79</v>
      </c>
      <c r="D2724">
        <v>1.22</v>
      </c>
    </row>
    <row r="2725" spans="1:4" x14ac:dyDescent="0.2">
      <c r="A2725" s="97">
        <v>1895</v>
      </c>
      <c r="B2725" t="s">
        <v>11758</v>
      </c>
      <c r="C2725" s="97" t="s">
        <v>79</v>
      </c>
      <c r="D2725">
        <v>27.73</v>
      </c>
    </row>
    <row r="2726" spans="1:4" x14ac:dyDescent="0.2">
      <c r="A2726" s="97">
        <v>2641</v>
      </c>
      <c r="B2726" t="s">
        <v>11759</v>
      </c>
      <c r="C2726" s="97" t="s">
        <v>79</v>
      </c>
      <c r="D2726">
        <v>16.47</v>
      </c>
    </row>
    <row r="2727" spans="1:4" x14ac:dyDescent="0.2">
      <c r="A2727" s="97">
        <v>2636</v>
      </c>
      <c r="B2727" t="s">
        <v>11760</v>
      </c>
      <c r="C2727" s="97" t="s">
        <v>79</v>
      </c>
      <c r="D2727">
        <v>1.06</v>
      </c>
    </row>
    <row r="2728" spans="1:4" x14ac:dyDescent="0.2">
      <c r="A2728" s="97">
        <v>2637</v>
      </c>
      <c r="B2728" t="s">
        <v>11761</v>
      </c>
      <c r="C2728" s="97" t="s">
        <v>79</v>
      </c>
      <c r="D2728">
        <v>1.1299999999999999</v>
      </c>
    </row>
    <row r="2729" spans="1:4" x14ac:dyDescent="0.2">
      <c r="A2729" s="97">
        <v>2638</v>
      </c>
      <c r="B2729" t="s">
        <v>11762</v>
      </c>
      <c r="C2729" s="97" t="s">
        <v>79</v>
      </c>
      <c r="D2729">
        <v>1.31</v>
      </c>
    </row>
    <row r="2730" spans="1:4" x14ac:dyDescent="0.2">
      <c r="A2730" s="97">
        <v>2639</v>
      </c>
      <c r="B2730" t="s">
        <v>11763</v>
      </c>
      <c r="C2730" s="97" t="s">
        <v>79</v>
      </c>
      <c r="D2730">
        <v>2.3199999999999998</v>
      </c>
    </row>
    <row r="2731" spans="1:4" x14ac:dyDescent="0.2">
      <c r="A2731" s="97">
        <v>2644</v>
      </c>
      <c r="B2731" t="s">
        <v>11764</v>
      </c>
      <c r="C2731" s="97" t="s">
        <v>79</v>
      </c>
      <c r="D2731">
        <v>3.37</v>
      </c>
    </row>
    <row r="2732" spans="1:4" x14ac:dyDescent="0.2">
      <c r="A2732" s="97">
        <v>2640</v>
      </c>
      <c r="B2732" t="s">
        <v>11765</v>
      </c>
      <c r="C2732" s="97" t="s">
        <v>79</v>
      </c>
      <c r="D2732">
        <v>6.85</v>
      </c>
    </row>
    <row r="2733" spans="1:4" x14ac:dyDescent="0.2">
      <c r="A2733" s="97">
        <v>2642</v>
      </c>
      <c r="B2733" t="s">
        <v>11766</v>
      </c>
      <c r="C2733" s="97" t="s">
        <v>79</v>
      </c>
      <c r="D2733">
        <v>10.44</v>
      </c>
    </row>
    <row r="2734" spans="1:4" x14ac:dyDescent="0.2">
      <c r="A2734" s="97">
        <v>2643</v>
      </c>
      <c r="B2734" t="s">
        <v>11767</v>
      </c>
      <c r="C2734" s="97" t="s">
        <v>79</v>
      </c>
      <c r="D2734">
        <v>4.6900000000000004</v>
      </c>
    </row>
    <row r="2735" spans="1:4" x14ac:dyDescent="0.2">
      <c r="A2735" s="97">
        <v>44281</v>
      </c>
      <c r="B2735" t="s">
        <v>11768</v>
      </c>
      <c r="C2735" s="97" t="s">
        <v>79</v>
      </c>
    </row>
    <row r="2736" spans="1:4" x14ac:dyDescent="0.2">
      <c r="A2736" s="97">
        <v>39855</v>
      </c>
      <c r="B2736" t="s">
        <v>11769</v>
      </c>
      <c r="C2736" s="97" t="s">
        <v>79</v>
      </c>
    </row>
    <row r="2737" spans="1:4" x14ac:dyDescent="0.2">
      <c r="A2737" s="97">
        <v>39856</v>
      </c>
      <c r="B2737" t="s">
        <v>11770</v>
      </c>
      <c r="C2737" s="97" t="s">
        <v>79</v>
      </c>
    </row>
    <row r="2738" spans="1:4" x14ac:dyDescent="0.2">
      <c r="A2738" s="97">
        <v>39857</v>
      </c>
      <c r="B2738" t="s">
        <v>11771</v>
      </c>
      <c r="C2738" s="97" t="s">
        <v>79</v>
      </c>
    </row>
    <row r="2739" spans="1:4" x14ac:dyDescent="0.2">
      <c r="A2739" s="97">
        <v>39858</v>
      </c>
      <c r="B2739" t="s">
        <v>11772</v>
      </c>
      <c r="C2739" s="97" t="s">
        <v>79</v>
      </c>
    </row>
    <row r="2740" spans="1:4" x14ac:dyDescent="0.2">
      <c r="A2740" s="97">
        <v>39859</v>
      </c>
      <c r="B2740" t="s">
        <v>11773</v>
      </c>
      <c r="C2740" s="97" t="s">
        <v>79</v>
      </c>
    </row>
    <row r="2741" spans="1:4" x14ac:dyDescent="0.2">
      <c r="A2741" s="97">
        <v>39860</v>
      </c>
      <c r="B2741" t="s">
        <v>11774</v>
      </c>
      <c r="C2741" s="97" t="s">
        <v>79</v>
      </c>
    </row>
    <row r="2742" spans="1:4" x14ac:dyDescent="0.2">
      <c r="A2742" s="97">
        <v>39861</v>
      </c>
      <c r="B2742" t="s">
        <v>11775</v>
      </c>
      <c r="C2742" s="97" t="s">
        <v>79</v>
      </c>
    </row>
    <row r="2743" spans="1:4" x14ac:dyDescent="0.2">
      <c r="A2743" s="97">
        <v>3867</v>
      </c>
      <c r="B2743" t="s">
        <v>11776</v>
      </c>
      <c r="C2743" s="97" t="s">
        <v>79</v>
      </c>
      <c r="D2743">
        <v>81.94</v>
      </c>
    </row>
    <row r="2744" spans="1:4" x14ac:dyDescent="0.2">
      <c r="A2744" s="97">
        <v>3861</v>
      </c>
      <c r="B2744" t="s">
        <v>11777</v>
      </c>
      <c r="C2744" s="97" t="s">
        <v>79</v>
      </c>
      <c r="D2744">
        <v>0.85</v>
      </c>
    </row>
    <row r="2745" spans="1:4" x14ac:dyDescent="0.2">
      <c r="A2745" s="97">
        <v>3904</v>
      </c>
      <c r="B2745" t="s">
        <v>11778</v>
      </c>
      <c r="C2745" s="97" t="s">
        <v>79</v>
      </c>
      <c r="D2745">
        <v>0.9</v>
      </c>
    </row>
    <row r="2746" spans="1:4" x14ac:dyDescent="0.2">
      <c r="A2746" s="97">
        <v>3903</v>
      </c>
      <c r="B2746" t="s">
        <v>11779</v>
      </c>
      <c r="C2746" s="97" t="s">
        <v>79</v>
      </c>
      <c r="D2746">
        <v>2.2000000000000002</v>
      </c>
    </row>
    <row r="2747" spans="1:4" x14ac:dyDescent="0.2">
      <c r="A2747" s="97">
        <v>3862</v>
      </c>
      <c r="B2747" t="s">
        <v>11780</v>
      </c>
      <c r="C2747" s="97" t="s">
        <v>79</v>
      </c>
      <c r="D2747">
        <v>4.68</v>
      </c>
    </row>
    <row r="2748" spans="1:4" x14ac:dyDescent="0.2">
      <c r="A2748" s="97">
        <v>3863</v>
      </c>
      <c r="B2748" t="s">
        <v>11781</v>
      </c>
      <c r="C2748" s="97" t="s">
        <v>79</v>
      </c>
      <c r="D2748">
        <v>4.8</v>
      </c>
    </row>
    <row r="2749" spans="1:4" x14ac:dyDescent="0.2">
      <c r="A2749" s="97">
        <v>3864</v>
      </c>
      <c r="B2749" t="s">
        <v>11782</v>
      </c>
      <c r="C2749" s="97" t="s">
        <v>79</v>
      </c>
      <c r="D2749">
        <v>14.7</v>
      </c>
    </row>
    <row r="2750" spans="1:4" x14ac:dyDescent="0.2">
      <c r="A2750" s="97">
        <v>3865</v>
      </c>
      <c r="B2750" t="s">
        <v>11783</v>
      </c>
      <c r="C2750" s="97" t="s">
        <v>79</v>
      </c>
      <c r="D2750">
        <v>21.49</v>
      </c>
    </row>
    <row r="2751" spans="1:4" x14ac:dyDescent="0.2">
      <c r="A2751" s="97">
        <v>3866</v>
      </c>
      <c r="B2751" t="s">
        <v>11784</v>
      </c>
      <c r="C2751" s="97" t="s">
        <v>79</v>
      </c>
      <c r="D2751">
        <v>48.26</v>
      </c>
    </row>
    <row r="2752" spans="1:4" x14ac:dyDescent="0.2">
      <c r="A2752" s="97">
        <v>3878</v>
      </c>
      <c r="B2752" t="s">
        <v>11785</v>
      </c>
      <c r="C2752" s="97" t="s">
        <v>79</v>
      </c>
      <c r="D2752">
        <v>13.16</v>
      </c>
    </row>
    <row r="2753" spans="1:4" x14ac:dyDescent="0.2">
      <c r="A2753" s="97">
        <v>3876</v>
      </c>
      <c r="B2753" t="s">
        <v>11786</v>
      </c>
      <c r="C2753" s="97" t="s">
        <v>79</v>
      </c>
      <c r="D2753">
        <v>5.24</v>
      </c>
    </row>
    <row r="2754" spans="1:4" x14ac:dyDescent="0.2">
      <c r="A2754" s="97">
        <v>3883</v>
      </c>
      <c r="B2754" t="s">
        <v>11787</v>
      </c>
      <c r="C2754" s="97" t="s">
        <v>79</v>
      </c>
      <c r="D2754">
        <v>1.68</v>
      </c>
    </row>
    <row r="2755" spans="1:4" x14ac:dyDescent="0.2">
      <c r="A2755" s="97">
        <v>3884</v>
      </c>
      <c r="B2755" t="s">
        <v>11788</v>
      </c>
      <c r="C2755" s="97" t="s">
        <v>79</v>
      </c>
      <c r="D2755">
        <v>2.66</v>
      </c>
    </row>
    <row r="2756" spans="1:4" x14ac:dyDescent="0.2">
      <c r="A2756" s="97">
        <v>12892</v>
      </c>
      <c r="B2756" t="s">
        <v>11789</v>
      </c>
      <c r="C2756" s="97" t="s">
        <v>9442</v>
      </c>
      <c r="D2756">
        <v>15.34</v>
      </c>
    </row>
    <row r="2757" spans="1:4" x14ac:dyDescent="0.2">
      <c r="A2757" s="97">
        <v>38447</v>
      </c>
      <c r="B2757" t="s">
        <v>11790</v>
      </c>
      <c r="C2757" s="97" t="s">
        <v>79</v>
      </c>
    </row>
    <row r="2758" spans="1:4" x14ac:dyDescent="0.2">
      <c r="A2758" s="97">
        <v>36320</v>
      </c>
      <c r="B2758" t="s">
        <v>11791</v>
      </c>
      <c r="C2758" s="97" t="s">
        <v>79</v>
      </c>
    </row>
    <row r="2759" spans="1:4" x14ac:dyDescent="0.2">
      <c r="A2759" s="97">
        <v>36324</v>
      </c>
      <c r="B2759" t="s">
        <v>11792</v>
      </c>
      <c r="C2759" s="97" t="s">
        <v>79</v>
      </c>
    </row>
    <row r="2760" spans="1:4" x14ac:dyDescent="0.2">
      <c r="A2760" s="97">
        <v>38441</v>
      </c>
      <c r="B2760" t="s">
        <v>11793</v>
      </c>
      <c r="C2760" s="97" t="s">
        <v>79</v>
      </c>
    </row>
    <row r="2761" spans="1:4" x14ac:dyDescent="0.2">
      <c r="A2761" s="97">
        <v>38442</v>
      </c>
      <c r="B2761" t="s">
        <v>11794</v>
      </c>
      <c r="C2761" s="97" t="s">
        <v>79</v>
      </c>
    </row>
    <row r="2762" spans="1:4" x14ac:dyDescent="0.2">
      <c r="A2762" s="97">
        <v>38443</v>
      </c>
      <c r="B2762" t="s">
        <v>11795</v>
      </c>
      <c r="C2762" s="97" t="s">
        <v>79</v>
      </c>
    </row>
    <row r="2763" spans="1:4" x14ac:dyDescent="0.2">
      <c r="A2763" s="97">
        <v>38444</v>
      </c>
      <c r="B2763" t="s">
        <v>11796</v>
      </c>
      <c r="C2763" s="97" t="s">
        <v>79</v>
      </c>
    </row>
    <row r="2764" spans="1:4" x14ac:dyDescent="0.2">
      <c r="A2764" s="97">
        <v>38445</v>
      </c>
      <c r="B2764" t="s">
        <v>11797</v>
      </c>
      <c r="C2764" s="97" t="s">
        <v>79</v>
      </c>
    </row>
    <row r="2765" spans="1:4" x14ac:dyDescent="0.2">
      <c r="A2765" s="97">
        <v>38446</v>
      </c>
      <c r="B2765" t="s">
        <v>11798</v>
      </c>
      <c r="C2765" s="97" t="s">
        <v>79</v>
      </c>
    </row>
    <row r="2766" spans="1:4" x14ac:dyDescent="0.2">
      <c r="A2766" s="97">
        <v>3837</v>
      </c>
      <c r="B2766" t="s">
        <v>11799</v>
      </c>
      <c r="C2766" s="97" t="s">
        <v>79</v>
      </c>
    </row>
    <row r="2767" spans="1:4" x14ac:dyDescent="0.2">
      <c r="A2767" s="97">
        <v>3845</v>
      </c>
      <c r="B2767" t="s">
        <v>11800</v>
      </c>
      <c r="C2767" s="97" t="s">
        <v>79</v>
      </c>
    </row>
    <row r="2768" spans="1:4" x14ac:dyDescent="0.2">
      <c r="A2768" s="97">
        <v>11045</v>
      </c>
      <c r="B2768" t="s">
        <v>11801</v>
      </c>
      <c r="C2768" s="97" t="s">
        <v>79</v>
      </c>
    </row>
    <row r="2769" spans="1:4" x14ac:dyDescent="0.2">
      <c r="A2769" s="97">
        <v>20170</v>
      </c>
      <c r="B2769" t="s">
        <v>11802</v>
      </c>
      <c r="C2769" s="97" t="s">
        <v>79</v>
      </c>
      <c r="D2769">
        <v>13.6</v>
      </c>
    </row>
    <row r="2770" spans="1:4" x14ac:dyDescent="0.2">
      <c r="A2770" s="97">
        <v>20171</v>
      </c>
      <c r="B2770" t="s">
        <v>11803</v>
      </c>
      <c r="C2770" s="97" t="s">
        <v>79</v>
      </c>
      <c r="D2770">
        <v>39.21</v>
      </c>
    </row>
    <row r="2771" spans="1:4" x14ac:dyDescent="0.2">
      <c r="A2771" s="97">
        <v>20167</v>
      </c>
      <c r="B2771" t="s">
        <v>11804</v>
      </c>
      <c r="C2771" s="97" t="s">
        <v>79</v>
      </c>
      <c r="D2771">
        <v>4.93</v>
      </c>
    </row>
    <row r="2772" spans="1:4" x14ac:dyDescent="0.2">
      <c r="A2772" s="97">
        <v>20168</v>
      </c>
      <c r="B2772" t="s">
        <v>11805</v>
      </c>
      <c r="C2772" s="97" t="s">
        <v>79</v>
      </c>
      <c r="D2772">
        <v>10.15</v>
      </c>
    </row>
    <row r="2773" spans="1:4" x14ac:dyDescent="0.2">
      <c r="A2773" s="97">
        <v>20169</v>
      </c>
      <c r="B2773" t="s">
        <v>11806</v>
      </c>
      <c r="C2773" s="97" t="s">
        <v>79</v>
      </c>
      <c r="D2773">
        <v>11.84</v>
      </c>
    </row>
    <row r="2774" spans="1:4" x14ac:dyDescent="0.2">
      <c r="A2774" s="97">
        <v>3899</v>
      </c>
      <c r="B2774" t="s">
        <v>11807</v>
      </c>
      <c r="C2774" s="97" t="s">
        <v>79</v>
      </c>
      <c r="D2774">
        <v>6.57</v>
      </c>
    </row>
    <row r="2775" spans="1:4" x14ac:dyDescent="0.2">
      <c r="A2775" s="97">
        <v>38676</v>
      </c>
      <c r="B2775" t="s">
        <v>11808</v>
      </c>
      <c r="C2775" s="97" t="s">
        <v>79</v>
      </c>
      <c r="D2775">
        <v>32.86</v>
      </c>
    </row>
    <row r="2776" spans="1:4" x14ac:dyDescent="0.2">
      <c r="A2776" s="97">
        <v>3897</v>
      </c>
      <c r="B2776" t="s">
        <v>11809</v>
      </c>
      <c r="C2776" s="97" t="s">
        <v>79</v>
      </c>
      <c r="D2776">
        <v>1.6</v>
      </c>
    </row>
    <row r="2777" spans="1:4" x14ac:dyDescent="0.2">
      <c r="A2777" s="97">
        <v>3875</v>
      </c>
      <c r="B2777" t="s">
        <v>11810</v>
      </c>
      <c r="C2777" s="97" t="s">
        <v>79</v>
      </c>
      <c r="D2777">
        <v>3.31</v>
      </c>
    </row>
    <row r="2778" spans="1:4" x14ac:dyDescent="0.2">
      <c r="A2778" s="97">
        <v>3898</v>
      </c>
      <c r="B2778" t="s">
        <v>11811</v>
      </c>
      <c r="C2778" s="97" t="s">
        <v>79</v>
      </c>
      <c r="D2778">
        <v>6.72</v>
      </c>
    </row>
    <row r="2779" spans="1:4" x14ac:dyDescent="0.2">
      <c r="A2779" s="97">
        <v>3855</v>
      </c>
      <c r="B2779" t="s">
        <v>11812</v>
      </c>
      <c r="C2779" s="97" t="s">
        <v>79</v>
      </c>
      <c r="D2779">
        <v>5.68</v>
      </c>
    </row>
    <row r="2780" spans="1:4" x14ac:dyDescent="0.2">
      <c r="A2780" s="97">
        <v>3874</v>
      </c>
      <c r="B2780" t="s">
        <v>11813</v>
      </c>
      <c r="C2780" s="97" t="s">
        <v>79</v>
      </c>
      <c r="D2780">
        <v>6.58</v>
      </c>
    </row>
    <row r="2781" spans="1:4" x14ac:dyDescent="0.2">
      <c r="A2781" s="97">
        <v>3870</v>
      </c>
      <c r="B2781" t="s">
        <v>11814</v>
      </c>
      <c r="C2781" s="97" t="s">
        <v>79</v>
      </c>
      <c r="D2781">
        <v>7.22</v>
      </c>
    </row>
    <row r="2782" spans="1:4" x14ac:dyDescent="0.2">
      <c r="A2782" s="97">
        <v>38678</v>
      </c>
      <c r="B2782" t="s">
        <v>11815</v>
      </c>
      <c r="C2782" s="97" t="s">
        <v>79</v>
      </c>
      <c r="D2782">
        <v>19.12</v>
      </c>
    </row>
    <row r="2783" spans="1:4" x14ac:dyDescent="0.2">
      <c r="A2783" s="97">
        <v>3859</v>
      </c>
      <c r="B2783" t="s">
        <v>11816</v>
      </c>
      <c r="C2783" s="97" t="s">
        <v>79</v>
      </c>
      <c r="D2783">
        <v>1.46</v>
      </c>
    </row>
    <row r="2784" spans="1:4" x14ac:dyDescent="0.2">
      <c r="A2784" s="97">
        <v>3856</v>
      </c>
      <c r="B2784" t="s">
        <v>11817</v>
      </c>
      <c r="C2784" s="97" t="s">
        <v>79</v>
      </c>
      <c r="D2784">
        <v>2.02</v>
      </c>
    </row>
    <row r="2785" spans="1:4" x14ac:dyDescent="0.2">
      <c r="A2785" s="97">
        <v>3906</v>
      </c>
      <c r="B2785" t="s">
        <v>11818</v>
      </c>
      <c r="C2785" s="97" t="s">
        <v>79</v>
      </c>
      <c r="D2785">
        <v>1.67</v>
      </c>
    </row>
    <row r="2786" spans="1:4" x14ac:dyDescent="0.2">
      <c r="A2786" s="97">
        <v>3860</v>
      </c>
      <c r="B2786" t="s">
        <v>11819</v>
      </c>
      <c r="C2786" s="97" t="s">
        <v>79</v>
      </c>
      <c r="D2786">
        <v>4.96</v>
      </c>
    </row>
    <row r="2787" spans="1:4" x14ac:dyDescent="0.2">
      <c r="A2787" s="97">
        <v>3905</v>
      </c>
      <c r="B2787" t="s">
        <v>11820</v>
      </c>
      <c r="C2787" s="97" t="s">
        <v>79</v>
      </c>
      <c r="D2787">
        <v>11.36</v>
      </c>
    </row>
    <row r="2788" spans="1:4" x14ac:dyDescent="0.2">
      <c r="A2788" s="97">
        <v>3871</v>
      </c>
      <c r="B2788" t="s">
        <v>11821</v>
      </c>
      <c r="C2788" s="97" t="s">
        <v>79</v>
      </c>
      <c r="D2788">
        <v>20.100000000000001</v>
      </c>
    </row>
    <row r="2789" spans="1:4" x14ac:dyDescent="0.2">
      <c r="A2789" s="97">
        <v>37427</v>
      </c>
      <c r="B2789" t="s">
        <v>11822</v>
      </c>
      <c r="C2789" s="97" t="s">
        <v>79</v>
      </c>
    </row>
    <row r="2790" spans="1:4" x14ac:dyDescent="0.2">
      <c r="A2790" s="97">
        <v>37424</v>
      </c>
      <c r="B2790" t="s">
        <v>11823</v>
      </c>
      <c r="C2790" s="97" t="s">
        <v>79</v>
      </c>
    </row>
    <row r="2791" spans="1:4" x14ac:dyDescent="0.2">
      <c r="A2791" s="97">
        <v>37428</v>
      </c>
      <c r="B2791" t="s">
        <v>11824</v>
      </c>
      <c r="C2791" s="97" t="s">
        <v>79</v>
      </c>
    </row>
    <row r="2792" spans="1:4" x14ac:dyDescent="0.2">
      <c r="A2792" s="97">
        <v>37425</v>
      </c>
      <c r="B2792" t="s">
        <v>11825</v>
      </c>
      <c r="C2792" s="97" t="s">
        <v>79</v>
      </c>
    </row>
    <row r="2793" spans="1:4" x14ac:dyDescent="0.2">
      <c r="A2793" s="97">
        <v>37429</v>
      </c>
      <c r="B2793" t="s">
        <v>11826</v>
      </c>
      <c r="C2793" s="97" t="s">
        <v>79</v>
      </c>
    </row>
    <row r="2794" spans="1:4" x14ac:dyDescent="0.2">
      <c r="A2794" s="97">
        <v>37426</v>
      </c>
      <c r="B2794" t="s">
        <v>11827</v>
      </c>
      <c r="C2794" s="97" t="s">
        <v>79</v>
      </c>
    </row>
    <row r="2795" spans="1:4" x14ac:dyDescent="0.2">
      <c r="A2795" s="97">
        <v>39292</v>
      </c>
      <c r="B2795" t="s">
        <v>11828</v>
      </c>
      <c r="C2795" s="97" t="s">
        <v>79</v>
      </c>
    </row>
    <row r="2796" spans="1:4" x14ac:dyDescent="0.2">
      <c r="A2796" s="97">
        <v>39293</v>
      </c>
      <c r="B2796" t="s">
        <v>11829</v>
      </c>
      <c r="C2796" s="97" t="s">
        <v>79</v>
      </c>
    </row>
    <row r="2797" spans="1:4" x14ac:dyDescent="0.2">
      <c r="A2797" s="97">
        <v>39294</v>
      </c>
      <c r="B2797" t="s">
        <v>11830</v>
      </c>
      <c r="C2797" s="97" t="s">
        <v>79</v>
      </c>
    </row>
    <row r="2798" spans="1:4" x14ac:dyDescent="0.2">
      <c r="A2798" s="97">
        <v>39295</v>
      </c>
      <c r="B2798" t="s">
        <v>11831</v>
      </c>
      <c r="C2798" s="97" t="s">
        <v>79</v>
      </c>
    </row>
    <row r="2799" spans="1:4" x14ac:dyDescent="0.2">
      <c r="A2799" s="97">
        <v>39312</v>
      </c>
      <c r="B2799" t="s">
        <v>11832</v>
      </c>
      <c r="C2799" s="97" t="s">
        <v>79</v>
      </c>
    </row>
    <row r="2800" spans="1:4" x14ac:dyDescent="0.2">
      <c r="A2800" s="97">
        <v>39313</v>
      </c>
      <c r="B2800" t="s">
        <v>11833</v>
      </c>
      <c r="C2800" s="97" t="s">
        <v>79</v>
      </c>
    </row>
    <row r="2801" spans="1:4" x14ac:dyDescent="0.2">
      <c r="A2801" s="97">
        <v>39314</v>
      </c>
      <c r="B2801" t="s">
        <v>11834</v>
      </c>
      <c r="C2801" s="97" t="s">
        <v>79</v>
      </c>
    </row>
    <row r="2802" spans="1:4" x14ac:dyDescent="0.2">
      <c r="A2802" s="97">
        <v>39296</v>
      </c>
      <c r="B2802" t="s">
        <v>11835</v>
      </c>
      <c r="C2802" s="97" t="s">
        <v>79</v>
      </c>
    </row>
    <row r="2803" spans="1:4" x14ac:dyDescent="0.2">
      <c r="A2803" s="97">
        <v>39297</v>
      </c>
      <c r="B2803" t="s">
        <v>11836</v>
      </c>
      <c r="C2803" s="97" t="s">
        <v>79</v>
      </c>
    </row>
    <row r="2804" spans="1:4" x14ac:dyDescent="0.2">
      <c r="A2804" s="97">
        <v>39298</v>
      </c>
      <c r="B2804" t="s">
        <v>11837</v>
      </c>
      <c r="C2804" s="97" t="s">
        <v>79</v>
      </c>
    </row>
    <row r="2805" spans="1:4" x14ac:dyDescent="0.2">
      <c r="A2805" s="97">
        <v>39299</v>
      </c>
      <c r="B2805" t="s">
        <v>11838</v>
      </c>
      <c r="C2805" s="97" t="s">
        <v>79</v>
      </c>
    </row>
    <row r="2806" spans="1:4" x14ac:dyDescent="0.2">
      <c r="A2806" s="97">
        <v>39308</v>
      </c>
      <c r="B2806" t="s">
        <v>11839</v>
      </c>
      <c r="C2806" s="97" t="s">
        <v>79</v>
      </c>
    </row>
    <row r="2807" spans="1:4" x14ac:dyDescent="0.2">
      <c r="A2807" s="97">
        <v>39309</v>
      </c>
      <c r="B2807" t="s">
        <v>11840</v>
      </c>
      <c r="C2807" s="97" t="s">
        <v>79</v>
      </c>
    </row>
    <row r="2808" spans="1:4" x14ac:dyDescent="0.2">
      <c r="A2808" s="97">
        <v>39310</v>
      </c>
      <c r="B2808" t="s">
        <v>11841</v>
      </c>
      <c r="C2808" s="97" t="s">
        <v>79</v>
      </c>
    </row>
    <row r="2809" spans="1:4" x14ac:dyDescent="0.2">
      <c r="A2809" s="97">
        <v>39311</v>
      </c>
      <c r="B2809" t="s">
        <v>11842</v>
      </c>
      <c r="C2809" s="97" t="s">
        <v>79</v>
      </c>
    </row>
    <row r="2810" spans="1:4" x14ac:dyDescent="0.2">
      <c r="A2810" s="97">
        <v>11519</v>
      </c>
      <c r="B2810" t="s">
        <v>11843</v>
      </c>
      <c r="C2810" s="97" t="s">
        <v>9442</v>
      </c>
      <c r="D2810">
        <v>50.69</v>
      </c>
    </row>
    <row r="2811" spans="1:4" x14ac:dyDescent="0.2">
      <c r="A2811" s="97">
        <v>11520</v>
      </c>
      <c r="B2811" t="s">
        <v>11844</v>
      </c>
      <c r="C2811" s="97" t="s">
        <v>9442</v>
      </c>
      <c r="D2811">
        <v>23.43</v>
      </c>
    </row>
    <row r="2812" spans="1:4" x14ac:dyDescent="0.2">
      <c r="A2812" s="97">
        <v>11518</v>
      </c>
      <c r="B2812" t="s">
        <v>11845</v>
      </c>
      <c r="C2812" s="97" t="s">
        <v>9442</v>
      </c>
      <c r="D2812">
        <v>85.21</v>
      </c>
    </row>
    <row r="2813" spans="1:4" x14ac:dyDescent="0.2">
      <c r="A2813" s="97">
        <v>38473</v>
      </c>
      <c r="B2813" t="s">
        <v>11846</v>
      </c>
      <c r="C2813" s="97" t="s">
        <v>79</v>
      </c>
      <c r="D2813">
        <v>132.79</v>
      </c>
    </row>
    <row r="2814" spans="1:4" x14ac:dyDescent="0.2">
      <c r="A2814" s="97">
        <v>4244</v>
      </c>
      <c r="B2814" t="s">
        <v>11847</v>
      </c>
      <c r="C2814" s="97" t="s">
        <v>506</v>
      </c>
      <c r="D2814">
        <v>20.12</v>
      </c>
    </row>
    <row r="2815" spans="1:4" x14ac:dyDescent="0.2">
      <c r="A2815" s="97">
        <v>40977</v>
      </c>
      <c r="B2815" t="s">
        <v>11848</v>
      </c>
      <c r="C2815" s="97" t="s">
        <v>5219</v>
      </c>
      <c r="D2815">
        <v>3530.37</v>
      </c>
    </row>
    <row r="2816" spans="1:4" x14ac:dyDescent="0.2">
      <c r="A2816" s="97">
        <v>4115</v>
      </c>
      <c r="B2816" t="s">
        <v>11849</v>
      </c>
      <c r="C2816" s="97" t="s">
        <v>74</v>
      </c>
    </row>
    <row r="2817" spans="1:4" x14ac:dyDescent="0.2">
      <c r="A2817" s="97">
        <v>4119</v>
      </c>
      <c r="B2817" t="s">
        <v>11850</v>
      </c>
      <c r="C2817" s="97" t="s">
        <v>74</v>
      </c>
    </row>
    <row r="2818" spans="1:4" x14ac:dyDescent="0.2">
      <c r="A2818" s="97">
        <v>2794</v>
      </c>
      <c r="B2818" t="s">
        <v>11851</v>
      </c>
      <c r="C2818" s="97" t="s">
        <v>74</v>
      </c>
    </row>
    <row r="2819" spans="1:4" x14ac:dyDescent="0.2">
      <c r="A2819" s="97">
        <v>2788</v>
      </c>
      <c r="B2819" t="s">
        <v>11852</v>
      </c>
      <c r="C2819" s="97" t="s">
        <v>74</v>
      </c>
    </row>
    <row r="2820" spans="1:4" x14ac:dyDescent="0.2">
      <c r="A2820" s="97">
        <v>4006</v>
      </c>
      <c r="B2820" t="s">
        <v>11853</v>
      </c>
      <c r="C2820" s="97" t="s">
        <v>82</v>
      </c>
      <c r="D2820">
        <v>2194.94</v>
      </c>
    </row>
    <row r="2821" spans="1:4" x14ac:dyDescent="0.2">
      <c r="A2821" s="97">
        <v>36151</v>
      </c>
      <c r="B2821" t="s">
        <v>11854</v>
      </c>
      <c r="C2821" s="97" t="s">
        <v>79</v>
      </c>
      <c r="D2821">
        <v>34.1</v>
      </c>
    </row>
    <row r="2822" spans="1:4" x14ac:dyDescent="0.2">
      <c r="A2822" s="97">
        <v>37461</v>
      </c>
      <c r="B2822" t="s">
        <v>11855</v>
      </c>
      <c r="C2822" s="97" t="s">
        <v>74</v>
      </c>
    </row>
    <row r="2823" spans="1:4" x14ac:dyDescent="0.2">
      <c r="A2823" s="97">
        <v>37460</v>
      </c>
      <c r="B2823" t="s">
        <v>11856</v>
      </c>
      <c r="C2823" s="97" t="s">
        <v>74</v>
      </c>
    </row>
    <row r="2824" spans="1:4" x14ac:dyDescent="0.2">
      <c r="A2824" s="97">
        <v>37458</v>
      </c>
      <c r="B2824" t="s">
        <v>11857</v>
      </c>
      <c r="C2824" s="97" t="s">
        <v>74</v>
      </c>
    </row>
    <row r="2825" spans="1:4" x14ac:dyDescent="0.2">
      <c r="A2825" s="97">
        <v>37454</v>
      </c>
      <c r="B2825" t="s">
        <v>11858</v>
      </c>
      <c r="C2825" s="97" t="s">
        <v>74</v>
      </c>
    </row>
    <row r="2826" spans="1:4" x14ac:dyDescent="0.2">
      <c r="A2826" s="97">
        <v>37455</v>
      </c>
      <c r="B2826" t="s">
        <v>11859</v>
      </c>
      <c r="C2826" s="97" t="s">
        <v>74</v>
      </c>
    </row>
    <row r="2827" spans="1:4" x14ac:dyDescent="0.2">
      <c r="A2827" s="97">
        <v>37459</v>
      </c>
      <c r="B2827" t="s">
        <v>11860</v>
      </c>
      <c r="C2827" s="97" t="s">
        <v>74</v>
      </c>
    </row>
    <row r="2828" spans="1:4" x14ac:dyDescent="0.2">
      <c r="A2828" s="97">
        <v>37457</v>
      </c>
      <c r="B2828" t="s">
        <v>11861</v>
      </c>
      <c r="C2828" s="97" t="s">
        <v>74</v>
      </c>
    </row>
    <row r="2829" spans="1:4" x14ac:dyDescent="0.2">
      <c r="A2829" s="97">
        <v>37456</v>
      </c>
      <c r="B2829" t="s">
        <v>11862</v>
      </c>
      <c r="C2829" s="97" t="s">
        <v>74</v>
      </c>
    </row>
    <row r="2830" spans="1:4" x14ac:dyDescent="0.2">
      <c r="A2830" s="97">
        <v>21029</v>
      </c>
      <c r="B2830" t="s">
        <v>11863</v>
      </c>
      <c r="C2830" s="97" t="s">
        <v>79</v>
      </c>
      <c r="D2830">
        <v>520</v>
      </c>
    </row>
    <row r="2831" spans="1:4" x14ac:dyDescent="0.2">
      <c r="A2831" s="97">
        <v>21030</v>
      </c>
      <c r="B2831" t="s">
        <v>11864</v>
      </c>
      <c r="C2831" s="97" t="s">
        <v>79</v>
      </c>
      <c r="D2831">
        <v>640.99</v>
      </c>
    </row>
    <row r="2832" spans="1:4" x14ac:dyDescent="0.2">
      <c r="A2832" s="97">
        <v>21031</v>
      </c>
      <c r="B2832" t="s">
        <v>11865</v>
      </c>
      <c r="C2832" s="97" t="s">
        <v>79</v>
      </c>
      <c r="D2832">
        <v>798.01</v>
      </c>
    </row>
    <row r="2833" spans="1:4" x14ac:dyDescent="0.2">
      <c r="A2833" s="97">
        <v>21032</v>
      </c>
      <c r="B2833" t="s">
        <v>11866</v>
      </c>
      <c r="C2833" s="97" t="s">
        <v>79</v>
      </c>
      <c r="D2833">
        <v>852.07</v>
      </c>
    </row>
    <row r="2834" spans="1:4" x14ac:dyDescent="0.2">
      <c r="A2834" s="97">
        <v>37527</v>
      </c>
      <c r="B2834" t="s">
        <v>11867</v>
      </c>
      <c r="C2834" s="97" t="s">
        <v>79</v>
      </c>
      <c r="D2834">
        <v>769.7</v>
      </c>
    </row>
    <row r="2835" spans="1:4" x14ac:dyDescent="0.2">
      <c r="A2835" s="97">
        <v>37528</v>
      </c>
      <c r="B2835" t="s">
        <v>11868</v>
      </c>
      <c r="C2835" s="97" t="s">
        <v>79</v>
      </c>
      <c r="D2835">
        <v>917.72</v>
      </c>
    </row>
    <row r="2836" spans="1:4" x14ac:dyDescent="0.2">
      <c r="A2836" s="97">
        <v>37529</v>
      </c>
      <c r="B2836" t="s">
        <v>11869</v>
      </c>
      <c r="C2836" s="97" t="s">
        <v>79</v>
      </c>
      <c r="D2836">
        <v>926.73</v>
      </c>
    </row>
    <row r="2837" spans="1:4" x14ac:dyDescent="0.2">
      <c r="A2837" s="97">
        <v>37530</v>
      </c>
      <c r="B2837" t="s">
        <v>11870</v>
      </c>
      <c r="C2837" s="97" t="s">
        <v>79</v>
      </c>
      <c r="D2837">
        <v>1209.9000000000001</v>
      </c>
    </row>
    <row r="2838" spans="1:4" x14ac:dyDescent="0.2">
      <c r="A2838" s="97">
        <v>21034</v>
      </c>
      <c r="B2838" t="s">
        <v>11871</v>
      </c>
      <c r="C2838" s="97" t="s">
        <v>79</v>
      </c>
      <c r="D2838">
        <v>1032.27</v>
      </c>
    </row>
    <row r="2839" spans="1:4" x14ac:dyDescent="0.2">
      <c r="A2839" s="97">
        <v>37531</v>
      </c>
      <c r="B2839" t="s">
        <v>11872</v>
      </c>
      <c r="C2839" s="97" t="s">
        <v>79</v>
      </c>
      <c r="D2839">
        <v>1300</v>
      </c>
    </row>
    <row r="2840" spans="1:4" x14ac:dyDescent="0.2">
      <c r="A2840" s="97">
        <v>21036</v>
      </c>
      <c r="B2840" t="s">
        <v>11873</v>
      </c>
      <c r="C2840" s="97" t="s">
        <v>79</v>
      </c>
      <c r="D2840">
        <v>1580.59</v>
      </c>
    </row>
    <row r="2841" spans="1:4" x14ac:dyDescent="0.2">
      <c r="A2841" s="97">
        <v>21037</v>
      </c>
      <c r="B2841" t="s">
        <v>11874</v>
      </c>
      <c r="C2841" s="97" t="s">
        <v>79</v>
      </c>
      <c r="D2841">
        <v>1801.98</v>
      </c>
    </row>
    <row r="2842" spans="1:4" x14ac:dyDescent="0.2">
      <c r="A2842" s="97">
        <v>20185</v>
      </c>
      <c r="B2842" t="s">
        <v>11875</v>
      </c>
      <c r="C2842" s="97" t="s">
        <v>74</v>
      </c>
    </row>
    <row r="2843" spans="1:4" x14ac:dyDescent="0.2">
      <c r="A2843" s="97">
        <v>20260</v>
      </c>
      <c r="B2843" t="s">
        <v>11876</v>
      </c>
      <c r="C2843" s="97" t="s">
        <v>79</v>
      </c>
    </row>
    <row r="2844" spans="1:4" x14ac:dyDescent="0.2">
      <c r="A2844" s="97">
        <v>37523</v>
      </c>
      <c r="B2844" t="s">
        <v>11877</v>
      </c>
      <c r="C2844" s="97" t="s">
        <v>79</v>
      </c>
    </row>
    <row r="2845" spans="1:4" x14ac:dyDescent="0.2">
      <c r="A2845" s="97">
        <v>37515</v>
      </c>
      <c r="B2845" t="s">
        <v>11878</v>
      </c>
      <c r="C2845" s="97" t="s">
        <v>79</v>
      </c>
    </row>
    <row r="2846" spans="1:4" x14ac:dyDescent="0.2">
      <c r="A2846" s="97">
        <v>12899</v>
      </c>
      <c r="B2846" t="s">
        <v>11879</v>
      </c>
      <c r="C2846" s="97" t="s">
        <v>79</v>
      </c>
    </row>
    <row r="2847" spans="1:4" x14ac:dyDescent="0.2">
      <c r="A2847" s="97">
        <v>12898</v>
      </c>
      <c r="B2847" t="s">
        <v>11880</v>
      </c>
      <c r="C2847" s="97" t="s">
        <v>79</v>
      </c>
    </row>
    <row r="2848" spans="1:4" x14ac:dyDescent="0.2">
      <c r="A2848" s="97">
        <v>39699</v>
      </c>
      <c r="B2848" t="s">
        <v>11881</v>
      </c>
      <c r="C2848" s="97" t="s">
        <v>12</v>
      </c>
      <c r="D2848">
        <v>18.46</v>
      </c>
    </row>
    <row r="2849" spans="1:4" x14ac:dyDescent="0.2">
      <c r="A2849" s="97">
        <v>39696</v>
      </c>
      <c r="B2849" t="s">
        <v>11882</v>
      </c>
      <c r="C2849" s="97" t="s">
        <v>12</v>
      </c>
    </row>
    <row r="2850" spans="1:4" x14ac:dyDescent="0.2">
      <c r="A2850" s="97">
        <v>42528</v>
      </c>
      <c r="B2850" t="s">
        <v>11883</v>
      </c>
      <c r="C2850" s="97" t="s">
        <v>12</v>
      </c>
    </row>
    <row r="2851" spans="1:4" x14ac:dyDescent="0.2">
      <c r="A2851" s="97">
        <v>39700</v>
      </c>
      <c r="B2851" t="s">
        <v>11884</v>
      </c>
      <c r="C2851" s="97" t="s">
        <v>12</v>
      </c>
    </row>
    <row r="2852" spans="1:4" x14ac:dyDescent="0.2">
      <c r="A2852" s="97">
        <v>4014</v>
      </c>
      <c r="B2852" t="s">
        <v>11885</v>
      </c>
      <c r="C2852" s="97" t="s">
        <v>12</v>
      </c>
    </row>
    <row r="2853" spans="1:4" x14ac:dyDescent="0.2">
      <c r="A2853" s="97">
        <v>4015</v>
      </c>
      <c r="B2853" t="s">
        <v>11886</v>
      </c>
      <c r="C2853" s="97" t="s">
        <v>12</v>
      </c>
    </row>
    <row r="2854" spans="1:4" x14ac:dyDescent="0.2">
      <c r="A2854" s="97">
        <v>4017</v>
      </c>
      <c r="B2854" t="s">
        <v>11887</v>
      </c>
      <c r="C2854" s="97" t="s">
        <v>12</v>
      </c>
    </row>
    <row r="2855" spans="1:4" x14ac:dyDescent="0.2">
      <c r="A2855" s="97">
        <v>11621</v>
      </c>
      <c r="B2855" t="s">
        <v>11888</v>
      </c>
      <c r="C2855" s="97" t="s">
        <v>12</v>
      </c>
    </row>
    <row r="2856" spans="1:4" x14ac:dyDescent="0.2">
      <c r="A2856" s="97">
        <v>4016</v>
      </c>
      <c r="B2856" t="s">
        <v>11889</v>
      </c>
      <c r="C2856" s="97" t="s">
        <v>12</v>
      </c>
    </row>
    <row r="2857" spans="1:4" x14ac:dyDescent="0.2">
      <c r="A2857" s="97">
        <v>38544</v>
      </c>
      <c r="B2857" t="s">
        <v>11890</v>
      </c>
      <c r="C2857" s="97" t="s">
        <v>12</v>
      </c>
    </row>
    <row r="2858" spans="1:4" x14ac:dyDescent="0.2">
      <c r="A2858" s="97">
        <v>38545</v>
      </c>
      <c r="B2858" t="s">
        <v>11891</v>
      </c>
      <c r="C2858" s="97" t="s">
        <v>12</v>
      </c>
    </row>
    <row r="2859" spans="1:4" x14ac:dyDescent="0.2">
      <c r="A2859" s="97">
        <v>42527</v>
      </c>
      <c r="B2859" t="s">
        <v>11892</v>
      </c>
      <c r="C2859" s="97" t="s">
        <v>12</v>
      </c>
    </row>
    <row r="2860" spans="1:4" x14ac:dyDescent="0.2">
      <c r="A2860" s="97">
        <v>39323</v>
      </c>
      <c r="B2860" t="s">
        <v>11893</v>
      </c>
      <c r="C2860" s="97" t="s">
        <v>12</v>
      </c>
    </row>
    <row r="2861" spans="1:4" x14ac:dyDescent="0.2">
      <c r="A2861" s="97">
        <v>626</v>
      </c>
      <c r="B2861" t="s">
        <v>11894</v>
      </c>
      <c r="C2861" s="97" t="s">
        <v>83</v>
      </c>
      <c r="D2861">
        <v>18.559999999999999</v>
      </c>
    </row>
    <row r="2862" spans="1:4" x14ac:dyDescent="0.2">
      <c r="A2862" s="97">
        <v>44504</v>
      </c>
      <c r="B2862" t="s">
        <v>11895</v>
      </c>
      <c r="C2862" s="97" t="s">
        <v>12</v>
      </c>
    </row>
    <row r="2863" spans="1:4" x14ac:dyDescent="0.2">
      <c r="A2863" s="97">
        <v>44505</v>
      </c>
      <c r="B2863" t="s">
        <v>11896</v>
      </c>
      <c r="C2863" s="97" t="s">
        <v>12</v>
      </c>
    </row>
    <row r="2864" spans="1:4" x14ac:dyDescent="0.2">
      <c r="A2864" s="97">
        <v>44506</v>
      </c>
      <c r="B2864" t="s">
        <v>11897</v>
      </c>
      <c r="C2864" s="97" t="s">
        <v>12</v>
      </c>
    </row>
    <row r="2865" spans="1:4" x14ac:dyDescent="0.2">
      <c r="A2865" s="97">
        <v>44507</v>
      </c>
      <c r="B2865" t="s">
        <v>11898</v>
      </c>
      <c r="C2865" s="97" t="s">
        <v>12</v>
      </c>
    </row>
    <row r="2866" spans="1:4" x14ac:dyDescent="0.2">
      <c r="A2866" s="97">
        <v>44508</v>
      </c>
      <c r="B2866" t="s">
        <v>11899</v>
      </c>
      <c r="C2866" s="97" t="s">
        <v>12</v>
      </c>
    </row>
    <row r="2867" spans="1:4" x14ac:dyDescent="0.2">
      <c r="A2867" s="97">
        <v>44509</v>
      </c>
      <c r="B2867" t="s">
        <v>11900</v>
      </c>
      <c r="C2867" s="97" t="s">
        <v>12</v>
      </c>
    </row>
    <row r="2868" spans="1:4" x14ac:dyDescent="0.2">
      <c r="A2868" s="97">
        <v>44510</v>
      </c>
      <c r="B2868" t="s">
        <v>11901</v>
      </c>
      <c r="C2868" s="97" t="s">
        <v>12</v>
      </c>
    </row>
    <row r="2869" spans="1:4" x14ac:dyDescent="0.2">
      <c r="A2869" s="97">
        <v>44512</v>
      </c>
      <c r="B2869" t="s">
        <v>11902</v>
      </c>
      <c r="C2869" s="97" t="s">
        <v>12</v>
      </c>
    </row>
    <row r="2870" spans="1:4" x14ac:dyDescent="0.2">
      <c r="A2870" s="97">
        <v>44513</v>
      </c>
      <c r="B2870" t="s">
        <v>11903</v>
      </c>
      <c r="C2870" s="97" t="s">
        <v>12</v>
      </c>
    </row>
    <row r="2871" spans="1:4" x14ac:dyDescent="0.2">
      <c r="A2871" s="97">
        <v>44514</v>
      </c>
      <c r="B2871" t="s">
        <v>11904</v>
      </c>
      <c r="C2871" s="97" t="s">
        <v>12</v>
      </c>
    </row>
    <row r="2872" spans="1:4" x14ac:dyDescent="0.2">
      <c r="A2872" s="97">
        <v>44515</v>
      </c>
      <c r="B2872" t="s">
        <v>11905</v>
      </c>
      <c r="C2872" s="97" t="s">
        <v>12</v>
      </c>
    </row>
    <row r="2873" spans="1:4" x14ac:dyDescent="0.2">
      <c r="A2873" s="97">
        <v>44511</v>
      </c>
      <c r="B2873" t="s">
        <v>11906</v>
      </c>
      <c r="C2873" s="97" t="s">
        <v>12</v>
      </c>
    </row>
    <row r="2874" spans="1:4" x14ac:dyDescent="0.2">
      <c r="A2874" s="97">
        <v>44516</v>
      </c>
      <c r="B2874" t="s">
        <v>11907</v>
      </c>
      <c r="C2874" s="97" t="s">
        <v>12</v>
      </c>
    </row>
    <row r="2875" spans="1:4" x14ac:dyDescent="0.2">
      <c r="A2875" s="97">
        <v>44517</v>
      </c>
      <c r="B2875" t="s">
        <v>11908</v>
      </c>
      <c r="C2875" s="97" t="s">
        <v>12</v>
      </c>
    </row>
    <row r="2876" spans="1:4" x14ac:dyDescent="0.2">
      <c r="A2876" s="97">
        <v>11479</v>
      </c>
      <c r="B2876" t="s">
        <v>11909</v>
      </c>
      <c r="C2876" s="97" t="s">
        <v>79</v>
      </c>
      <c r="D2876">
        <v>35.590000000000003</v>
      </c>
    </row>
    <row r="2877" spans="1:4" x14ac:dyDescent="0.2">
      <c r="A2877" s="97">
        <v>11481</v>
      </c>
      <c r="B2877" t="s">
        <v>11910</v>
      </c>
      <c r="C2877" s="97" t="s">
        <v>79</v>
      </c>
      <c r="D2877">
        <v>32.200000000000003</v>
      </c>
    </row>
    <row r="2878" spans="1:4" x14ac:dyDescent="0.2">
      <c r="A2878" s="97">
        <v>43609</v>
      </c>
      <c r="B2878" t="s">
        <v>11911</v>
      </c>
      <c r="C2878" s="97" t="s">
        <v>79</v>
      </c>
      <c r="D2878">
        <v>32.200000000000003</v>
      </c>
    </row>
    <row r="2879" spans="1:4" x14ac:dyDescent="0.2">
      <c r="A2879" s="97">
        <v>11478</v>
      </c>
      <c r="B2879" t="s">
        <v>11912</v>
      </c>
      <c r="C2879" s="97" t="s">
        <v>79</v>
      </c>
      <c r="D2879">
        <v>61.07</v>
      </c>
    </row>
    <row r="2880" spans="1:4" x14ac:dyDescent="0.2">
      <c r="A2880" s="97">
        <v>43608</v>
      </c>
      <c r="B2880" t="s">
        <v>11913</v>
      </c>
      <c r="C2880" s="97" t="s">
        <v>79</v>
      </c>
      <c r="D2880">
        <v>46.6</v>
      </c>
    </row>
    <row r="2881" spans="1:4" x14ac:dyDescent="0.2">
      <c r="A2881" s="97">
        <v>11476</v>
      </c>
      <c r="B2881" t="s">
        <v>11914</v>
      </c>
      <c r="C2881" s="97" t="s">
        <v>79</v>
      </c>
      <c r="D2881">
        <v>46.6</v>
      </c>
    </row>
    <row r="2882" spans="1:4" x14ac:dyDescent="0.2">
      <c r="A2882" s="97">
        <v>40637</v>
      </c>
      <c r="B2882" t="s">
        <v>11915</v>
      </c>
      <c r="C2882" s="97" t="s">
        <v>79</v>
      </c>
    </row>
    <row r="2883" spans="1:4" x14ac:dyDescent="0.2">
      <c r="A2883" s="97">
        <v>13836</v>
      </c>
      <c r="B2883" t="s">
        <v>11916</v>
      </c>
      <c r="C2883" s="97" t="s">
        <v>79</v>
      </c>
    </row>
    <row r="2884" spans="1:4" x14ac:dyDescent="0.2">
      <c r="A2884" s="97">
        <v>14534</v>
      </c>
      <c r="B2884" t="s">
        <v>11917</v>
      </c>
      <c r="C2884" s="97" t="s">
        <v>79</v>
      </c>
    </row>
    <row r="2885" spans="1:4" x14ac:dyDescent="0.2">
      <c r="A2885" s="97">
        <v>14619</v>
      </c>
      <c r="B2885" t="s">
        <v>11918</v>
      </c>
      <c r="C2885" s="97" t="s">
        <v>79</v>
      </c>
      <c r="D2885">
        <v>15656.66</v>
      </c>
    </row>
    <row r="2886" spans="1:4" x14ac:dyDescent="0.2">
      <c r="A2886" s="97">
        <v>14535</v>
      </c>
      <c r="B2886" t="s">
        <v>11919</v>
      </c>
      <c r="C2886" s="97" t="s">
        <v>79</v>
      </c>
    </row>
    <row r="2887" spans="1:4" x14ac:dyDescent="0.2">
      <c r="A2887" s="97">
        <v>39813</v>
      </c>
      <c r="B2887" t="s">
        <v>11920</v>
      </c>
      <c r="C2887" s="97" t="s">
        <v>79</v>
      </c>
    </row>
    <row r="2888" spans="1:4" x14ac:dyDescent="0.2">
      <c r="A2888" s="97">
        <v>12868</v>
      </c>
      <c r="B2888" t="s">
        <v>11921</v>
      </c>
      <c r="C2888" s="97" t="s">
        <v>506</v>
      </c>
      <c r="D2888">
        <v>16.88</v>
      </c>
    </row>
    <row r="2889" spans="1:4" x14ac:dyDescent="0.2">
      <c r="A2889" s="97">
        <v>40916</v>
      </c>
      <c r="B2889" t="s">
        <v>11922</v>
      </c>
      <c r="C2889" s="97" t="s">
        <v>5219</v>
      </c>
      <c r="D2889">
        <v>2961.84</v>
      </c>
    </row>
    <row r="2890" spans="1:4" x14ac:dyDescent="0.2">
      <c r="A2890" s="97">
        <v>4755</v>
      </c>
      <c r="B2890" t="s">
        <v>11923</v>
      </c>
      <c r="C2890" s="97" t="s">
        <v>506</v>
      </c>
      <c r="D2890">
        <v>18.23</v>
      </c>
    </row>
    <row r="2891" spans="1:4" x14ac:dyDescent="0.2">
      <c r="A2891" s="97">
        <v>41067</v>
      </c>
      <c r="B2891" t="s">
        <v>11924</v>
      </c>
      <c r="C2891" s="97" t="s">
        <v>5219</v>
      </c>
      <c r="D2891">
        <v>3195.82</v>
      </c>
    </row>
    <row r="2892" spans="1:4" x14ac:dyDescent="0.2">
      <c r="A2892" s="97">
        <v>38463</v>
      </c>
      <c r="B2892" t="s">
        <v>11925</v>
      </c>
      <c r="C2892" s="97" t="s">
        <v>79</v>
      </c>
      <c r="D2892">
        <v>32.26</v>
      </c>
    </row>
    <row r="2893" spans="1:4" x14ac:dyDescent="0.2">
      <c r="A2893" s="97">
        <v>40703</v>
      </c>
      <c r="B2893" t="s">
        <v>11926</v>
      </c>
      <c r="C2893" s="97" t="s">
        <v>79</v>
      </c>
      <c r="D2893">
        <v>16870.78</v>
      </c>
    </row>
    <row r="2894" spans="1:4" x14ac:dyDescent="0.2">
      <c r="A2894" s="97">
        <v>14531</v>
      </c>
      <c r="B2894" t="s">
        <v>11927</v>
      </c>
      <c r="C2894" s="97" t="s">
        <v>79</v>
      </c>
      <c r="D2894">
        <v>31453.49</v>
      </c>
    </row>
    <row r="2895" spans="1:4" x14ac:dyDescent="0.2">
      <c r="A2895" s="97">
        <v>36533</v>
      </c>
      <c r="B2895" t="s">
        <v>11928</v>
      </c>
      <c r="C2895" s="97" t="s">
        <v>79</v>
      </c>
      <c r="D2895">
        <v>36194.93</v>
      </c>
    </row>
    <row r="2896" spans="1:4" x14ac:dyDescent="0.2">
      <c r="A2896" s="97">
        <v>11616</v>
      </c>
      <c r="B2896" t="s">
        <v>11929</v>
      </c>
      <c r="C2896" s="97" t="s">
        <v>79</v>
      </c>
      <c r="D2896">
        <v>34185.57</v>
      </c>
    </row>
    <row r="2897" spans="1:4" x14ac:dyDescent="0.2">
      <c r="A2897" s="97">
        <v>41898</v>
      </c>
      <c r="B2897" t="s">
        <v>11930</v>
      </c>
      <c r="C2897" s="97" t="s">
        <v>79</v>
      </c>
      <c r="D2897">
        <v>38463.42</v>
      </c>
    </row>
    <row r="2898" spans="1:4" x14ac:dyDescent="0.2">
      <c r="A2898" s="97">
        <v>13447</v>
      </c>
      <c r="B2898" t="s">
        <v>11931</v>
      </c>
      <c r="C2898" s="97" t="s">
        <v>79</v>
      </c>
      <c r="D2898">
        <v>70775.33</v>
      </c>
    </row>
    <row r="2899" spans="1:4" x14ac:dyDescent="0.2">
      <c r="A2899" s="97">
        <v>14529</v>
      </c>
      <c r="B2899" t="s">
        <v>11932</v>
      </c>
      <c r="C2899" s="97" t="s">
        <v>79</v>
      </c>
      <c r="D2899">
        <v>39582.839999999997</v>
      </c>
    </row>
    <row r="2900" spans="1:4" x14ac:dyDescent="0.2">
      <c r="A2900" s="97">
        <v>10747</v>
      </c>
      <c r="B2900" t="s">
        <v>11933</v>
      </c>
      <c r="C2900" s="97" t="s">
        <v>79</v>
      </c>
      <c r="D2900">
        <v>38836.82</v>
      </c>
    </row>
    <row r="2901" spans="1:4" x14ac:dyDescent="0.2">
      <c r="A2901" s="97">
        <v>36141</v>
      </c>
      <c r="B2901" t="s">
        <v>11934</v>
      </c>
      <c r="C2901" s="97" t="s">
        <v>79</v>
      </c>
      <c r="D2901">
        <v>46.03</v>
      </c>
    </row>
    <row r="2902" spans="1:4" x14ac:dyDescent="0.2">
      <c r="A2902" s="97">
        <v>43651</v>
      </c>
      <c r="B2902" t="s">
        <v>11935</v>
      </c>
      <c r="C2902" s="97" t="s">
        <v>83</v>
      </c>
      <c r="D2902">
        <v>8.3800000000000008</v>
      </c>
    </row>
    <row r="2903" spans="1:4" x14ac:dyDescent="0.2">
      <c r="A2903" s="97">
        <v>43626</v>
      </c>
      <c r="B2903" t="s">
        <v>11936</v>
      </c>
      <c r="C2903" s="97" t="s">
        <v>83</v>
      </c>
      <c r="D2903">
        <v>4.66</v>
      </c>
    </row>
    <row r="2904" spans="1:4" x14ac:dyDescent="0.2">
      <c r="A2904" s="97">
        <v>39434</v>
      </c>
      <c r="B2904" t="s">
        <v>11937</v>
      </c>
      <c r="C2904" s="97" t="s">
        <v>83</v>
      </c>
      <c r="D2904">
        <v>3.63</v>
      </c>
    </row>
    <row r="2905" spans="1:4" x14ac:dyDescent="0.2">
      <c r="A2905" s="97">
        <v>39433</v>
      </c>
      <c r="B2905" t="s">
        <v>11938</v>
      </c>
      <c r="C2905" s="97" t="s">
        <v>83</v>
      </c>
      <c r="D2905">
        <v>2.88</v>
      </c>
    </row>
    <row r="2906" spans="1:4" x14ac:dyDescent="0.2">
      <c r="A2906" s="97">
        <v>4049</v>
      </c>
      <c r="B2906" t="s">
        <v>11939</v>
      </c>
      <c r="C2906" s="97" t="s">
        <v>65</v>
      </c>
      <c r="D2906">
        <v>93.53</v>
      </c>
    </row>
    <row r="2907" spans="1:4" x14ac:dyDescent="0.2">
      <c r="A2907" s="97">
        <v>38120</v>
      </c>
      <c r="B2907" t="s">
        <v>11940</v>
      </c>
      <c r="C2907" s="97" t="s">
        <v>83</v>
      </c>
      <c r="D2907">
        <v>132.08000000000001</v>
      </c>
    </row>
    <row r="2908" spans="1:4" x14ac:dyDescent="0.2">
      <c r="A2908" s="97">
        <v>43652</v>
      </c>
      <c r="B2908" t="s">
        <v>11941</v>
      </c>
      <c r="C2908" s="97" t="s">
        <v>83</v>
      </c>
      <c r="D2908">
        <v>18.78</v>
      </c>
    </row>
    <row r="2909" spans="1:4" x14ac:dyDescent="0.2">
      <c r="A2909" s="97">
        <v>10498</v>
      </c>
      <c r="B2909" t="s">
        <v>11942</v>
      </c>
      <c r="C2909" s="97" t="s">
        <v>83</v>
      </c>
      <c r="D2909">
        <v>12.09</v>
      </c>
    </row>
    <row r="2910" spans="1:4" x14ac:dyDescent="0.2">
      <c r="A2910" s="97">
        <v>4823</v>
      </c>
      <c r="B2910" t="s">
        <v>11943</v>
      </c>
      <c r="C2910" s="97" t="s">
        <v>83</v>
      </c>
      <c r="D2910">
        <v>34.07</v>
      </c>
    </row>
    <row r="2911" spans="1:4" x14ac:dyDescent="0.2">
      <c r="A2911" s="97">
        <v>38877</v>
      </c>
      <c r="B2911" t="s">
        <v>11944</v>
      </c>
      <c r="C2911" s="97" t="s">
        <v>83</v>
      </c>
      <c r="D2911">
        <v>9.2200000000000006</v>
      </c>
    </row>
    <row r="2912" spans="1:4" x14ac:dyDescent="0.2">
      <c r="A2912" s="97">
        <v>34546</v>
      </c>
      <c r="B2912" t="s">
        <v>11945</v>
      </c>
      <c r="C2912" s="97" t="s">
        <v>83</v>
      </c>
      <c r="D2912">
        <v>9.48</v>
      </c>
    </row>
    <row r="2913" spans="1:4" x14ac:dyDescent="0.2">
      <c r="A2913" s="97">
        <v>41387</v>
      </c>
      <c r="B2913" t="s">
        <v>11946</v>
      </c>
      <c r="C2913" s="97" t="s">
        <v>74</v>
      </c>
      <c r="D2913">
        <v>50.87</v>
      </c>
    </row>
    <row r="2914" spans="1:4" x14ac:dyDescent="0.2">
      <c r="A2914" s="97">
        <v>41388</v>
      </c>
      <c r="B2914" t="s">
        <v>11947</v>
      </c>
      <c r="C2914" s="97" t="s">
        <v>74</v>
      </c>
      <c r="D2914">
        <v>61.03</v>
      </c>
    </row>
    <row r="2915" spans="1:4" x14ac:dyDescent="0.2">
      <c r="A2915" s="97">
        <v>41380</v>
      </c>
      <c r="B2915" t="s">
        <v>11948</v>
      </c>
      <c r="C2915" s="97" t="s">
        <v>79</v>
      </c>
      <c r="D2915">
        <v>406.09</v>
      </c>
    </row>
    <row r="2916" spans="1:4" x14ac:dyDescent="0.2">
      <c r="A2916" s="97">
        <v>41381</v>
      </c>
      <c r="B2916" t="s">
        <v>11949</v>
      </c>
      <c r="C2916" s="97" t="s">
        <v>79</v>
      </c>
      <c r="D2916">
        <v>425.43</v>
      </c>
    </row>
    <row r="2917" spans="1:4" x14ac:dyDescent="0.2">
      <c r="A2917" s="97">
        <v>41382</v>
      </c>
      <c r="B2917" t="s">
        <v>11950</v>
      </c>
      <c r="C2917" s="97" t="s">
        <v>79</v>
      </c>
      <c r="D2917">
        <v>411.79</v>
      </c>
    </row>
    <row r="2918" spans="1:4" x14ac:dyDescent="0.2">
      <c r="A2918" s="97">
        <v>41383</v>
      </c>
      <c r="B2918" t="s">
        <v>11951</v>
      </c>
      <c r="C2918" s="97" t="s">
        <v>79</v>
      </c>
      <c r="D2918">
        <v>558.91999999999996</v>
      </c>
    </row>
    <row r="2919" spans="1:4" x14ac:dyDescent="0.2">
      <c r="A2919" s="97">
        <v>41385</v>
      </c>
      <c r="B2919" t="s">
        <v>11952</v>
      </c>
      <c r="C2919" s="97" t="s">
        <v>79</v>
      </c>
      <c r="D2919">
        <v>695.51</v>
      </c>
    </row>
    <row r="2920" spans="1:4" x14ac:dyDescent="0.2">
      <c r="A2920" s="97">
        <v>4058</v>
      </c>
      <c r="B2920" t="s">
        <v>11953</v>
      </c>
      <c r="C2920" s="97" t="s">
        <v>506</v>
      </c>
      <c r="D2920">
        <v>24.24</v>
      </c>
    </row>
    <row r="2921" spans="1:4" x14ac:dyDescent="0.2">
      <c r="A2921" s="97">
        <v>40974</v>
      </c>
      <c r="B2921" t="s">
        <v>11954</v>
      </c>
      <c r="C2921" s="97" t="s">
        <v>5219</v>
      </c>
      <c r="D2921">
        <v>4252.8100000000004</v>
      </c>
    </row>
    <row r="2922" spans="1:4" x14ac:dyDescent="0.2">
      <c r="A2922" s="97">
        <v>34794</v>
      </c>
      <c r="B2922" t="s">
        <v>11955</v>
      </c>
      <c r="C2922" s="97" t="s">
        <v>506</v>
      </c>
      <c r="D2922">
        <v>20.65</v>
      </c>
    </row>
    <row r="2923" spans="1:4" x14ac:dyDescent="0.2">
      <c r="A2923" s="97">
        <v>40925</v>
      </c>
      <c r="B2923" t="s">
        <v>11956</v>
      </c>
      <c r="C2923" s="97" t="s">
        <v>5219</v>
      </c>
      <c r="D2923">
        <v>3621.49</v>
      </c>
    </row>
    <row r="2924" spans="1:4" x14ac:dyDescent="0.2">
      <c r="A2924" s="97">
        <v>13741</v>
      </c>
      <c r="B2924" t="s">
        <v>11957</v>
      </c>
      <c r="C2924" s="97" t="s">
        <v>79</v>
      </c>
      <c r="D2924">
        <v>2715.38</v>
      </c>
    </row>
    <row r="2925" spans="1:4" x14ac:dyDescent="0.2">
      <c r="A2925" s="97">
        <v>3288</v>
      </c>
      <c r="B2925" t="s">
        <v>11958</v>
      </c>
      <c r="C2925" s="97" t="s">
        <v>74</v>
      </c>
    </row>
    <row r="2926" spans="1:4" x14ac:dyDescent="0.2">
      <c r="A2926" s="97">
        <v>13587</v>
      </c>
      <c r="B2926" t="s">
        <v>11959</v>
      </c>
      <c r="C2926" s="97" t="s">
        <v>74</v>
      </c>
    </row>
    <row r="2927" spans="1:4" x14ac:dyDescent="0.2">
      <c r="A2927" s="97">
        <v>38598</v>
      </c>
      <c r="B2927" t="s">
        <v>11960</v>
      </c>
      <c r="C2927" s="97" t="s">
        <v>79</v>
      </c>
      <c r="D2927">
        <v>4.03</v>
      </c>
    </row>
    <row r="2928" spans="1:4" x14ac:dyDescent="0.2">
      <c r="A2928" s="97">
        <v>38595</v>
      </c>
      <c r="B2928" t="s">
        <v>11961</v>
      </c>
      <c r="C2928" s="97" t="s">
        <v>79</v>
      </c>
      <c r="D2928">
        <v>3.41</v>
      </c>
    </row>
    <row r="2929" spans="1:4" x14ac:dyDescent="0.2">
      <c r="A2929" s="97">
        <v>38592</v>
      </c>
      <c r="B2929" t="s">
        <v>11962</v>
      </c>
      <c r="C2929" s="97" t="s">
        <v>79</v>
      </c>
      <c r="D2929">
        <v>3.45</v>
      </c>
    </row>
    <row r="2930" spans="1:4" x14ac:dyDescent="0.2">
      <c r="A2930" s="97">
        <v>38588</v>
      </c>
      <c r="B2930" t="s">
        <v>11963</v>
      </c>
      <c r="C2930" s="97" t="s">
        <v>79</v>
      </c>
      <c r="D2930">
        <v>2.76</v>
      </c>
    </row>
    <row r="2931" spans="1:4" x14ac:dyDescent="0.2">
      <c r="A2931" s="97">
        <v>38593</v>
      </c>
      <c r="B2931" t="s">
        <v>11964</v>
      </c>
      <c r="C2931" s="97" t="s">
        <v>79</v>
      </c>
      <c r="D2931">
        <v>3.81</v>
      </c>
    </row>
    <row r="2932" spans="1:4" x14ac:dyDescent="0.2">
      <c r="A2932" s="97">
        <v>38589</v>
      </c>
      <c r="B2932" t="s">
        <v>11965</v>
      </c>
      <c r="C2932" s="97" t="s">
        <v>79</v>
      </c>
      <c r="D2932">
        <v>2.89</v>
      </c>
    </row>
    <row r="2933" spans="1:4" x14ac:dyDescent="0.2">
      <c r="A2933" s="97">
        <v>38594</v>
      </c>
      <c r="B2933" t="s">
        <v>11966</v>
      </c>
      <c r="C2933" s="97" t="s">
        <v>79</v>
      </c>
      <c r="D2933">
        <v>6.01</v>
      </c>
    </row>
    <row r="2934" spans="1:4" x14ac:dyDescent="0.2">
      <c r="A2934" s="97">
        <v>34774</v>
      </c>
      <c r="B2934" t="s">
        <v>11967</v>
      </c>
      <c r="C2934" s="97" t="s">
        <v>79</v>
      </c>
      <c r="D2934">
        <v>2.7</v>
      </c>
    </row>
    <row r="2935" spans="1:4" x14ac:dyDescent="0.2">
      <c r="A2935" s="97">
        <v>34771</v>
      </c>
      <c r="B2935" t="s">
        <v>11968</v>
      </c>
      <c r="C2935" s="97" t="s">
        <v>79</v>
      </c>
      <c r="D2935">
        <v>3.26</v>
      </c>
    </row>
    <row r="2936" spans="1:4" x14ac:dyDescent="0.2">
      <c r="A2936" s="97">
        <v>34764</v>
      </c>
      <c r="B2936" t="s">
        <v>11969</v>
      </c>
      <c r="C2936" s="97" t="s">
        <v>79</v>
      </c>
      <c r="D2936">
        <v>2.13</v>
      </c>
    </row>
    <row r="2937" spans="1:4" x14ac:dyDescent="0.2">
      <c r="A2937" s="97">
        <v>34773</v>
      </c>
      <c r="B2937" t="s">
        <v>11970</v>
      </c>
      <c r="C2937" s="97" t="s">
        <v>79</v>
      </c>
      <c r="D2937">
        <v>2.84</v>
      </c>
    </row>
    <row r="2938" spans="1:4" x14ac:dyDescent="0.2">
      <c r="A2938" s="97">
        <v>34769</v>
      </c>
      <c r="B2938" t="s">
        <v>11971</v>
      </c>
      <c r="C2938" s="97" t="s">
        <v>79</v>
      </c>
      <c r="D2938">
        <v>3.52</v>
      </c>
    </row>
    <row r="2939" spans="1:4" x14ac:dyDescent="0.2">
      <c r="A2939" s="97">
        <v>34763</v>
      </c>
      <c r="B2939" t="s">
        <v>11972</v>
      </c>
      <c r="C2939" s="97" t="s">
        <v>79</v>
      </c>
      <c r="D2939">
        <v>2.17</v>
      </c>
    </row>
    <row r="2940" spans="1:4" x14ac:dyDescent="0.2">
      <c r="A2940" s="97">
        <v>34788</v>
      </c>
      <c r="B2940" t="s">
        <v>11973</v>
      </c>
      <c r="C2940" s="97" t="s">
        <v>79</v>
      </c>
      <c r="D2940">
        <v>1.62</v>
      </c>
    </row>
    <row r="2941" spans="1:4" x14ac:dyDescent="0.2">
      <c r="A2941" s="97">
        <v>34781</v>
      </c>
      <c r="B2941" t="s">
        <v>11974</v>
      </c>
      <c r="C2941" s="97" t="s">
        <v>79</v>
      </c>
      <c r="D2941">
        <v>2.23</v>
      </c>
    </row>
    <row r="2942" spans="1:4" x14ac:dyDescent="0.2">
      <c r="A2942" s="97">
        <v>41682</v>
      </c>
      <c r="B2942" t="s">
        <v>11975</v>
      </c>
      <c r="C2942" s="97" t="s">
        <v>79</v>
      </c>
      <c r="D2942">
        <v>40.98</v>
      </c>
    </row>
    <row r="2943" spans="1:4" x14ac:dyDescent="0.2">
      <c r="A2943" s="97">
        <v>41683</v>
      </c>
      <c r="B2943" t="s">
        <v>11976</v>
      </c>
      <c r="C2943" s="97" t="s">
        <v>79</v>
      </c>
      <c r="D2943">
        <v>30.15</v>
      </c>
    </row>
    <row r="2944" spans="1:4" x14ac:dyDescent="0.2">
      <c r="A2944" s="97">
        <v>41680</v>
      </c>
      <c r="B2944" t="s">
        <v>11977</v>
      </c>
      <c r="C2944" s="97" t="s">
        <v>79</v>
      </c>
      <c r="D2944">
        <v>16.23</v>
      </c>
    </row>
    <row r="2945" spans="1:4" x14ac:dyDescent="0.2">
      <c r="A2945" s="97">
        <v>41679</v>
      </c>
      <c r="B2945" t="s">
        <v>11978</v>
      </c>
      <c r="C2945" s="97" t="s">
        <v>79</v>
      </c>
      <c r="D2945">
        <v>37.11</v>
      </c>
    </row>
    <row r="2946" spans="1:4" x14ac:dyDescent="0.2">
      <c r="A2946" s="97">
        <v>41681</v>
      </c>
      <c r="B2946" t="s">
        <v>11979</v>
      </c>
      <c r="C2946" s="97" t="s">
        <v>79</v>
      </c>
      <c r="D2946">
        <v>25.39</v>
      </c>
    </row>
    <row r="2947" spans="1:4" x14ac:dyDescent="0.2">
      <c r="A2947" s="97">
        <v>43386</v>
      </c>
      <c r="B2947" t="s">
        <v>11980</v>
      </c>
      <c r="C2947" s="97" t="s">
        <v>79</v>
      </c>
      <c r="D2947">
        <v>57.98</v>
      </c>
    </row>
    <row r="2948" spans="1:4" x14ac:dyDescent="0.2">
      <c r="A2948" s="97">
        <v>4059</v>
      </c>
      <c r="B2948" t="s">
        <v>11981</v>
      </c>
      <c r="C2948" s="97" t="s">
        <v>74</v>
      </c>
      <c r="D2948">
        <v>40.98</v>
      </c>
    </row>
    <row r="2949" spans="1:4" x14ac:dyDescent="0.2">
      <c r="A2949" s="97">
        <v>4062</v>
      </c>
      <c r="B2949" t="s">
        <v>11982</v>
      </c>
      <c r="C2949" s="97" t="s">
        <v>79</v>
      </c>
      <c r="D2949">
        <v>40.98</v>
      </c>
    </row>
    <row r="2950" spans="1:4" x14ac:dyDescent="0.2">
      <c r="A2950" s="97">
        <v>4061</v>
      </c>
      <c r="B2950" t="s">
        <v>11983</v>
      </c>
      <c r="C2950" s="97" t="s">
        <v>79</v>
      </c>
      <c r="D2950">
        <v>51.02</v>
      </c>
    </row>
    <row r="2951" spans="1:4" x14ac:dyDescent="0.2">
      <c r="A2951" s="97">
        <v>41315</v>
      </c>
      <c r="B2951" t="s">
        <v>11984</v>
      </c>
      <c r="C2951" s="97" t="s">
        <v>83</v>
      </c>
      <c r="D2951">
        <v>112.25</v>
      </c>
    </row>
    <row r="2952" spans="1:4" x14ac:dyDescent="0.2">
      <c r="A2952" s="97">
        <v>43148</v>
      </c>
      <c r="B2952" t="s">
        <v>11985</v>
      </c>
      <c r="C2952" s="97" t="s">
        <v>83</v>
      </c>
      <c r="D2952">
        <v>76.19</v>
      </c>
    </row>
    <row r="2953" spans="1:4" x14ac:dyDescent="0.2">
      <c r="A2953" s="97">
        <v>43147</v>
      </c>
      <c r="B2953" t="s">
        <v>11986</v>
      </c>
      <c r="C2953" s="97" t="s">
        <v>83</v>
      </c>
      <c r="D2953">
        <v>29.51</v>
      </c>
    </row>
    <row r="2954" spans="1:4" x14ac:dyDescent="0.2">
      <c r="A2954" s="97">
        <v>10608</v>
      </c>
      <c r="B2954" t="s">
        <v>11987</v>
      </c>
      <c r="C2954" s="97" t="s">
        <v>79</v>
      </c>
    </row>
    <row r="2955" spans="1:4" x14ac:dyDescent="0.2">
      <c r="A2955" s="97">
        <v>4069</v>
      </c>
      <c r="B2955" t="s">
        <v>11988</v>
      </c>
      <c r="C2955" s="97" t="s">
        <v>506</v>
      </c>
      <c r="D2955">
        <v>38.299999999999997</v>
      </c>
    </row>
    <row r="2956" spans="1:4" x14ac:dyDescent="0.2">
      <c r="A2956" s="97">
        <v>40819</v>
      </c>
      <c r="B2956" t="s">
        <v>11989</v>
      </c>
      <c r="C2956" s="97" t="s">
        <v>5219</v>
      </c>
      <c r="D2956">
        <v>6716.06</v>
      </c>
    </row>
    <row r="2957" spans="1:4" x14ac:dyDescent="0.2">
      <c r="A2957" s="97">
        <v>34361</v>
      </c>
      <c r="B2957" t="s">
        <v>11990</v>
      </c>
      <c r="C2957" s="97" t="s">
        <v>83</v>
      </c>
      <c r="D2957">
        <v>21.48</v>
      </c>
    </row>
    <row r="2958" spans="1:4" x14ac:dyDescent="0.2">
      <c r="A2958" s="97">
        <v>36512</v>
      </c>
      <c r="B2958" t="s">
        <v>11991</v>
      </c>
      <c r="C2958" s="97" t="s">
        <v>79</v>
      </c>
    </row>
    <row r="2959" spans="1:4" x14ac:dyDescent="0.2">
      <c r="A2959" s="97">
        <v>44478</v>
      </c>
      <c r="B2959" t="s">
        <v>11992</v>
      </c>
      <c r="C2959" s="97" t="s">
        <v>83</v>
      </c>
      <c r="D2959">
        <v>15.83</v>
      </c>
    </row>
    <row r="2960" spans="1:4" x14ac:dyDescent="0.2">
      <c r="A2960" s="97">
        <v>44477</v>
      </c>
      <c r="B2960" t="s">
        <v>11993</v>
      </c>
      <c r="C2960" s="97" t="s">
        <v>83</v>
      </c>
      <c r="D2960">
        <v>15.83</v>
      </c>
    </row>
    <row r="2961" spans="1:4" x14ac:dyDescent="0.2">
      <c r="A2961" s="97">
        <v>11697</v>
      </c>
      <c r="B2961" t="s">
        <v>11994</v>
      </c>
      <c r="C2961" s="97" t="s">
        <v>79</v>
      </c>
      <c r="D2961">
        <v>743.68</v>
      </c>
    </row>
    <row r="2962" spans="1:4" x14ac:dyDescent="0.2">
      <c r="A2962" s="97">
        <v>11698</v>
      </c>
      <c r="B2962" t="s">
        <v>11995</v>
      </c>
      <c r="C2962" s="97" t="s">
        <v>79</v>
      </c>
      <c r="D2962">
        <v>887.17</v>
      </c>
    </row>
    <row r="2963" spans="1:4" x14ac:dyDescent="0.2">
      <c r="A2963" s="97">
        <v>11699</v>
      </c>
      <c r="B2963" t="s">
        <v>11996</v>
      </c>
      <c r="C2963" s="97" t="s">
        <v>79</v>
      </c>
      <c r="D2963">
        <v>980.53</v>
      </c>
    </row>
    <row r="2964" spans="1:4" x14ac:dyDescent="0.2">
      <c r="A2964" s="97">
        <v>10432</v>
      </c>
      <c r="B2964" t="s">
        <v>11997</v>
      </c>
      <c r="C2964" s="97" t="s">
        <v>79</v>
      </c>
      <c r="D2964">
        <v>389.96</v>
      </c>
    </row>
    <row r="2965" spans="1:4" x14ac:dyDescent="0.2">
      <c r="A2965" s="97">
        <v>44020</v>
      </c>
      <c r="B2965" t="s">
        <v>11998</v>
      </c>
      <c r="C2965" s="97" t="s">
        <v>79</v>
      </c>
      <c r="D2965">
        <v>962.09</v>
      </c>
    </row>
    <row r="2966" spans="1:4" x14ac:dyDescent="0.2">
      <c r="A2966" s="97">
        <v>41419</v>
      </c>
      <c r="B2966" t="s">
        <v>11999</v>
      </c>
      <c r="C2966" s="97" t="s">
        <v>79</v>
      </c>
      <c r="D2966">
        <v>7.61</v>
      </c>
    </row>
    <row r="2967" spans="1:4" x14ac:dyDescent="0.2">
      <c r="A2967" s="97">
        <v>41420</v>
      </c>
      <c r="B2967" t="s">
        <v>12000</v>
      </c>
      <c r="C2967" s="97" t="s">
        <v>79</v>
      </c>
      <c r="D2967">
        <v>10.35</v>
      </c>
    </row>
    <row r="2968" spans="1:4" x14ac:dyDescent="0.2">
      <c r="A2968" s="97">
        <v>41421</v>
      </c>
      <c r="B2968" t="s">
        <v>12001</v>
      </c>
      <c r="C2968" s="97" t="s">
        <v>79</v>
      </c>
      <c r="D2968">
        <v>10.33</v>
      </c>
    </row>
    <row r="2969" spans="1:4" x14ac:dyDescent="0.2">
      <c r="A2969" s="97">
        <v>41422</v>
      </c>
      <c r="B2969" t="s">
        <v>12002</v>
      </c>
      <c r="C2969" s="97" t="s">
        <v>79</v>
      </c>
      <c r="D2969">
        <v>14.14</v>
      </c>
    </row>
    <row r="2970" spans="1:4" x14ac:dyDescent="0.2">
      <c r="A2970" s="97">
        <v>41425</v>
      </c>
      <c r="B2970" t="s">
        <v>12003</v>
      </c>
      <c r="C2970" s="97" t="s">
        <v>79</v>
      </c>
      <c r="D2970">
        <v>7.23</v>
      </c>
    </row>
    <row r="2971" spans="1:4" x14ac:dyDescent="0.2">
      <c r="A2971" s="97">
        <v>41426</v>
      </c>
      <c r="B2971" t="s">
        <v>12004</v>
      </c>
      <c r="C2971" s="97" t="s">
        <v>79</v>
      </c>
      <c r="D2971">
        <v>13.04</v>
      </c>
    </row>
    <row r="2972" spans="1:4" x14ac:dyDescent="0.2">
      <c r="A2972" s="97">
        <v>41414</v>
      </c>
      <c r="B2972" t="s">
        <v>12005</v>
      </c>
      <c r="C2972" s="97" t="s">
        <v>79</v>
      </c>
      <c r="D2972">
        <v>23.94</v>
      </c>
    </row>
    <row r="2973" spans="1:4" x14ac:dyDescent="0.2">
      <c r="A2973" s="97">
        <v>41415</v>
      </c>
      <c r="B2973" t="s">
        <v>12006</v>
      </c>
      <c r="C2973" s="97" t="s">
        <v>79</v>
      </c>
      <c r="D2973">
        <v>27.88</v>
      </c>
    </row>
    <row r="2974" spans="1:4" x14ac:dyDescent="0.2">
      <c r="A2974" s="97">
        <v>37514</v>
      </c>
      <c r="B2974" t="s">
        <v>12007</v>
      </c>
      <c r="C2974" s="97" t="s">
        <v>79</v>
      </c>
    </row>
    <row r="2975" spans="1:4" x14ac:dyDescent="0.2">
      <c r="A2975" s="97">
        <v>37519</v>
      </c>
      <c r="B2975" t="s">
        <v>12008</v>
      </c>
      <c r="C2975" s="97" t="s">
        <v>79</v>
      </c>
    </row>
    <row r="2976" spans="1:4" x14ac:dyDescent="0.2">
      <c r="A2976" s="97">
        <v>37520</v>
      </c>
      <c r="B2976" t="s">
        <v>12009</v>
      </c>
      <c r="C2976" s="97" t="s">
        <v>79</v>
      </c>
    </row>
    <row r="2977" spans="1:4" x14ac:dyDescent="0.2">
      <c r="A2977" s="97">
        <v>37521</v>
      </c>
      <c r="B2977" t="s">
        <v>12010</v>
      </c>
      <c r="C2977" s="97" t="s">
        <v>79</v>
      </c>
    </row>
    <row r="2978" spans="1:4" x14ac:dyDescent="0.2">
      <c r="A2978" s="97">
        <v>37522</v>
      </c>
      <c r="B2978" t="s">
        <v>12011</v>
      </c>
      <c r="C2978" s="97" t="s">
        <v>79</v>
      </c>
    </row>
    <row r="2979" spans="1:4" x14ac:dyDescent="0.2">
      <c r="A2979" s="97">
        <v>37546</v>
      </c>
      <c r="B2979" t="s">
        <v>12012</v>
      </c>
      <c r="C2979" s="97" t="s">
        <v>79</v>
      </c>
      <c r="D2979">
        <v>14534.63</v>
      </c>
    </row>
    <row r="2980" spans="1:4" x14ac:dyDescent="0.2">
      <c r="A2980" s="97">
        <v>37544</v>
      </c>
      <c r="B2980" t="s">
        <v>12013</v>
      </c>
      <c r="C2980" s="97" t="s">
        <v>79</v>
      </c>
      <c r="D2980">
        <v>15372.81</v>
      </c>
    </row>
    <row r="2981" spans="1:4" x14ac:dyDescent="0.2">
      <c r="A2981" s="97">
        <v>37545</v>
      </c>
      <c r="B2981" t="s">
        <v>12014</v>
      </c>
      <c r="C2981" s="97" t="s">
        <v>79</v>
      </c>
      <c r="D2981">
        <v>18291.580000000002</v>
      </c>
    </row>
    <row r="2982" spans="1:4" x14ac:dyDescent="0.2">
      <c r="A2982" s="97">
        <v>36793</v>
      </c>
      <c r="B2982" t="s">
        <v>12015</v>
      </c>
      <c r="C2982" s="97" t="s">
        <v>79</v>
      </c>
      <c r="D2982">
        <v>1016.6</v>
      </c>
    </row>
    <row r="2983" spans="1:4" x14ac:dyDescent="0.2">
      <c r="A2983" s="97">
        <v>11769</v>
      </c>
      <c r="B2983" t="s">
        <v>12016</v>
      </c>
      <c r="C2983" s="97" t="s">
        <v>79</v>
      </c>
      <c r="D2983">
        <v>449.26</v>
      </c>
    </row>
    <row r="2984" spans="1:4" x14ac:dyDescent="0.2">
      <c r="A2984" s="97">
        <v>11771</v>
      </c>
      <c r="B2984" t="s">
        <v>12017</v>
      </c>
      <c r="C2984" s="97" t="s">
        <v>79</v>
      </c>
      <c r="D2984">
        <v>550.29</v>
      </c>
    </row>
    <row r="2985" spans="1:4" x14ac:dyDescent="0.2">
      <c r="A2985" s="97">
        <v>39919</v>
      </c>
      <c r="B2985" t="s">
        <v>12018</v>
      </c>
      <c r="C2985" s="97" t="s">
        <v>79</v>
      </c>
      <c r="D2985">
        <v>72753.850000000006</v>
      </c>
    </row>
    <row r="2986" spans="1:4" x14ac:dyDescent="0.2">
      <c r="A2986" s="97">
        <v>38385</v>
      </c>
      <c r="B2986" t="s">
        <v>12019</v>
      </c>
      <c r="C2986" s="97" t="s">
        <v>79</v>
      </c>
      <c r="D2986">
        <v>64.55</v>
      </c>
    </row>
    <row r="2987" spans="1:4" x14ac:dyDescent="0.2">
      <c r="A2987" s="97">
        <v>36800</v>
      </c>
      <c r="B2987" t="s">
        <v>12020</v>
      </c>
      <c r="C2987" s="97" t="s">
        <v>79</v>
      </c>
      <c r="D2987">
        <v>269.95</v>
      </c>
    </row>
    <row r="2988" spans="1:4" x14ac:dyDescent="0.2">
      <c r="A2988" s="97">
        <v>37587</v>
      </c>
      <c r="B2988" t="s">
        <v>12021</v>
      </c>
      <c r="C2988" s="97" t="s">
        <v>79</v>
      </c>
      <c r="D2988">
        <v>593.08000000000004</v>
      </c>
    </row>
    <row r="2989" spans="1:4" x14ac:dyDescent="0.2">
      <c r="A2989" s="97">
        <v>11561</v>
      </c>
      <c r="B2989" t="s">
        <v>12022</v>
      </c>
      <c r="C2989" s="97" t="s">
        <v>79</v>
      </c>
      <c r="D2989">
        <v>239.7</v>
      </c>
    </row>
    <row r="2990" spans="1:4" x14ac:dyDescent="0.2">
      <c r="A2990" s="97">
        <v>43604</v>
      </c>
      <c r="B2990" t="s">
        <v>12023</v>
      </c>
      <c r="C2990" s="97" t="s">
        <v>79</v>
      </c>
      <c r="D2990">
        <v>127.78</v>
      </c>
    </row>
    <row r="2991" spans="1:4" x14ac:dyDescent="0.2">
      <c r="A2991" s="97">
        <v>11560</v>
      </c>
      <c r="B2991" t="s">
        <v>12024</v>
      </c>
      <c r="C2991" s="97" t="s">
        <v>79</v>
      </c>
      <c r="D2991">
        <v>185.01</v>
      </c>
    </row>
    <row r="2992" spans="1:4" x14ac:dyDescent="0.2">
      <c r="A2992" s="97">
        <v>11499</v>
      </c>
      <c r="B2992" t="s">
        <v>12025</v>
      </c>
      <c r="C2992" s="97" t="s">
        <v>79</v>
      </c>
      <c r="D2992">
        <v>841.28</v>
      </c>
    </row>
    <row r="2993" spans="1:4" x14ac:dyDescent="0.2">
      <c r="A2993" s="97">
        <v>34761</v>
      </c>
      <c r="B2993" t="s">
        <v>12026</v>
      </c>
      <c r="C2993" s="97" t="s">
        <v>506</v>
      </c>
      <c r="D2993">
        <v>17.489999999999998</v>
      </c>
    </row>
    <row r="2994" spans="1:4" x14ac:dyDescent="0.2">
      <c r="A2994" s="97">
        <v>40924</v>
      </c>
      <c r="B2994" t="s">
        <v>12027</v>
      </c>
      <c r="C2994" s="97" t="s">
        <v>5219</v>
      </c>
      <c r="D2994">
        <v>3067.05</v>
      </c>
    </row>
    <row r="2995" spans="1:4" x14ac:dyDescent="0.2">
      <c r="A2995" s="97">
        <v>40983</v>
      </c>
      <c r="B2995" t="s">
        <v>12028</v>
      </c>
      <c r="C2995" s="97" t="s">
        <v>5219</v>
      </c>
      <c r="D2995">
        <v>2581.2199999999998</v>
      </c>
    </row>
    <row r="2996" spans="1:4" x14ac:dyDescent="0.2">
      <c r="A2996" s="97">
        <v>44497</v>
      </c>
      <c r="B2996" t="s">
        <v>12029</v>
      </c>
      <c r="C2996" s="97" t="s">
        <v>506</v>
      </c>
      <c r="D2996">
        <v>14.72</v>
      </c>
    </row>
    <row r="2997" spans="1:4" x14ac:dyDescent="0.2">
      <c r="A2997" s="97">
        <v>2437</v>
      </c>
      <c r="B2997" t="s">
        <v>12030</v>
      </c>
      <c r="C2997" s="97" t="s">
        <v>506</v>
      </c>
      <c r="D2997">
        <v>15.65</v>
      </c>
    </row>
    <row r="2998" spans="1:4" x14ac:dyDescent="0.2">
      <c r="A2998" s="97">
        <v>40921</v>
      </c>
      <c r="B2998" t="s">
        <v>12031</v>
      </c>
      <c r="C2998" s="97" t="s">
        <v>5219</v>
      </c>
      <c r="D2998">
        <v>2746.32</v>
      </c>
    </row>
    <row r="2999" spans="1:4" x14ac:dyDescent="0.2">
      <c r="A2999" s="97">
        <v>14252</v>
      </c>
      <c r="B2999" t="s">
        <v>12032</v>
      </c>
      <c r="C2999" s="97" t="s">
        <v>79</v>
      </c>
      <c r="D2999">
        <v>2217</v>
      </c>
    </row>
    <row r="3000" spans="1:4" x14ac:dyDescent="0.2">
      <c r="A3000" s="97">
        <v>730</v>
      </c>
      <c r="B3000" t="s">
        <v>12033</v>
      </c>
      <c r="C3000" s="97" t="s">
        <v>79</v>
      </c>
      <c r="D3000">
        <v>5923.41</v>
      </c>
    </row>
    <row r="3001" spans="1:4" x14ac:dyDescent="0.2">
      <c r="A3001" s="97">
        <v>723</v>
      </c>
      <c r="B3001" t="s">
        <v>12034</v>
      </c>
      <c r="C3001" s="97" t="s">
        <v>79</v>
      </c>
      <c r="D3001">
        <v>2944.14</v>
      </c>
    </row>
    <row r="3002" spans="1:4" x14ac:dyDescent="0.2">
      <c r="A3002" s="97">
        <v>36502</v>
      </c>
      <c r="B3002" t="s">
        <v>12035</v>
      </c>
      <c r="C3002" s="97" t="s">
        <v>79</v>
      </c>
      <c r="D3002">
        <v>2767.14</v>
      </c>
    </row>
    <row r="3003" spans="1:4" x14ac:dyDescent="0.2">
      <c r="A3003" s="97">
        <v>36503</v>
      </c>
      <c r="B3003" t="s">
        <v>12036</v>
      </c>
      <c r="C3003" s="97" t="s">
        <v>79</v>
      </c>
      <c r="D3003">
        <v>3412.21</v>
      </c>
    </row>
    <row r="3004" spans="1:4" x14ac:dyDescent="0.2">
      <c r="A3004" s="97">
        <v>4090</v>
      </c>
      <c r="B3004" t="s">
        <v>12037</v>
      </c>
      <c r="C3004" s="97" t="s">
        <v>79</v>
      </c>
    </row>
    <row r="3005" spans="1:4" x14ac:dyDescent="0.2">
      <c r="A3005" s="97">
        <v>13227</v>
      </c>
      <c r="B3005" t="s">
        <v>12038</v>
      </c>
      <c r="C3005" s="97" t="s">
        <v>79</v>
      </c>
    </row>
    <row r="3006" spans="1:4" x14ac:dyDescent="0.2">
      <c r="A3006" s="97">
        <v>10597</v>
      </c>
      <c r="B3006" t="s">
        <v>12039</v>
      </c>
      <c r="C3006" s="97" t="s">
        <v>79</v>
      </c>
    </row>
    <row r="3007" spans="1:4" x14ac:dyDescent="0.2">
      <c r="A3007" s="97">
        <v>39628</v>
      </c>
      <c r="B3007" t="s">
        <v>12040</v>
      </c>
      <c r="C3007" s="97" t="s">
        <v>79</v>
      </c>
    </row>
    <row r="3008" spans="1:4" x14ac:dyDescent="0.2">
      <c r="A3008" s="97">
        <v>39404</v>
      </c>
      <c r="B3008" t="s">
        <v>12041</v>
      </c>
      <c r="C3008" s="97" t="s">
        <v>79</v>
      </c>
    </row>
    <row r="3009" spans="1:4" x14ac:dyDescent="0.2">
      <c r="A3009" s="97">
        <v>39402</v>
      </c>
      <c r="B3009" t="s">
        <v>12042</v>
      </c>
      <c r="C3009" s="97" t="s">
        <v>79</v>
      </c>
    </row>
    <row r="3010" spans="1:4" x14ac:dyDescent="0.2">
      <c r="A3010" s="97">
        <v>39403</v>
      </c>
      <c r="B3010" t="s">
        <v>12043</v>
      </c>
      <c r="C3010" s="97" t="s">
        <v>79</v>
      </c>
    </row>
    <row r="3011" spans="1:4" x14ac:dyDescent="0.2">
      <c r="A3011" s="97">
        <v>4093</v>
      </c>
      <c r="B3011" t="s">
        <v>12044</v>
      </c>
      <c r="C3011" s="97" t="s">
        <v>506</v>
      </c>
      <c r="D3011">
        <v>18.23</v>
      </c>
    </row>
    <row r="3012" spans="1:4" x14ac:dyDescent="0.2">
      <c r="A3012" s="97">
        <v>10512</v>
      </c>
      <c r="B3012" t="s">
        <v>12045</v>
      </c>
      <c r="C3012" s="97" t="s">
        <v>5219</v>
      </c>
      <c r="D3012">
        <v>3195.82</v>
      </c>
    </row>
    <row r="3013" spans="1:4" x14ac:dyDescent="0.2">
      <c r="A3013" s="97">
        <v>4243</v>
      </c>
      <c r="B3013" t="s">
        <v>12046</v>
      </c>
      <c r="C3013" s="97" t="s">
        <v>506</v>
      </c>
      <c r="D3013">
        <v>20.12</v>
      </c>
    </row>
    <row r="3014" spans="1:4" x14ac:dyDescent="0.2">
      <c r="A3014" s="97">
        <v>20020</v>
      </c>
      <c r="B3014" t="s">
        <v>12047</v>
      </c>
      <c r="C3014" s="97" t="s">
        <v>506</v>
      </c>
      <c r="D3014">
        <v>18.93</v>
      </c>
    </row>
    <row r="3015" spans="1:4" x14ac:dyDescent="0.2">
      <c r="A3015" s="97">
        <v>41038</v>
      </c>
      <c r="B3015" t="s">
        <v>12048</v>
      </c>
      <c r="C3015" s="97" t="s">
        <v>5219</v>
      </c>
      <c r="D3015">
        <v>3321.1</v>
      </c>
    </row>
    <row r="3016" spans="1:4" x14ac:dyDescent="0.2">
      <c r="A3016" s="97">
        <v>4094</v>
      </c>
      <c r="B3016" t="s">
        <v>12049</v>
      </c>
      <c r="C3016" s="97" t="s">
        <v>506</v>
      </c>
      <c r="D3016">
        <v>22.66</v>
      </c>
    </row>
    <row r="3017" spans="1:4" x14ac:dyDescent="0.2">
      <c r="A3017" s="97">
        <v>40988</v>
      </c>
      <c r="B3017" t="s">
        <v>12050</v>
      </c>
      <c r="C3017" s="97" t="s">
        <v>5219</v>
      </c>
      <c r="D3017">
        <v>3975.03</v>
      </c>
    </row>
    <row r="3018" spans="1:4" x14ac:dyDescent="0.2">
      <c r="A3018" s="97">
        <v>4095</v>
      </c>
      <c r="B3018" t="s">
        <v>12051</v>
      </c>
      <c r="C3018" s="97" t="s">
        <v>506</v>
      </c>
      <c r="D3018">
        <v>14.6</v>
      </c>
    </row>
    <row r="3019" spans="1:4" x14ac:dyDescent="0.2">
      <c r="A3019" s="97">
        <v>40990</v>
      </c>
      <c r="B3019" t="s">
        <v>12052</v>
      </c>
      <c r="C3019" s="97" t="s">
        <v>5219</v>
      </c>
      <c r="D3019">
        <v>2562.1</v>
      </c>
    </row>
    <row r="3020" spans="1:4" x14ac:dyDescent="0.2">
      <c r="A3020" s="97">
        <v>4096</v>
      </c>
      <c r="B3020" t="s">
        <v>12053</v>
      </c>
      <c r="C3020" s="97" t="s">
        <v>506</v>
      </c>
      <c r="D3020">
        <v>18.72</v>
      </c>
    </row>
    <row r="3021" spans="1:4" x14ac:dyDescent="0.2">
      <c r="A3021" s="97">
        <v>40992</v>
      </c>
      <c r="B3021" t="s">
        <v>12054</v>
      </c>
      <c r="C3021" s="97" t="s">
        <v>5219</v>
      </c>
      <c r="D3021">
        <v>3284.94</v>
      </c>
    </row>
    <row r="3022" spans="1:4" x14ac:dyDescent="0.2">
      <c r="A3022" s="97">
        <v>4114</v>
      </c>
      <c r="B3022" t="s">
        <v>12055</v>
      </c>
      <c r="C3022" s="97" t="s">
        <v>79</v>
      </c>
      <c r="D3022">
        <v>93.94</v>
      </c>
    </row>
    <row r="3023" spans="1:4" x14ac:dyDescent="0.2">
      <c r="A3023" s="97">
        <v>36797</v>
      </c>
      <c r="B3023" t="s">
        <v>12056</v>
      </c>
      <c r="C3023" s="97" t="s">
        <v>79</v>
      </c>
      <c r="D3023">
        <v>83.64</v>
      </c>
    </row>
    <row r="3024" spans="1:4" x14ac:dyDescent="0.2">
      <c r="A3024" s="97">
        <v>4107</v>
      </c>
      <c r="B3024" t="s">
        <v>12057</v>
      </c>
      <c r="C3024" s="97" t="s">
        <v>79</v>
      </c>
      <c r="D3024">
        <v>78.86</v>
      </c>
    </row>
    <row r="3025" spans="1:4" x14ac:dyDescent="0.2">
      <c r="A3025" s="97">
        <v>4102</v>
      </c>
      <c r="B3025" t="s">
        <v>12058</v>
      </c>
      <c r="C3025" s="97" t="s">
        <v>79</v>
      </c>
      <c r="D3025">
        <v>96.26</v>
      </c>
    </row>
    <row r="3026" spans="1:4" x14ac:dyDescent="0.2">
      <c r="A3026" s="97">
        <v>36799</v>
      </c>
      <c r="B3026" t="s">
        <v>12059</v>
      </c>
      <c r="C3026" s="97" t="s">
        <v>79</v>
      </c>
      <c r="D3026">
        <v>81.180000000000007</v>
      </c>
    </row>
    <row r="3027" spans="1:4" x14ac:dyDescent="0.2">
      <c r="A3027" s="97">
        <v>2747</v>
      </c>
      <c r="B3027" t="s">
        <v>12060</v>
      </c>
      <c r="C3027" s="97" t="s">
        <v>74</v>
      </c>
    </row>
    <row r="3028" spans="1:4" x14ac:dyDescent="0.2">
      <c r="A3028" s="97">
        <v>21138</v>
      </c>
      <c r="B3028" t="s">
        <v>12061</v>
      </c>
      <c r="C3028" s="97" t="s">
        <v>74</v>
      </c>
    </row>
    <row r="3029" spans="1:4" x14ac:dyDescent="0.2">
      <c r="A3029" s="97">
        <v>10826</v>
      </c>
      <c r="B3029" t="s">
        <v>12062</v>
      </c>
      <c r="C3029" s="97" t="s">
        <v>79</v>
      </c>
    </row>
    <row r="3030" spans="1:4" x14ac:dyDescent="0.2">
      <c r="A3030" s="97">
        <v>365</v>
      </c>
      <c r="B3030" t="s">
        <v>12063</v>
      </c>
      <c r="C3030" s="97" t="s">
        <v>79</v>
      </c>
    </row>
    <row r="3031" spans="1:4" x14ac:dyDescent="0.2">
      <c r="A3031" s="97">
        <v>38639</v>
      </c>
      <c r="B3031" t="s">
        <v>12064</v>
      </c>
      <c r="C3031" s="97" t="s">
        <v>79</v>
      </c>
    </row>
    <row r="3032" spans="1:4" x14ac:dyDescent="0.2">
      <c r="A3032" s="97">
        <v>38640</v>
      </c>
      <c r="B3032" t="s">
        <v>12065</v>
      </c>
      <c r="C3032" s="97" t="s">
        <v>79</v>
      </c>
    </row>
    <row r="3033" spans="1:4" x14ac:dyDescent="0.2">
      <c r="A3033" s="97">
        <v>358</v>
      </c>
      <c r="B3033" t="s">
        <v>12066</v>
      </c>
      <c r="C3033" s="97" t="s">
        <v>79</v>
      </c>
    </row>
    <row r="3034" spans="1:4" x14ac:dyDescent="0.2">
      <c r="A3034" s="97">
        <v>359</v>
      </c>
      <c r="B3034" t="s">
        <v>12067</v>
      </c>
      <c r="C3034" s="97" t="s">
        <v>79</v>
      </c>
    </row>
    <row r="3035" spans="1:4" x14ac:dyDescent="0.2">
      <c r="A3035" s="97">
        <v>38641</v>
      </c>
      <c r="B3035" t="s">
        <v>12068</v>
      </c>
      <c r="C3035" s="97" t="s">
        <v>79</v>
      </c>
    </row>
    <row r="3036" spans="1:4" x14ac:dyDescent="0.2">
      <c r="A3036" s="97">
        <v>360</v>
      </c>
      <c r="B3036" t="s">
        <v>12069</v>
      </c>
      <c r="C3036" s="97" t="s">
        <v>79</v>
      </c>
    </row>
    <row r="3037" spans="1:4" x14ac:dyDescent="0.2">
      <c r="A3037" s="97">
        <v>42430</v>
      </c>
      <c r="B3037" t="s">
        <v>12070</v>
      </c>
      <c r="C3037" s="97" t="s">
        <v>79</v>
      </c>
    </row>
    <row r="3038" spans="1:4" x14ac:dyDescent="0.2">
      <c r="A3038" s="97">
        <v>4209</v>
      </c>
      <c r="B3038" t="s">
        <v>12071</v>
      </c>
      <c r="C3038" s="97" t="s">
        <v>79</v>
      </c>
      <c r="D3038">
        <v>21.32</v>
      </c>
    </row>
    <row r="3039" spans="1:4" x14ac:dyDescent="0.2">
      <c r="A3039" s="97">
        <v>4180</v>
      </c>
      <c r="B3039" t="s">
        <v>12072</v>
      </c>
      <c r="C3039" s="97" t="s">
        <v>79</v>
      </c>
      <c r="D3039">
        <v>16.05</v>
      </c>
    </row>
    <row r="3040" spans="1:4" x14ac:dyDescent="0.2">
      <c r="A3040" s="97">
        <v>4179</v>
      </c>
      <c r="B3040" t="s">
        <v>12073</v>
      </c>
      <c r="C3040" s="97" t="s">
        <v>79</v>
      </c>
      <c r="D3040">
        <v>10.9</v>
      </c>
    </row>
    <row r="3041" spans="1:4" x14ac:dyDescent="0.2">
      <c r="A3041" s="97">
        <v>4177</v>
      </c>
      <c r="B3041" t="s">
        <v>12074</v>
      </c>
      <c r="C3041" s="97" t="s">
        <v>79</v>
      </c>
      <c r="D3041">
        <v>5.33</v>
      </c>
    </row>
    <row r="3042" spans="1:4" x14ac:dyDescent="0.2">
      <c r="A3042" s="97">
        <v>4208</v>
      </c>
      <c r="B3042" t="s">
        <v>12075</v>
      </c>
      <c r="C3042" s="97" t="s">
        <v>79</v>
      </c>
      <c r="D3042">
        <v>50.76</v>
      </c>
    </row>
    <row r="3043" spans="1:4" x14ac:dyDescent="0.2">
      <c r="A3043" s="97">
        <v>4181</v>
      </c>
      <c r="B3043" t="s">
        <v>12076</v>
      </c>
      <c r="C3043" s="97" t="s">
        <v>79</v>
      </c>
      <c r="D3043">
        <v>33.159999999999997</v>
      </c>
    </row>
    <row r="3044" spans="1:4" x14ac:dyDescent="0.2">
      <c r="A3044" s="97">
        <v>4182</v>
      </c>
      <c r="B3044" t="s">
        <v>12077</v>
      </c>
      <c r="C3044" s="97" t="s">
        <v>79</v>
      </c>
      <c r="D3044">
        <v>82.57</v>
      </c>
    </row>
    <row r="3045" spans="1:4" x14ac:dyDescent="0.2">
      <c r="A3045" s="97">
        <v>4178</v>
      </c>
      <c r="B3045" t="s">
        <v>12078</v>
      </c>
      <c r="C3045" s="97" t="s">
        <v>79</v>
      </c>
      <c r="D3045">
        <v>7.39</v>
      </c>
    </row>
    <row r="3046" spans="1:4" x14ac:dyDescent="0.2">
      <c r="A3046" s="97">
        <v>4183</v>
      </c>
      <c r="B3046" t="s">
        <v>12079</v>
      </c>
      <c r="C3046" s="97" t="s">
        <v>79</v>
      </c>
      <c r="D3046">
        <v>132.93</v>
      </c>
    </row>
    <row r="3047" spans="1:4" x14ac:dyDescent="0.2">
      <c r="A3047" s="97">
        <v>4184</v>
      </c>
      <c r="B3047" t="s">
        <v>12080</v>
      </c>
      <c r="C3047" s="97" t="s">
        <v>79</v>
      </c>
      <c r="D3047">
        <v>293.43</v>
      </c>
    </row>
    <row r="3048" spans="1:4" x14ac:dyDescent="0.2">
      <c r="A3048" s="97">
        <v>4185</v>
      </c>
      <c r="B3048" t="s">
        <v>12081</v>
      </c>
      <c r="C3048" s="97" t="s">
        <v>79</v>
      </c>
      <c r="D3048">
        <v>487.55</v>
      </c>
    </row>
    <row r="3049" spans="1:4" x14ac:dyDescent="0.2">
      <c r="A3049" s="97">
        <v>4205</v>
      </c>
      <c r="B3049" t="s">
        <v>12082</v>
      </c>
      <c r="C3049" s="97" t="s">
        <v>79</v>
      </c>
      <c r="D3049">
        <v>28.16</v>
      </c>
    </row>
    <row r="3050" spans="1:4" x14ac:dyDescent="0.2">
      <c r="A3050" s="97">
        <v>4192</v>
      </c>
      <c r="B3050" t="s">
        <v>12083</v>
      </c>
      <c r="C3050" s="97" t="s">
        <v>79</v>
      </c>
      <c r="D3050">
        <v>28.16</v>
      </c>
    </row>
    <row r="3051" spans="1:4" x14ac:dyDescent="0.2">
      <c r="A3051" s="97">
        <v>4191</v>
      </c>
      <c r="B3051" t="s">
        <v>12084</v>
      </c>
      <c r="C3051" s="97" t="s">
        <v>79</v>
      </c>
      <c r="D3051">
        <v>28.16</v>
      </c>
    </row>
    <row r="3052" spans="1:4" x14ac:dyDescent="0.2">
      <c r="A3052" s="97">
        <v>4206</v>
      </c>
      <c r="B3052" t="s">
        <v>12085</v>
      </c>
      <c r="C3052" s="97" t="s">
        <v>79</v>
      </c>
      <c r="D3052">
        <v>22</v>
      </c>
    </row>
    <row r="3053" spans="1:4" x14ac:dyDescent="0.2">
      <c r="A3053" s="97">
        <v>4207</v>
      </c>
      <c r="B3053" t="s">
        <v>12086</v>
      </c>
      <c r="C3053" s="97" t="s">
        <v>79</v>
      </c>
      <c r="D3053">
        <v>22.66</v>
      </c>
    </row>
    <row r="3054" spans="1:4" x14ac:dyDescent="0.2">
      <c r="A3054" s="97">
        <v>4190</v>
      </c>
      <c r="B3054" t="s">
        <v>12087</v>
      </c>
      <c r="C3054" s="97" t="s">
        <v>79</v>
      </c>
      <c r="D3054">
        <v>22</v>
      </c>
    </row>
    <row r="3055" spans="1:4" x14ac:dyDescent="0.2">
      <c r="A3055" s="97">
        <v>4188</v>
      </c>
      <c r="B3055" t="s">
        <v>12088</v>
      </c>
      <c r="C3055" s="97" t="s">
        <v>79</v>
      </c>
      <c r="D3055">
        <v>13.28</v>
      </c>
    </row>
    <row r="3056" spans="1:4" x14ac:dyDescent="0.2">
      <c r="A3056" s="97">
        <v>4189</v>
      </c>
      <c r="B3056" t="s">
        <v>12089</v>
      </c>
      <c r="C3056" s="97" t="s">
        <v>79</v>
      </c>
      <c r="D3056">
        <v>13.28</v>
      </c>
    </row>
    <row r="3057" spans="1:4" x14ac:dyDescent="0.2">
      <c r="A3057" s="97">
        <v>4186</v>
      </c>
      <c r="B3057" t="s">
        <v>12090</v>
      </c>
      <c r="C3057" s="97" t="s">
        <v>79</v>
      </c>
      <c r="D3057">
        <v>6.5</v>
      </c>
    </row>
    <row r="3058" spans="1:4" x14ac:dyDescent="0.2">
      <c r="A3058" s="97">
        <v>4197</v>
      </c>
      <c r="B3058" t="s">
        <v>12091</v>
      </c>
      <c r="C3058" s="97" t="s">
        <v>79</v>
      </c>
      <c r="D3058">
        <v>70.3</v>
      </c>
    </row>
    <row r="3059" spans="1:4" x14ac:dyDescent="0.2">
      <c r="A3059" s="97">
        <v>4194</v>
      </c>
      <c r="B3059" t="s">
        <v>12092</v>
      </c>
      <c r="C3059" s="97" t="s">
        <v>79</v>
      </c>
      <c r="D3059">
        <v>42.48</v>
      </c>
    </row>
    <row r="3060" spans="1:4" x14ac:dyDescent="0.2">
      <c r="A3060" s="97">
        <v>4193</v>
      </c>
      <c r="B3060" t="s">
        <v>12093</v>
      </c>
      <c r="C3060" s="97" t="s">
        <v>79</v>
      </c>
      <c r="D3060">
        <v>42.48</v>
      </c>
    </row>
    <row r="3061" spans="1:4" x14ac:dyDescent="0.2">
      <c r="A3061" s="97">
        <v>4204</v>
      </c>
      <c r="B3061" t="s">
        <v>12094</v>
      </c>
      <c r="C3061" s="97" t="s">
        <v>79</v>
      </c>
      <c r="D3061">
        <v>42.48</v>
      </c>
    </row>
    <row r="3062" spans="1:4" x14ac:dyDescent="0.2">
      <c r="A3062" s="97">
        <v>4202</v>
      </c>
      <c r="B3062" t="s">
        <v>12095</v>
      </c>
      <c r="C3062" s="97" t="s">
        <v>79</v>
      </c>
      <c r="D3062">
        <v>128.4</v>
      </c>
    </row>
    <row r="3063" spans="1:4" x14ac:dyDescent="0.2">
      <c r="A3063" s="97">
        <v>4203</v>
      </c>
      <c r="B3063" t="s">
        <v>12096</v>
      </c>
      <c r="C3063" s="97" t="s">
        <v>79</v>
      </c>
      <c r="D3063">
        <v>113.4</v>
      </c>
    </row>
    <row r="3064" spans="1:4" x14ac:dyDescent="0.2">
      <c r="A3064" s="97">
        <v>4187</v>
      </c>
      <c r="B3064" t="s">
        <v>12097</v>
      </c>
      <c r="C3064" s="97" t="s">
        <v>79</v>
      </c>
      <c r="D3064">
        <v>8.4700000000000006</v>
      </c>
    </row>
    <row r="3065" spans="1:4" x14ac:dyDescent="0.2">
      <c r="A3065" s="97">
        <v>40368</v>
      </c>
      <c r="B3065" t="s">
        <v>12098</v>
      </c>
      <c r="C3065" s="97" t="s">
        <v>79</v>
      </c>
    </row>
    <row r="3066" spans="1:4" x14ac:dyDescent="0.2">
      <c r="A3066" s="97">
        <v>40365</v>
      </c>
      <c r="B3066" t="s">
        <v>12099</v>
      </c>
      <c r="C3066" s="97" t="s">
        <v>79</v>
      </c>
    </row>
    <row r="3067" spans="1:4" x14ac:dyDescent="0.2">
      <c r="A3067" s="97">
        <v>40362</v>
      </c>
      <c r="B3067" t="s">
        <v>12100</v>
      </c>
      <c r="C3067" s="97" t="s">
        <v>79</v>
      </c>
    </row>
    <row r="3068" spans="1:4" x14ac:dyDescent="0.2">
      <c r="A3068" s="97">
        <v>40356</v>
      </c>
      <c r="B3068" t="s">
        <v>12101</v>
      </c>
      <c r="C3068" s="97" t="s">
        <v>79</v>
      </c>
    </row>
    <row r="3069" spans="1:4" x14ac:dyDescent="0.2">
      <c r="A3069" s="97">
        <v>40374</v>
      </c>
      <c r="B3069" t="s">
        <v>12102</v>
      </c>
      <c r="C3069" s="97" t="s">
        <v>79</v>
      </c>
    </row>
    <row r="3070" spans="1:4" x14ac:dyDescent="0.2">
      <c r="A3070" s="97">
        <v>40371</v>
      </c>
      <c r="B3070" t="s">
        <v>12103</v>
      </c>
      <c r="C3070" s="97" t="s">
        <v>79</v>
      </c>
    </row>
    <row r="3071" spans="1:4" x14ac:dyDescent="0.2">
      <c r="A3071" s="97">
        <v>40359</v>
      </c>
      <c r="B3071" t="s">
        <v>12104</v>
      </c>
      <c r="C3071" s="97" t="s">
        <v>79</v>
      </c>
    </row>
    <row r="3072" spans="1:4" x14ac:dyDescent="0.2">
      <c r="A3072" s="97">
        <v>7595</v>
      </c>
      <c r="B3072" t="s">
        <v>12105</v>
      </c>
      <c r="C3072" s="97" t="s">
        <v>506</v>
      </c>
      <c r="D3072">
        <v>16.18</v>
      </c>
    </row>
    <row r="3073" spans="1:4" x14ac:dyDescent="0.2">
      <c r="A3073" s="97">
        <v>41094</v>
      </c>
      <c r="B3073" t="s">
        <v>12106</v>
      </c>
      <c r="C3073" s="97" t="s">
        <v>5219</v>
      </c>
      <c r="D3073">
        <v>2838.42</v>
      </c>
    </row>
    <row r="3074" spans="1:4" x14ac:dyDescent="0.2">
      <c r="A3074" s="97">
        <v>39609</v>
      </c>
      <c r="B3074" t="s">
        <v>12107</v>
      </c>
      <c r="C3074" s="97" t="s">
        <v>79</v>
      </c>
    </row>
    <row r="3075" spans="1:4" x14ac:dyDescent="0.2">
      <c r="A3075" s="97">
        <v>39610</v>
      </c>
      <c r="B3075" t="s">
        <v>12108</v>
      </c>
      <c r="C3075" s="97" t="s">
        <v>79</v>
      </c>
    </row>
    <row r="3076" spans="1:4" x14ac:dyDescent="0.2">
      <c r="A3076" s="97">
        <v>39611</v>
      </c>
      <c r="B3076" t="s">
        <v>12109</v>
      </c>
      <c r="C3076" s="97" t="s">
        <v>79</v>
      </c>
    </row>
    <row r="3077" spans="1:4" x14ac:dyDescent="0.2">
      <c r="A3077" s="97">
        <v>39612</v>
      </c>
      <c r="B3077" t="s">
        <v>12110</v>
      </c>
      <c r="C3077" s="97" t="s">
        <v>79</v>
      </c>
    </row>
    <row r="3078" spans="1:4" x14ac:dyDescent="0.2">
      <c r="A3078" s="97">
        <v>39608</v>
      </c>
      <c r="B3078" t="s">
        <v>12111</v>
      </c>
      <c r="C3078" s="97" t="s">
        <v>79</v>
      </c>
    </row>
    <row r="3079" spans="1:4" x14ac:dyDescent="0.2">
      <c r="A3079" s="97">
        <v>38175</v>
      </c>
      <c r="B3079" t="s">
        <v>12112</v>
      </c>
      <c r="C3079" s="97" t="s">
        <v>79</v>
      </c>
      <c r="D3079">
        <v>4.8</v>
      </c>
    </row>
    <row r="3080" spans="1:4" x14ac:dyDescent="0.2">
      <c r="A3080" s="97">
        <v>38176</v>
      </c>
      <c r="B3080" t="s">
        <v>12113</v>
      </c>
      <c r="C3080" s="97" t="s">
        <v>79</v>
      </c>
      <c r="D3080">
        <v>14.14</v>
      </c>
    </row>
    <row r="3081" spans="1:4" x14ac:dyDescent="0.2">
      <c r="A3081" s="97">
        <v>36152</v>
      </c>
      <c r="B3081" t="s">
        <v>12114</v>
      </c>
      <c r="C3081" s="97" t="s">
        <v>79</v>
      </c>
      <c r="D3081">
        <v>6.64</v>
      </c>
    </row>
    <row r="3082" spans="1:4" x14ac:dyDescent="0.2">
      <c r="A3082" s="97">
        <v>4221</v>
      </c>
      <c r="B3082" t="s">
        <v>12115</v>
      </c>
      <c r="C3082" s="97" t="s">
        <v>65</v>
      </c>
      <c r="D3082">
        <v>6.15</v>
      </c>
    </row>
    <row r="3083" spans="1:4" x14ac:dyDescent="0.2">
      <c r="A3083" s="97">
        <v>4227</v>
      </c>
      <c r="B3083" t="s">
        <v>12116</v>
      </c>
      <c r="C3083" s="97" t="s">
        <v>65</v>
      </c>
      <c r="D3083">
        <v>28.68</v>
      </c>
    </row>
    <row r="3084" spans="1:4" x14ac:dyDescent="0.2">
      <c r="A3084" s="97">
        <v>38170</v>
      </c>
      <c r="B3084" t="s">
        <v>12117</v>
      </c>
      <c r="C3084" s="97" t="s">
        <v>79</v>
      </c>
      <c r="D3084">
        <v>21.01</v>
      </c>
    </row>
    <row r="3085" spans="1:4" x14ac:dyDescent="0.2">
      <c r="A3085" s="97">
        <v>4252</v>
      </c>
      <c r="B3085" t="s">
        <v>12118</v>
      </c>
      <c r="C3085" s="97" t="s">
        <v>506</v>
      </c>
      <c r="D3085">
        <v>19.04</v>
      </c>
    </row>
    <row r="3086" spans="1:4" x14ac:dyDescent="0.2">
      <c r="A3086" s="97">
        <v>40980</v>
      </c>
      <c r="B3086" t="s">
        <v>12119</v>
      </c>
      <c r="C3086" s="97" t="s">
        <v>5219</v>
      </c>
      <c r="D3086">
        <v>3339.47</v>
      </c>
    </row>
    <row r="3087" spans="1:4" x14ac:dyDescent="0.2">
      <c r="A3087" s="97">
        <v>41031</v>
      </c>
      <c r="B3087" t="s">
        <v>12120</v>
      </c>
      <c r="C3087" s="97" t="s">
        <v>5219</v>
      </c>
      <c r="D3087">
        <v>3528.89</v>
      </c>
    </row>
    <row r="3088" spans="1:4" x14ac:dyDescent="0.2">
      <c r="A3088" s="97">
        <v>37666</v>
      </c>
      <c r="B3088" t="s">
        <v>12121</v>
      </c>
      <c r="C3088" s="97" t="s">
        <v>506</v>
      </c>
      <c r="D3088">
        <v>13.86</v>
      </c>
    </row>
    <row r="3089" spans="1:4" x14ac:dyDescent="0.2">
      <c r="A3089" s="97">
        <v>40986</v>
      </c>
      <c r="B3089" t="s">
        <v>12122</v>
      </c>
      <c r="C3089" s="97" t="s">
        <v>5219</v>
      </c>
      <c r="D3089">
        <v>2432.37</v>
      </c>
    </row>
    <row r="3090" spans="1:4" x14ac:dyDescent="0.2">
      <c r="A3090" s="97">
        <v>4250</v>
      </c>
      <c r="B3090" t="s">
        <v>12123</v>
      </c>
      <c r="C3090" s="97" t="s">
        <v>506</v>
      </c>
      <c r="D3090">
        <v>14.17</v>
      </c>
    </row>
    <row r="3091" spans="1:4" x14ac:dyDescent="0.2">
      <c r="A3091" s="97">
        <v>40978</v>
      </c>
      <c r="B3091" t="s">
        <v>12124</v>
      </c>
      <c r="C3091" s="97" t="s">
        <v>5219</v>
      </c>
      <c r="D3091">
        <v>2485.65</v>
      </c>
    </row>
    <row r="3092" spans="1:4" x14ac:dyDescent="0.2">
      <c r="A3092" s="97">
        <v>44501</v>
      </c>
      <c r="B3092" t="s">
        <v>12125</v>
      </c>
      <c r="C3092" s="97" t="s">
        <v>506</v>
      </c>
      <c r="D3092">
        <v>20.12</v>
      </c>
    </row>
    <row r="3093" spans="1:4" x14ac:dyDescent="0.2">
      <c r="A3093" s="97">
        <v>41043</v>
      </c>
      <c r="B3093" t="s">
        <v>12126</v>
      </c>
      <c r="C3093" s="97" t="s">
        <v>5219</v>
      </c>
      <c r="D3093">
        <v>3528.89</v>
      </c>
    </row>
    <row r="3094" spans="1:4" x14ac:dyDescent="0.2">
      <c r="A3094" s="97">
        <v>4234</v>
      </c>
      <c r="B3094" t="s">
        <v>12127</v>
      </c>
      <c r="C3094" s="97" t="s">
        <v>506</v>
      </c>
      <c r="D3094">
        <v>20.65</v>
      </c>
    </row>
    <row r="3095" spans="1:4" x14ac:dyDescent="0.2">
      <c r="A3095" s="97">
        <v>40987</v>
      </c>
      <c r="B3095" t="s">
        <v>12128</v>
      </c>
      <c r="C3095" s="97" t="s">
        <v>5219</v>
      </c>
      <c r="D3095">
        <v>3621.49</v>
      </c>
    </row>
    <row r="3096" spans="1:4" x14ac:dyDescent="0.2">
      <c r="A3096" s="97">
        <v>4253</v>
      </c>
      <c r="B3096" t="s">
        <v>12129</v>
      </c>
      <c r="C3096" s="97" t="s">
        <v>506</v>
      </c>
      <c r="D3096">
        <v>15.53</v>
      </c>
    </row>
    <row r="3097" spans="1:4" x14ac:dyDescent="0.2">
      <c r="A3097" s="97">
        <v>40981</v>
      </c>
      <c r="B3097" t="s">
        <v>12130</v>
      </c>
      <c r="C3097" s="97" t="s">
        <v>5219</v>
      </c>
      <c r="D3097">
        <v>2725.12</v>
      </c>
    </row>
    <row r="3098" spans="1:4" x14ac:dyDescent="0.2">
      <c r="A3098" s="97">
        <v>4254</v>
      </c>
      <c r="B3098" t="s">
        <v>12131</v>
      </c>
      <c r="C3098" s="97" t="s">
        <v>506</v>
      </c>
      <c r="D3098">
        <v>20.37</v>
      </c>
    </row>
    <row r="3099" spans="1:4" x14ac:dyDescent="0.2">
      <c r="A3099" s="97">
        <v>41036</v>
      </c>
      <c r="B3099" t="s">
        <v>12132</v>
      </c>
      <c r="C3099" s="97" t="s">
        <v>5219</v>
      </c>
      <c r="D3099">
        <v>3572.45</v>
      </c>
    </row>
    <row r="3100" spans="1:4" x14ac:dyDescent="0.2">
      <c r="A3100" s="97">
        <v>4251</v>
      </c>
      <c r="B3100" t="s">
        <v>12133</v>
      </c>
      <c r="C3100" s="97" t="s">
        <v>506</v>
      </c>
      <c r="D3100">
        <v>15.06</v>
      </c>
    </row>
    <row r="3101" spans="1:4" x14ac:dyDescent="0.2">
      <c r="A3101" s="97">
        <v>40979</v>
      </c>
      <c r="B3101" t="s">
        <v>12134</v>
      </c>
      <c r="C3101" s="97" t="s">
        <v>5219</v>
      </c>
      <c r="D3101">
        <v>2641.7</v>
      </c>
    </row>
    <row r="3102" spans="1:4" x14ac:dyDescent="0.2">
      <c r="A3102" s="97">
        <v>4230</v>
      </c>
      <c r="B3102" t="s">
        <v>12135</v>
      </c>
      <c r="C3102" s="97" t="s">
        <v>506</v>
      </c>
      <c r="D3102">
        <v>18.600000000000001</v>
      </c>
    </row>
    <row r="3103" spans="1:4" x14ac:dyDescent="0.2">
      <c r="A3103" s="97">
        <v>40998</v>
      </c>
      <c r="B3103" t="s">
        <v>12136</v>
      </c>
      <c r="C3103" s="97" t="s">
        <v>5219</v>
      </c>
      <c r="D3103">
        <v>3262.54</v>
      </c>
    </row>
    <row r="3104" spans="1:4" x14ac:dyDescent="0.2">
      <c r="A3104" s="97">
        <v>4257</v>
      </c>
      <c r="B3104" t="s">
        <v>12137</v>
      </c>
      <c r="C3104" s="97" t="s">
        <v>506</v>
      </c>
      <c r="D3104">
        <v>14.68</v>
      </c>
    </row>
    <row r="3105" spans="1:4" x14ac:dyDescent="0.2">
      <c r="A3105" s="97">
        <v>40982</v>
      </c>
      <c r="B3105" t="s">
        <v>12138</v>
      </c>
      <c r="C3105" s="97" t="s">
        <v>5219</v>
      </c>
      <c r="D3105">
        <v>2576.56</v>
      </c>
    </row>
    <row r="3106" spans="1:4" x14ac:dyDescent="0.2">
      <c r="A3106" s="97">
        <v>4240</v>
      </c>
      <c r="B3106" t="s">
        <v>12139</v>
      </c>
      <c r="C3106" s="97" t="s">
        <v>506</v>
      </c>
      <c r="D3106">
        <v>28.58</v>
      </c>
    </row>
    <row r="3107" spans="1:4" x14ac:dyDescent="0.2">
      <c r="A3107" s="97">
        <v>41026</v>
      </c>
      <c r="B3107" t="s">
        <v>12140</v>
      </c>
      <c r="C3107" s="97" t="s">
        <v>5219</v>
      </c>
      <c r="D3107">
        <v>5013.22</v>
      </c>
    </row>
    <row r="3108" spans="1:4" x14ac:dyDescent="0.2">
      <c r="A3108" s="97">
        <v>4239</v>
      </c>
      <c r="B3108" t="s">
        <v>12141</v>
      </c>
      <c r="C3108" s="97" t="s">
        <v>506</v>
      </c>
      <c r="D3108">
        <v>28.58</v>
      </c>
    </row>
    <row r="3109" spans="1:4" x14ac:dyDescent="0.2">
      <c r="A3109" s="97">
        <v>41024</v>
      </c>
      <c r="B3109" t="s">
        <v>12142</v>
      </c>
      <c r="C3109" s="97" t="s">
        <v>5219</v>
      </c>
      <c r="D3109">
        <v>5013.22</v>
      </c>
    </row>
    <row r="3110" spans="1:4" x14ac:dyDescent="0.2">
      <c r="A3110" s="97">
        <v>4248</v>
      </c>
      <c r="B3110" t="s">
        <v>12143</v>
      </c>
      <c r="C3110" s="97" t="s">
        <v>506</v>
      </c>
      <c r="D3110">
        <v>20.12</v>
      </c>
    </row>
    <row r="3111" spans="1:4" x14ac:dyDescent="0.2">
      <c r="A3111" s="97">
        <v>41033</v>
      </c>
      <c r="B3111" t="s">
        <v>12144</v>
      </c>
      <c r="C3111" s="97" t="s">
        <v>5219</v>
      </c>
      <c r="D3111">
        <v>3528.89</v>
      </c>
    </row>
    <row r="3112" spans="1:4" x14ac:dyDescent="0.2">
      <c r="A3112" s="97">
        <v>44500</v>
      </c>
      <c r="B3112" t="s">
        <v>12145</v>
      </c>
      <c r="C3112" s="97" t="s">
        <v>506</v>
      </c>
      <c r="D3112">
        <v>20.12</v>
      </c>
    </row>
    <row r="3113" spans="1:4" x14ac:dyDescent="0.2">
      <c r="A3113" s="97">
        <v>41040</v>
      </c>
      <c r="B3113" t="s">
        <v>12146</v>
      </c>
      <c r="C3113" s="97" t="s">
        <v>5219</v>
      </c>
      <c r="D3113">
        <v>3528.89</v>
      </c>
    </row>
    <row r="3114" spans="1:4" x14ac:dyDescent="0.2">
      <c r="A3114" s="97">
        <v>4238</v>
      </c>
      <c r="B3114" t="s">
        <v>12147</v>
      </c>
      <c r="C3114" s="97" t="s">
        <v>506</v>
      </c>
      <c r="D3114">
        <v>16.04</v>
      </c>
    </row>
    <row r="3115" spans="1:4" x14ac:dyDescent="0.2">
      <c r="A3115" s="97">
        <v>41012</v>
      </c>
      <c r="B3115" t="s">
        <v>12148</v>
      </c>
      <c r="C3115" s="97" t="s">
        <v>5219</v>
      </c>
      <c r="D3115">
        <v>2814.44</v>
      </c>
    </row>
    <row r="3116" spans="1:4" x14ac:dyDescent="0.2">
      <c r="A3116" s="97">
        <v>4233</v>
      </c>
      <c r="B3116" t="s">
        <v>12149</v>
      </c>
      <c r="C3116" s="97" t="s">
        <v>506</v>
      </c>
      <c r="D3116">
        <v>28.58</v>
      </c>
    </row>
    <row r="3117" spans="1:4" x14ac:dyDescent="0.2">
      <c r="A3117" s="97">
        <v>41001</v>
      </c>
      <c r="B3117" t="s">
        <v>12150</v>
      </c>
      <c r="C3117" s="97" t="s">
        <v>5219</v>
      </c>
      <c r="D3117">
        <v>5013.22</v>
      </c>
    </row>
    <row r="3118" spans="1:4" x14ac:dyDescent="0.2">
      <c r="A3118" s="97">
        <v>2</v>
      </c>
      <c r="B3118" t="s">
        <v>12151</v>
      </c>
      <c r="C3118" s="97" t="s">
        <v>82</v>
      </c>
    </row>
    <row r="3119" spans="1:4" x14ac:dyDescent="0.2">
      <c r="A3119" s="97">
        <v>14221</v>
      </c>
      <c r="B3119" t="s">
        <v>12152</v>
      </c>
      <c r="C3119" s="97" t="s">
        <v>79</v>
      </c>
    </row>
    <row r="3120" spans="1:4" x14ac:dyDescent="0.2">
      <c r="A3120" s="97">
        <v>36517</v>
      </c>
      <c r="B3120" t="s">
        <v>12153</v>
      </c>
      <c r="C3120" s="97" t="s">
        <v>79</v>
      </c>
    </row>
    <row r="3121" spans="1:4" x14ac:dyDescent="0.2">
      <c r="A3121" s="97">
        <v>4262</v>
      </c>
      <c r="B3121" t="s">
        <v>12154</v>
      </c>
      <c r="C3121" s="97" t="s">
        <v>79</v>
      </c>
    </row>
    <row r="3122" spans="1:4" x14ac:dyDescent="0.2">
      <c r="A3122" s="97">
        <v>4263</v>
      </c>
      <c r="B3122" t="s">
        <v>12155</v>
      </c>
      <c r="C3122" s="97" t="s">
        <v>79</v>
      </c>
    </row>
    <row r="3123" spans="1:4" x14ac:dyDescent="0.2">
      <c r="A3123" s="97">
        <v>36518</v>
      </c>
      <c r="B3123" t="s">
        <v>12156</v>
      </c>
      <c r="C3123" s="97" t="s">
        <v>79</v>
      </c>
    </row>
    <row r="3124" spans="1:4" x14ac:dyDescent="0.2">
      <c r="A3124" s="97">
        <v>38402</v>
      </c>
      <c r="B3124" t="s">
        <v>12157</v>
      </c>
      <c r="C3124" s="97" t="s">
        <v>79</v>
      </c>
      <c r="D3124">
        <v>15.25</v>
      </c>
    </row>
    <row r="3125" spans="1:4" x14ac:dyDescent="0.2">
      <c r="A3125" s="97">
        <v>3412</v>
      </c>
      <c r="B3125" t="s">
        <v>12158</v>
      </c>
      <c r="C3125" s="97" t="s">
        <v>12</v>
      </c>
    </row>
    <row r="3126" spans="1:4" x14ac:dyDescent="0.2">
      <c r="A3126" s="97">
        <v>3413</v>
      </c>
      <c r="B3126" t="s">
        <v>12159</v>
      </c>
      <c r="C3126" s="97" t="s">
        <v>12</v>
      </c>
    </row>
    <row r="3127" spans="1:4" x14ac:dyDescent="0.2">
      <c r="A3127" s="97">
        <v>39744</v>
      </c>
      <c r="B3127" t="s">
        <v>12160</v>
      </c>
      <c r="C3127" s="97" t="s">
        <v>12</v>
      </c>
    </row>
    <row r="3128" spans="1:4" x14ac:dyDescent="0.2">
      <c r="A3128" s="97">
        <v>39745</v>
      </c>
      <c r="B3128" t="s">
        <v>12161</v>
      </c>
      <c r="C3128" s="97" t="s">
        <v>12</v>
      </c>
    </row>
    <row r="3129" spans="1:4" x14ac:dyDescent="0.2">
      <c r="A3129" s="97">
        <v>39637</v>
      </c>
      <c r="B3129" t="s">
        <v>12162</v>
      </c>
      <c r="C3129" s="97" t="s">
        <v>12</v>
      </c>
      <c r="D3129">
        <v>112.88</v>
      </c>
    </row>
    <row r="3130" spans="1:4" x14ac:dyDescent="0.2">
      <c r="A3130" s="97">
        <v>39638</v>
      </c>
      <c r="B3130" t="s">
        <v>12163</v>
      </c>
      <c r="C3130" s="97" t="s">
        <v>12</v>
      </c>
      <c r="D3130">
        <v>127.73</v>
      </c>
    </row>
    <row r="3131" spans="1:4" x14ac:dyDescent="0.2">
      <c r="A3131" s="97">
        <v>39639</v>
      </c>
      <c r="B3131" t="s">
        <v>12164</v>
      </c>
      <c r="C3131" s="97" t="s">
        <v>12</v>
      </c>
      <c r="D3131">
        <v>192.71</v>
      </c>
    </row>
    <row r="3132" spans="1:4" x14ac:dyDescent="0.2">
      <c r="A3132" s="97">
        <v>39517</v>
      </c>
      <c r="B3132" t="s">
        <v>12165</v>
      </c>
      <c r="C3132" s="97" t="s">
        <v>12</v>
      </c>
    </row>
    <row r="3133" spans="1:4" x14ac:dyDescent="0.2">
      <c r="A3133" s="97">
        <v>39518</v>
      </c>
      <c r="B3133" t="s">
        <v>12166</v>
      </c>
      <c r="C3133" s="97" t="s">
        <v>12</v>
      </c>
    </row>
    <row r="3134" spans="1:4" x14ac:dyDescent="0.2">
      <c r="A3134" s="97">
        <v>38366</v>
      </c>
      <c r="B3134" t="s">
        <v>12167</v>
      </c>
      <c r="C3134" s="97" t="s">
        <v>12</v>
      </c>
    </row>
    <row r="3135" spans="1:4" x14ac:dyDescent="0.2">
      <c r="A3135" s="97">
        <v>11703</v>
      </c>
      <c r="B3135" t="s">
        <v>12168</v>
      </c>
      <c r="C3135" s="97" t="s">
        <v>79</v>
      </c>
      <c r="D3135">
        <v>20.5</v>
      </c>
    </row>
    <row r="3136" spans="1:4" x14ac:dyDescent="0.2">
      <c r="A3136" s="97">
        <v>37400</v>
      </c>
      <c r="B3136" t="s">
        <v>12169</v>
      </c>
      <c r="C3136" s="97" t="s">
        <v>79</v>
      </c>
      <c r="D3136">
        <v>50.88</v>
      </c>
    </row>
    <row r="3137" spans="1:4" x14ac:dyDescent="0.2">
      <c r="A3137" s="97">
        <v>25400</v>
      </c>
      <c r="B3137" t="s">
        <v>12170</v>
      </c>
      <c r="C3137" s="97" t="s">
        <v>79</v>
      </c>
      <c r="D3137">
        <v>3457.71</v>
      </c>
    </row>
    <row r="3138" spans="1:4" x14ac:dyDescent="0.2">
      <c r="A3138" s="97">
        <v>4276</v>
      </c>
      <c r="B3138" t="s">
        <v>12171</v>
      </c>
      <c r="C3138" s="97" t="s">
        <v>79</v>
      </c>
      <c r="D3138">
        <v>192.71</v>
      </c>
    </row>
    <row r="3139" spans="1:4" x14ac:dyDescent="0.2">
      <c r="A3139" s="97">
        <v>4273</v>
      </c>
      <c r="B3139" t="s">
        <v>12172</v>
      </c>
      <c r="C3139" s="97" t="s">
        <v>79</v>
      </c>
      <c r="D3139">
        <v>349.88</v>
      </c>
    </row>
    <row r="3140" spans="1:4" x14ac:dyDescent="0.2">
      <c r="A3140" s="97">
        <v>4274</v>
      </c>
      <c r="B3140" t="s">
        <v>12173</v>
      </c>
      <c r="C3140" s="97" t="s">
        <v>79</v>
      </c>
      <c r="D3140">
        <v>128</v>
      </c>
    </row>
    <row r="3141" spans="1:4" x14ac:dyDescent="0.2">
      <c r="A3141" s="97">
        <v>39438</v>
      </c>
      <c r="B3141" t="s">
        <v>12174</v>
      </c>
      <c r="C3141" s="97" t="s">
        <v>79</v>
      </c>
    </row>
    <row r="3142" spans="1:4" x14ac:dyDescent="0.2">
      <c r="A3142" s="97">
        <v>4379</v>
      </c>
      <c r="B3142" t="s">
        <v>12175</v>
      </c>
      <c r="C3142" s="97" t="s">
        <v>79</v>
      </c>
    </row>
    <row r="3143" spans="1:4" x14ac:dyDescent="0.2">
      <c r="A3143" s="97">
        <v>4377</v>
      </c>
      <c r="B3143" t="s">
        <v>12176</v>
      </c>
      <c r="C3143" s="97" t="s">
        <v>79</v>
      </c>
    </row>
    <row r="3144" spans="1:4" x14ac:dyDescent="0.2">
      <c r="A3144" s="97">
        <v>4356</v>
      </c>
      <c r="B3144" t="s">
        <v>12177</v>
      </c>
      <c r="C3144" s="97" t="s">
        <v>79</v>
      </c>
    </row>
    <row r="3145" spans="1:4" x14ac:dyDescent="0.2">
      <c r="A3145" s="97">
        <v>13246</v>
      </c>
      <c r="B3145" t="s">
        <v>12178</v>
      </c>
      <c r="C3145" s="97" t="s">
        <v>79</v>
      </c>
    </row>
    <row r="3146" spans="1:4" x14ac:dyDescent="0.2">
      <c r="A3146" s="97">
        <v>13294</v>
      </c>
      <c r="B3146" t="s">
        <v>12179</v>
      </c>
      <c r="C3146" s="97" t="s">
        <v>79</v>
      </c>
    </row>
    <row r="3147" spans="1:4" x14ac:dyDescent="0.2">
      <c r="A3147" s="97">
        <v>11963</v>
      </c>
      <c r="B3147" t="s">
        <v>12180</v>
      </c>
      <c r="C3147" s="97" t="s">
        <v>79</v>
      </c>
    </row>
    <row r="3148" spans="1:4" x14ac:dyDescent="0.2">
      <c r="A3148" s="97">
        <v>11964</v>
      </c>
      <c r="B3148" t="s">
        <v>12181</v>
      </c>
      <c r="C3148" s="97" t="s">
        <v>79</v>
      </c>
    </row>
    <row r="3149" spans="1:4" x14ac:dyDescent="0.2">
      <c r="A3149" s="97">
        <v>4346</v>
      </c>
      <c r="B3149" t="s">
        <v>12182</v>
      </c>
      <c r="C3149" s="97" t="s">
        <v>79</v>
      </c>
    </row>
    <row r="3150" spans="1:4" x14ac:dyDescent="0.2">
      <c r="A3150" s="97">
        <v>11955</v>
      </c>
      <c r="B3150" t="s">
        <v>12183</v>
      </c>
      <c r="C3150" s="97" t="s">
        <v>79</v>
      </c>
    </row>
    <row r="3151" spans="1:4" x14ac:dyDescent="0.2">
      <c r="A3151" s="97">
        <v>11960</v>
      </c>
      <c r="B3151" t="s">
        <v>12184</v>
      </c>
      <c r="C3151" s="97" t="s">
        <v>79</v>
      </c>
    </row>
    <row r="3152" spans="1:4" x14ac:dyDescent="0.2">
      <c r="A3152" s="97">
        <v>4333</v>
      </c>
      <c r="B3152" t="s">
        <v>12185</v>
      </c>
      <c r="C3152" s="97" t="s">
        <v>79</v>
      </c>
    </row>
    <row r="3153" spans="1:3" x14ac:dyDescent="0.2">
      <c r="A3153" s="97">
        <v>4358</v>
      </c>
      <c r="B3153" t="s">
        <v>12186</v>
      </c>
      <c r="C3153" s="97" t="s">
        <v>79</v>
      </c>
    </row>
    <row r="3154" spans="1:3" x14ac:dyDescent="0.2">
      <c r="A3154" s="97">
        <v>39435</v>
      </c>
      <c r="B3154" t="s">
        <v>12187</v>
      </c>
      <c r="C3154" s="97" t="s">
        <v>79</v>
      </c>
    </row>
    <row r="3155" spans="1:3" x14ac:dyDescent="0.2">
      <c r="A3155" s="97">
        <v>39436</v>
      </c>
      <c r="B3155" t="s">
        <v>12188</v>
      </c>
      <c r="C3155" s="97" t="s">
        <v>79</v>
      </c>
    </row>
    <row r="3156" spans="1:3" x14ac:dyDescent="0.2">
      <c r="A3156" s="97">
        <v>39437</v>
      </c>
      <c r="B3156" t="s">
        <v>12189</v>
      </c>
      <c r="C3156" s="97" t="s">
        <v>79</v>
      </c>
    </row>
    <row r="3157" spans="1:3" x14ac:dyDescent="0.2">
      <c r="A3157" s="97">
        <v>39439</v>
      </c>
      <c r="B3157" t="s">
        <v>12190</v>
      </c>
      <c r="C3157" s="97" t="s">
        <v>79</v>
      </c>
    </row>
    <row r="3158" spans="1:3" x14ac:dyDescent="0.2">
      <c r="A3158" s="97">
        <v>39440</v>
      </c>
      <c r="B3158" t="s">
        <v>12191</v>
      </c>
      <c r="C3158" s="97" t="s">
        <v>79</v>
      </c>
    </row>
    <row r="3159" spans="1:3" x14ac:dyDescent="0.2">
      <c r="A3159" s="97">
        <v>39441</v>
      </c>
      <c r="B3159" t="s">
        <v>12192</v>
      </c>
      <c r="C3159" s="97" t="s">
        <v>79</v>
      </c>
    </row>
    <row r="3160" spans="1:3" x14ac:dyDescent="0.2">
      <c r="A3160" s="97">
        <v>39442</v>
      </c>
      <c r="B3160" t="s">
        <v>12193</v>
      </c>
      <c r="C3160" s="97" t="s">
        <v>79</v>
      </c>
    </row>
    <row r="3161" spans="1:3" x14ac:dyDescent="0.2">
      <c r="A3161" s="97">
        <v>39443</v>
      </c>
      <c r="B3161" t="s">
        <v>12194</v>
      </c>
      <c r="C3161" s="97" t="s">
        <v>79</v>
      </c>
    </row>
    <row r="3162" spans="1:3" x14ac:dyDescent="0.2">
      <c r="A3162" s="97">
        <v>4329</v>
      </c>
      <c r="B3162" t="s">
        <v>12195</v>
      </c>
      <c r="C3162" s="97" t="s">
        <v>79</v>
      </c>
    </row>
    <row r="3163" spans="1:3" x14ac:dyDescent="0.2">
      <c r="A3163" s="97">
        <v>436</v>
      </c>
      <c r="B3163" t="s">
        <v>12196</v>
      </c>
      <c r="C3163" s="97" t="s">
        <v>79</v>
      </c>
    </row>
    <row r="3164" spans="1:3" x14ac:dyDescent="0.2">
      <c r="A3164" s="97">
        <v>442</v>
      </c>
      <c r="B3164" t="s">
        <v>12197</v>
      </c>
      <c r="C3164" s="97" t="s">
        <v>79</v>
      </c>
    </row>
    <row r="3165" spans="1:3" x14ac:dyDescent="0.2">
      <c r="A3165" s="97">
        <v>4383</v>
      </c>
      <c r="B3165" t="s">
        <v>12198</v>
      </c>
      <c r="C3165" s="97" t="s">
        <v>79</v>
      </c>
    </row>
    <row r="3166" spans="1:3" x14ac:dyDescent="0.2">
      <c r="A3166" s="97">
        <v>4344</v>
      </c>
      <c r="B3166" t="s">
        <v>12199</v>
      </c>
      <c r="C3166" s="97" t="s">
        <v>79</v>
      </c>
    </row>
    <row r="3167" spans="1:3" x14ac:dyDescent="0.2">
      <c r="A3167" s="97">
        <v>4335</v>
      </c>
      <c r="B3167" t="s">
        <v>12200</v>
      </c>
      <c r="C3167" s="97" t="s">
        <v>79</v>
      </c>
    </row>
    <row r="3168" spans="1:3" x14ac:dyDescent="0.2">
      <c r="A3168" s="97">
        <v>4334</v>
      </c>
      <c r="B3168" t="s">
        <v>12201</v>
      </c>
      <c r="C3168" s="97" t="s">
        <v>79</v>
      </c>
    </row>
    <row r="3169" spans="1:4" x14ac:dyDescent="0.2">
      <c r="A3169" s="97">
        <v>11953</v>
      </c>
      <c r="B3169" t="s">
        <v>12202</v>
      </c>
      <c r="C3169" s="97" t="s">
        <v>79</v>
      </c>
    </row>
    <row r="3170" spans="1:4" x14ac:dyDescent="0.2">
      <c r="A3170" s="97">
        <v>4343</v>
      </c>
      <c r="B3170" t="s">
        <v>12203</v>
      </c>
      <c r="C3170" s="97" t="s">
        <v>79</v>
      </c>
    </row>
    <row r="3171" spans="1:4" x14ac:dyDescent="0.2">
      <c r="A3171" s="97">
        <v>430</v>
      </c>
      <c r="B3171" t="s">
        <v>12204</v>
      </c>
      <c r="C3171" s="97" t="s">
        <v>79</v>
      </c>
    </row>
    <row r="3172" spans="1:4" x14ac:dyDescent="0.2">
      <c r="A3172" s="97">
        <v>441</v>
      </c>
      <c r="B3172" t="s">
        <v>12205</v>
      </c>
      <c r="C3172" s="97" t="s">
        <v>79</v>
      </c>
    </row>
    <row r="3173" spans="1:4" x14ac:dyDescent="0.2">
      <c r="A3173" s="97">
        <v>431</v>
      </c>
      <c r="B3173" t="s">
        <v>12206</v>
      </c>
      <c r="C3173" s="97" t="s">
        <v>79</v>
      </c>
    </row>
    <row r="3174" spans="1:4" x14ac:dyDescent="0.2">
      <c r="A3174" s="97">
        <v>432</v>
      </c>
      <c r="B3174" t="s">
        <v>12207</v>
      </c>
      <c r="C3174" s="97" t="s">
        <v>79</v>
      </c>
    </row>
    <row r="3175" spans="1:4" x14ac:dyDescent="0.2">
      <c r="A3175" s="97">
        <v>429</v>
      </c>
      <c r="B3175" t="s">
        <v>12208</v>
      </c>
      <c r="C3175" s="97" t="s">
        <v>79</v>
      </c>
    </row>
    <row r="3176" spans="1:4" x14ac:dyDescent="0.2">
      <c r="A3176" s="97">
        <v>439</v>
      </c>
      <c r="B3176" t="s">
        <v>12209</v>
      </c>
      <c r="C3176" s="97" t="s">
        <v>79</v>
      </c>
    </row>
    <row r="3177" spans="1:4" x14ac:dyDescent="0.2">
      <c r="A3177" s="97">
        <v>433</v>
      </c>
      <c r="B3177" t="s">
        <v>12210</v>
      </c>
      <c r="C3177" s="97" t="s">
        <v>79</v>
      </c>
    </row>
    <row r="3178" spans="1:4" x14ac:dyDescent="0.2">
      <c r="A3178" s="97">
        <v>437</v>
      </c>
      <c r="B3178" t="s">
        <v>12211</v>
      </c>
      <c r="C3178" s="97" t="s">
        <v>79</v>
      </c>
    </row>
    <row r="3179" spans="1:4" x14ac:dyDescent="0.2">
      <c r="A3179" s="97">
        <v>11790</v>
      </c>
      <c r="B3179" t="s">
        <v>12212</v>
      </c>
      <c r="C3179" s="97" t="s">
        <v>79</v>
      </c>
    </row>
    <row r="3180" spans="1:4" x14ac:dyDescent="0.2">
      <c r="A3180" s="97">
        <v>428</v>
      </c>
      <c r="B3180" t="s">
        <v>12213</v>
      </c>
      <c r="C3180" s="97" t="s">
        <v>79</v>
      </c>
    </row>
    <row r="3181" spans="1:4" x14ac:dyDescent="0.2">
      <c r="A3181" s="97">
        <v>4351</v>
      </c>
      <c r="B3181" t="s">
        <v>12214</v>
      </c>
      <c r="C3181" s="97" t="s">
        <v>79</v>
      </c>
    </row>
    <row r="3182" spans="1:4" x14ac:dyDescent="0.2">
      <c r="A3182" s="97">
        <v>4384</v>
      </c>
      <c r="B3182" t="s">
        <v>12215</v>
      </c>
      <c r="C3182" s="97" t="s">
        <v>79</v>
      </c>
    </row>
    <row r="3183" spans="1:4" x14ac:dyDescent="0.2">
      <c r="A3183" s="97">
        <v>11054</v>
      </c>
      <c r="B3183" t="s">
        <v>12216</v>
      </c>
      <c r="C3183" s="97" t="s">
        <v>79</v>
      </c>
      <c r="D3183">
        <v>0.04</v>
      </c>
    </row>
    <row r="3184" spans="1:4" x14ac:dyDescent="0.2">
      <c r="A3184" s="97">
        <v>11055</v>
      </c>
      <c r="B3184" t="s">
        <v>12217</v>
      </c>
      <c r="C3184" s="97" t="s">
        <v>79</v>
      </c>
      <c r="D3184">
        <v>7.0000000000000007E-2</v>
      </c>
    </row>
    <row r="3185" spans="1:4" x14ac:dyDescent="0.2">
      <c r="A3185" s="97">
        <v>11056</v>
      </c>
      <c r="B3185" t="s">
        <v>12218</v>
      </c>
      <c r="C3185" s="97" t="s">
        <v>79</v>
      </c>
      <c r="D3185">
        <v>0.08</v>
      </c>
    </row>
    <row r="3186" spans="1:4" x14ac:dyDescent="0.2">
      <c r="A3186" s="97">
        <v>11057</v>
      </c>
      <c r="B3186" t="s">
        <v>12219</v>
      </c>
      <c r="C3186" s="97" t="s">
        <v>79</v>
      </c>
      <c r="D3186">
        <v>0.16</v>
      </c>
    </row>
    <row r="3187" spans="1:4" x14ac:dyDescent="0.2">
      <c r="A3187" s="97">
        <v>11059</v>
      </c>
      <c r="B3187" t="s">
        <v>12220</v>
      </c>
      <c r="C3187" s="97" t="s">
        <v>79</v>
      </c>
      <c r="D3187">
        <v>0.31</v>
      </c>
    </row>
    <row r="3188" spans="1:4" x14ac:dyDescent="0.2">
      <c r="A3188" s="97">
        <v>11058</v>
      </c>
      <c r="B3188" t="s">
        <v>12221</v>
      </c>
      <c r="C3188" s="97" t="s">
        <v>79</v>
      </c>
      <c r="D3188">
        <v>0.4</v>
      </c>
    </row>
    <row r="3189" spans="1:4" x14ac:dyDescent="0.2">
      <c r="A3189" s="97">
        <v>4320</v>
      </c>
      <c r="B3189" t="s">
        <v>12222</v>
      </c>
      <c r="C3189" s="97" t="s">
        <v>79</v>
      </c>
      <c r="D3189">
        <v>3.2</v>
      </c>
    </row>
    <row r="3190" spans="1:4" x14ac:dyDescent="0.2">
      <c r="A3190" s="97">
        <v>4318</v>
      </c>
      <c r="B3190" t="s">
        <v>12223</v>
      </c>
      <c r="C3190" s="97" t="s">
        <v>79</v>
      </c>
      <c r="D3190">
        <v>1.56</v>
      </c>
    </row>
    <row r="3191" spans="1:4" x14ac:dyDescent="0.2">
      <c r="A3191" s="97">
        <v>4380</v>
      </c>
      <c r="B3191" t="s">
        <v>12224</v>
      </c>
      <c r="C3191" s="97" t="s">
        <v>79</v>
      </c>
      <c r="D3191">
        <v>1.35</v>
      </c>
    </row>
    <row r="3192" spans="1:4" x14ac:dyDescent="0.2">
      <c r="A3192" s="97">
        <v>4299</v>
      </c>
      <c r="B3192" t="s">
        <v>12225</v>
      </c>
      <c r="C3192" s="97" t="s">
        <v>79</v>
      </c>
      <c r="D3192">
        <v>1.27</v>
      </c>
    </row>
    <row r="3193" spans="1:4" x14ac:dyDescent="0.2">
      <c r="A3193" s="97">
        <v>4304</v>
      </c>
      <c r="B3193" t="s">
        <v>12226</v>
      </c>
      <c r="C3193" s="97" t="s">
        <v>79</v>
      </c>
      <c r="D3193">
        <v>1.73</v>
      </c>
    </row>
    <row r="3194" spans="1:4" x14ac:dyDescent="0.2">
      <c r="A3194" s="97">
        <v>4305</v>
      </c>
      <c r="B3194" t="s">
        <v>12227</v>
      </c>
      <c r="C3194" s="97" t="s">
        <v>79</v>
      </c>
      <c r="D3194">
        <v>2.0099999999999998</v>
      </c>
    </row>
    <row r="3195" spans="1:4" x14ac:dyDescent="0.2">
      <c r="A3195" s="97">
        <v>4306</v>
      </c>
      <c r="B3195" t="s">
        <v>12228</v>
      </c>
      <c r="C3195" s="97" t="s">
        <v>79</v>
      </c>
      <c r="D3195">
        <v>2.33</v>
      </c>
    </row>
    <row r="3196" spans="1:4" x14ac:dyDescent="0.2">
      <c r="A3196" s="97">
        <v>4308</v>
      </c>
      <c r="B3196" t="s">
        <v>12229</v>
      </c>
      <c r="C3196" s="97" t="s">
        <v>79</v>
      </c>
      <c r="D3196">
        <v>4.83</v>
      </c>
    </row>
    <row r="3197" spans="1:4" x14ac:dyDescent="0.2">
      <c r="A3197" s="97">
        <v>4302</v>
      </c>
      <c r="B3197" t="s">
        <v>12230</v>
      </c>
      <c r="C3197" s="97" t="s">
        <v>79</v>
      </c>
      <c r="D3197">
        <v>3.62</v>
      </c>
    </row>
    <row r="3198" spans="1:4" x14ac:dyDescent="0.2">
      <c r="A3198" s="97">
        <v>4300</v>
      </c>
      <c r="B3198" t="s">
        <v>12231</v>
      </c>
      <c r="C3198" s="97" t="s">
        <v>79</v>
      </c>
      <c r="D3198">
        <v>0.86</v>
      </c>
    </row>
    <row r="3199" spans="1:4" x14ac:dyDescent="0.2">
      <c r="A3199" s="97">
        <v>4301</v>
      </c>
      <c r="B3199" t="s">
        <v>12232</v>
      </c>
      <c r="C3199" s="97" t="s">
        <v>79</v>
      </c>
      <c r="D3199">
        <v>1.05</v>
      </c>
    </row>
    <row r="3200" spans="1:4" x14ac:dyDescent="0.2">
      <c r="A3200" s="97">
        <v>40547</v>
      </c>
      <c r="B3200" t="s">
        <v>12233</v>
      </c>
      <c r="C3200" s="97" t="s">
        <v>11080</v>
      </c>
    </row>
    <row r="3201" spans="1:4" x14ac:dyDescent="0.2">
      <c r="A3201" s="97">
        <v>11962</v>
      </c>
      <c r="B3201" t="s">
        <v>12234</v>
      </c>
      <c r="C3201" s="97" t="s">
        <v>79</v>
      </c>
    </row>
    <row r="3202" spans="1:4" x14ac:dyDescent="0.2">
      <c r="A3202" s="97">
        <v>4332</v>
      </c>
      <c r="B3202" t="s">
        <v>12235</v>
      </c>
      <c r="C3202" s="97" t="s">
        <v>79</v>
      </c>
    </row>
    <row r="3203" spans="1:4" x14ac:dyDescent="0.2">
      <c r="A3203" s="97">
        <v>4331</v>
      </c>
      <c r="B3203" t="s">
        <v>12236</v>
      </c>
      <c r="C3203" s="97" t="s">
        <v>79</v>
      </c>
    </row>
    <row r="3204" spans="1:4" x14ac:dyDescent="0.2">
      <c r="A3204" s="97">
        <v>4336</v>
      </c>
      <c r="B3204" t="s">
        <v>12237</v>
      </c>
      <c r="C3204" s="97" t="s">
        <v>79</v>
      </c>
    </row>
    <row r="3205" spans="1:4" x14ac:dyDescent="0.2">
      <c r="A3205" s="97">
        <v>11948</v>
      </c>
      <c r="B3205" t="s">
        <v>12238</v>
      </c>
      <c r="C3205" s="97" t="s">
        <v>79</v>
      </c>
    </row>
    <row r="3206" spans="1:4" x14ac:dyDescent="0.2">
      <c r="A3206" s="97">
        <v>4382</v>
      </c>
      <c r="B3206" t="s">
        <v>12239</v>
      </c>
      <c r="C3206" s="97" t="s">
        <v>79</v>
      </c>
    </row>
    <row r="3207" spans="1:4" x14ac:dyDescent="0.2">
      <c r="A3207" s="97">
        <v>4354</v>
      </c>
      <c r="B3207" t="s">
        <v>12240</v>
      </c>
      <c r="C3207" s="97" t="s">
        <v>79</v>
      </c>
    </row>
    <row r="3208" spans="1:4" x14ac:dyDescent="0.2">
      <c r="A3208" s="97">
        <v>40839</v>
      </c>
      <c r="B3208" t="s">
        <v>12241</v>
      </c>
      <c r="C3208" s="97" t="s">
        <v>11080</v>
      </c>
    </row>
    <row r="3209" spans="1:4" x14ac:dyDescent="0.2">
      <c r="A3209" s="97">
        <v>40552</v>
      </c>
      <c r="B3209" t="s">
        <v>12242</v>
      </c>
      <c r="C3209" s="97" t="s">
        <v>11080</v>
      </c>
    </row>
    <row r="3210" spans="1:4" x14ac:dyDescent="0.2">
      <c r="A3210" s="97">
        <v>40549</v>
      </c>
      <c r="B3210" t="s">
        <v>12243</v>
      </c>
      <c r="C3210" s="97" t="s">
        <v>11080</v>
      </c>
    </row>
    <row r="3211" spans="1:4" x14ac:dyDescent="0.2">
      <c r="A3211" s="97">
        <v>4385</v>
      </c>
      <c r="B3211" t="s">
        <v>12244</v>
      </c>
      <c r="C3211" s="97" t="s">
        <v>12245</v>
      </c>
      <c r="D3211">
        <v>4429.0600000000004</v>
      </c>
    </row>
    <row r="3212" spans="1:4" x14ac:dyDescent="0.2">
      <c r="A3212" s="97">
        <v>20078</v>
      </c>
      <c r="B3212" t="s">
        <v>12246</v>
      </c>
      <c r="C3212" s="97" t="s">
        <v>79</v>
      </c>
      <c r="D3212">
        <v>28.42</v>
      </c>
    </row>
    <row r="3213" spans="1:4" x14ac:dyDescent="0.2">
      <c r="A3213" s="97">
        <v>39897</v>
      </c>
      <c r="B3213" t="s">
        <v>12247</v>
      </c>
      <c r="C3213" s="97" t="s">
        <v>79</v>
      </c>
    </row>
    <row r="3214" spans="1:4" x14ac:dyDescent="0.2">
      <c r="A3214" s="97">
        <v>118</v>
      </c>
      <c r="B3214" t="s">
        <v>12248</v>
      </c>
      <c r="C3214" s="97" t="s">
        <v>79</v>
      </c>
      <c r="D3214">
        <v>60.09</v>
      </c>
    </row>
    <row r="3215" spans="1:4" x14ac:dyDescent="0.2">
      <c r="A3215" s="97">
        <v>4396</v>
      </c>
      <c r="B3215" t="s">
        <v>12249</v>
      </c>
      <c r="C3215" s="97" t="s">
        <v>12</v>
      </c>
      <c r="D3215">
        <v>306.99</v>
      </c>
    </row>
    <row r="3216" spans="1:4" x14ac:dyDescent="0.2">
      <c r="A3216" s="97">
        <v>36881</v>
      </c>
      <c r="B3216" t="s">
        <v>12250</v>
      </c>
      <c r="C3216" s="97" t="s">
        <v>12</v>
      </c>
      <c r="D3216">
        <v>224.12</v>
      </c>
    </row>
    <row r="3217" spans="1:4" x14ac:dyDescent="0.2">
      <c r="A3217" s="97">
        <v>4397</v>
      </c>
      <c r="B3217" t="s">
        <v>12251</v>
      </c>
      <c r="C3217" s="97" t="s">
        <v>12</v>
      </c>
      <c r="D3217">
        <v>312.11</v>
      </c>
    </row>
    <row r="3218" spans="1:4" x14ac:dyDescent="0.2">
      <c r="A3218" s="97">
        <v>36882</v>
      </c>
      <c r="B3218" t="s">
        <v>12252</v>
      </c>
      <c r="C3218" s="97" t="s">
        <v>12</v>
      </c>
      <c r="D3218">
        <v>228.53</v>
      </c>
    </row>
    <row r="3219" spans="1:4" x14ac:dyDescent="0.2">
      <c r="A3219" s="97">
        <v>4751</v>
      </c>
      <c r="B3219" t="s">
        <v>12253</v>
      </c>
      <c r="C3219" s="97" t="s">
        <v>506</v>
      </c>
      <c r="D3219">
        <v>18.23</v>
      </c>
    </row>
    <row r="3220" spans="1:4" x14ac:dyDescent="0.2">
      <c r="A3220" s="97">
        <v>41066</v>
      </c>
      <c r="B3220" t="s">
        <v>12254</v>
      </c>
      <c r="C3220" s="97" t="s">
        <v>5219</v>
      </c>
      <c r="D3220">
        <v>3195.82</v>
      </c>
    </row>
    <row r="3221" spans="1:4" x14ac:dyDescent="0.2">
      <c r="A3221" s="97">
        <v>39604</v>
      </c>
      <c r="B3221" t="s">
        <v>12255</v>
      </c>
      <c r="C3221" s="97" t="s">
        <v>79</v>
      </c>
      <c r="D3221">
        <v>13.34</v>
      </c>
    </row>
    <row r="3222" spans="1:4" x14ac:dyDescent="0.2">
      <c r="A3222" s="97">
        <v>39605</v>
      </c>
      <c r="B3222" t="s">
        <v>12256</v>
      </c>
      <c r="C3222" s="97" t="s">
        <v>79</v>
      </c>
      <c r="D3222">
        <v>14.49</v>
      </c>
    </row>
    <row r="3223" spans="1:4" x14ac:dyDescent="0.2">
      <c r="A3223" s="97">
        <v>39606</v>
      </c>
      <c r="B3223" t="s">
        <v>12257</v>
      </c>
      <c r="C3223" s="97" t="s">
        <v>79</v>
      </c>
      <c r="D3223">
        <v>25.37</v>
      </c>
    </row>
    <row r="3224" spans="1:4" x14ac:dyDescent="0.2">
      <c r="A3224" s="97">
        <v>39607</v>
      </c>
      <c r="B3224" t="s">
        <v>12258</v>
      </c>
      <c r="C3224" s="97" t="s">
        <v>79</v>
      </c>
      <c r="D3224">
        <v>34.33</v>
      </c>
    </row>
    <row r="3225" spans="1:4" x14ac:dyDescent="0.2">
      <c r="A3225" s="97">
        <v>39594</v>
      </c>
      <c r="B3225" t="s">
        <v>12259</v>
      </c>
      <c r="C3225" s="97" t="s">
        <v>79</v>
      </c>
    </row>
    <row r="3226" spans="1:4" x14ac:dyDescent="0.2">
      <c r="A3226" s="97">
        <v>39596</v>
      </c>
      <c r="B3226" t="s">
        <v>12260</v>
      </c>
      <c r="C3226" s="97" t="s">
        <v>79</v>
      </c>
    </row>
    <row r="3227" spans="1:4" x14ac:dyDescent="0.2">
      <c r="A3227" s="97">
        <v>39595</v>
      </c>
      <c r="B3227" t="s">
        <v>12261</v>
      </c>
      <c r="C3227" s="97" t="s">
        <v>79</v>
      </c>
    </row>
    <row r="3228" spans="1:4" x14ac:dyDescent="0.2">
      <c r="A3228" s="97">
        <v>39597</v>
      </c>
      <c r="B3228" t="s">
        <v>12262</v>
      </c>
      <c r="C3228" s="97" t="s">
        <v>79</v>
      </c>
    </row>
    <row r="3229" spans="1:4" x14ac:dyDescent="0.2">
      <c r="A3229" s="97">
        <v>10731</v>
      </c>
      <c r="B3229" t="s">
        <v>12263</v>
      </c>
      <c r="C3229" s="97" t="s">
        <v>12</v>
      </c>
    </row>
    <row r="3230" spans="1:4" x14ac:dyDescent="0.2">
      <c r="A3230" s="97">
        <v>4704</v>
      </c>
      <c r="B3230" t="s">
        <v>12264</v>
      </c>
      <c r="C3230" s="97" t="s">
        <v>12</v>
      </c>
    </row>
    <row r="3231" spans="1:4" x14ac:dyDescent="0.2">
      <c r="A3231" s="97">
        <v>10730</v>
      </c>
      <c r="B3231" t="s">
        <v>12265</v>
      </c>
      <c r="C3231" s="97" t="s">
        <v>12</v>
      </c>
    </row>
    <row r="3232" spans="1:4" x14ac:dyDescent="0.2">
      <c r="A3232" s="97">
        <v>4720</v>
      </c>
      <c r="B3232" t="s">
        <v>12266</v>
      </c>
      <c r="C3232" s="97" t="s">
        <v>82</v>
      </c>
      <c r="D3232">
        <v>166.53</v>
      </c>
    </row>
    <row r="3233" spans="1:4" x14ac:dyDescent="0.2">
      <c r="A3233" s="97">
        <v>4721</v>
      </c>
      <c r="B3233" t="s">
        <v>12267</v>
      </c>
      <c r="C3233" s="97" t="s">
        <v>82</v>
      </c>
      <c r="D3233">
        <v>144.24</v>
      </c>
    </row>
    <row r="3234" spans="1:4" x14ac:dyDescent="0.2">
      <c r="A3234" s="97">
        <v>4718</v>
      </c>
      <c r="B3234" t="s">
        <v>12268</v>
      </c>
      <c r="C3234" s="97" t="s">
        <v>82</v>
      </c>
      <c r="D3234">
        <v>145</v>
      </c>
    </row>
    <row r="3235" spans="1:4" x14ac:dyDescent="0.2">
      <c r="A3235" s="97">
        <v>4722</v>
      </c>
      <c r="B3235" t="s">
        <v>12269</v>
      </c>
      <c r="C3235" s="97" t="s">
        <v>82</v>
      </c>
      <c r="D3235">
        <v>136.25</v>
      </c>
    </row>
    <row r="3236" spans="1:4" x14ac:dyDescent="0.2">
      <c r="A3236" s="97">
        <v>4730</v>
      </c>
      <c r="B3236" t="s">
        <v>12270</v>
      </c>
      <c r="C3236" s="97" t="s">
        <v>82</v>
      </c>
      <c r="D3236">
        <v>135.58000000000001</v>
      </c>
    </row>
    <row r="3237" spans="1:4" x14ac:dyDescent="0.2">
      <c r="A3237" s="97">
        <v>13186</v>
      </c>
      <c r="B3237" t="s">
        <v>12271</v>
      </c>
      <c r="C3237" s="97" t="s">
        <v>82</v>
      </c>
      <c r="D3237">
        <v>156.43</v>
      </c>
    </row>
    <row r="3238" spans="1:4" x14ac:dyDescent="0.2">
      <c r="A3238" s="97">
        <v>10737</v>
      </c>
      <c r="B3238" t="s">
        <v>12272</v>
      </c>
      <c r="C3238" s="97" t="s">
        <v>12</v>
      </c>
    </row>
    <row r="3239" spans="1:4" x14ac:dyDescent="0.2">
      <c r="A3239" s="97">
        <v>10734</v>
      </c>
      <c r="B3239" t="s">
        <v>12273</v>
      </c>
      <c r="C3239" s="97" t="s">
        <v>12</v>
      </c>
    </row>
    <row r="3240" spans="1:4" x14ac:dyDescent="0.2">
      <c r="A3240" s="97">
        <v>4708</v>
      </c>
      <c r="B3240" t="s">
        <v>12274</v>
      </c>
      <c r="C3240" s="97" t="s">
        <v>12</v>
      </c>
    </row>
    <row r="3241" spans="1:4" x14ac:dyDescent="0.2">
      <c r="A3241" s="97">
        <v>4712</v>
      </c>
      <c r="B3241" t="s">
        <v>12275</v>
      </c>
      <c r="C3241" s="97" t="s">
        <v>12</v>
      </c>
    </row>
    <row r="3242" spans="1:4" x14ac:dyDescent="0.2">
      <c r="A3242" s="97">
        <v>4710</v>
      </c>
      <c r="B3242" t="s">
        <v>12276</v>
      </c>
      <c r="C3242" s="97" t="s">
        <v>12</v>
      </c>
    </row>
    <row r="3243" spans="1:4" x14ac:dyDescent="0.2">
      <c r="A3243" s="97">
        <v>4750</v>
      </c>
      <c r="B3243" t="s">
        <v>12277</v>
      </c>
      <c r="C3243" s="97" t="s">
        <v>506</v>
      </c>
      <c r="D3243">
        <v>18.23</v>
      </c>
    </row>
    <row r="3244" spans="1:4" x14ac:dyDescent="0.2">
      <c r="A3244" s="97">
        <v>41065</v>
      </c>
      <c r="B3244" t="s">
        <v>12278</v>
      </c>
      <c r="C3244" s="97" t="s">
        <v>5219</v>
      </c>
      <c r="D3244">
        <v>3195.82</v>
      </c>
    </row>
    <row r="3245" spans="1:4" x14ac:dyDescent="0.2">
      <c r="A3245" s="97">
        <v>34747</v>
      </c>
      <c r="B3245" t="s">
        <v>12279</v>
      </c>
      <c r="C3245" s="97" t="s">
        <v>74</v>
      </c>
    </row>
    <row r="3246" spans="1:4" x14ac:dyDescent="0.2">
      <c r="A3246" s="97">
        <v>4826</v>
      </c>
      <c r="B3246" t="s">
        <v>12280</v>
      </c>
      <c r="C3246" s="97" t="s">
        <v>74</v>
      </c>
    </row>
    <row r="3247" spans="1:4" x14ac:dyDescent="0.2">
      <c r="A3247" s="97">
        <v>41975</v>
      </c>
      <c r="B3247" t="s">
        <v>12281</v>
      </c>
      <c r="C3247" s="97" t="s">
        <v>12</v>
      </c>
    </row>
    <row r="3248" spans="1:4" x14ac:dyDescent="0.2">
      <c r="A3248" s="97">
        <v>4825</v>
      </c>
      <c r="B3248" t="s">
        <v>12282</v>
      </c>
      <c r="C3248" s="97" t="s">
        <v>74</v>
      </c>
    </row>
    <row r="3249" spans="1:4" x14ac:dyDescent="0.2">
      <c r="A3249" s="97">
        <v>34744</v>
      </c>
      <c r="B3249" t="s">
        <v>12283</v>
      </c>
      <c r="C3249" s="97" t="s">
        <v>12</v>
      </c>
    </row>
    <row r="3250" spans="1:4" x14ac:dyDescent="0.2">
      <c r="A3250" s="97">
        <v>39430</v>
      </c>
      <c r="B3250" t="s">
        <v>12284</v>
      </c>
      <c r="C3250" s="97" t="s">
        <v>79</v>
      </c>
      <c r="D3250">
        <v>1.41</v>
      </c>
    </row>
    <row r="3251" spans="1:4" x14ac:dyDescent="0.2">
      <c r="A3251" s="97">
        <v>39573</v>
      </c>
      <c r="B3251" t="s">
        <v>12285</v>
      </c>
      <c r="C3251" s="97" t="s">
        <v>79</v>
      </c>
      <c r="D3251">
        <v>1.39</v>
      </c>
    </row>
    <row r="3252" spans="1:4" x14ac:dyDescent="0.2">
      <c r="A3252" s="97">
        <v>38410</v>
      </c>
      <c r="B3252" t="s">
        <v>12286</v>
      </c>
      <c r="C3252" s="97" t="s">
        <v>79</v>
      </c>
      <c r="D3252">
        <v>17019.84</v>
      </c>
    </row>
    <row r="3253" spans="1:4" x14ac:dyDescent="0.2">
      <c r="A3253" s="97">
        <v>43082</v>
      </c>
      <c r="B3253" t="s">
        <v>12287</v>
      </c>
      <c r="C3253" s="97" t="s">
        <v>83</v>
      </c>
    </row>
    <row r="3254" spans="1:4" x14ac:dyDescent="0.2">
      <c r="A3254" s="97">
        <v>43083</v>
      </c>
      <c r="B3254" t="s">
        <v>12288</v>
      </c>
      <c r="C3254" s="97" t="s">
        <v>83</v>
      </c>
    </row>
    <row r="3255" spans="1:4" x14ac:dyDescent="0.2">
      <c r="A3255" s="97">
        <v>40535</v>
      </c>
      <c r="B3255" t="s">
        <v>12289</v>
      </c>
      <c r="C3255" s="97" t="s">
        <v>83</v>
      </c>
    </row>
    <row r="3256" spans="1:4" x14ac:dyDescent="0.2">
      <c r="A3256" s="97">
        <v>40598</v>
      </c>
      <c r="B3256" t="s">
        <v>12290</v>
      </c>
      <c r="C3256" s="97" t="s">
        <v>83</v>
      </c>
    </row>
    <row r="3257" spans="1:4" x14ac:dyDescent="0.2">
      <c r="A3257" s="97">
        <v>43692</v>
      </c>
      <c r="B3257" t="s">
        <v>12291</v>
      </c>
      <c r="C3257" s="97" t="s">
        <v>83</v>
      </c>
    </row>
    <row r="3258" spans="1:4" x14ac:dyDescent="0.2">
      <c r="A3258" s="97">
        <v>43665</v>
      </c>
      <c r="B3258" t="s">
        <v>12292</v>
      </c>
      <c r="C3258" s="97" t="s">
        <v>83</v>
      </c>
    </row>
    <row r="3259" spans="1:4" x14ac:dyDescent="0.2">
      <c r="A3259" s="97">
        <v>10966</v>
      </c>
      <c r="B3259" t="s">
        <v>12293</v>
      </c>
      <c r="C3259" s="97" t="s">
        <v>83</v>
      </c>
    </row>
    <row r="3260" spans="1:4" x14ac:dyDescent="0.2">
      <c r="A3260" s="97">
        <v>39427</v>
      </c>
      <c r="B3260" t="s">
        <v>12294</v>
      </c>
      <c r="C3260" s="97" t="s">
        <v>74</v>
      </c>
      <c r="D3260">
        <v>3.75</v>
      </c>
    </row>
    <row r="3261" spans="1:4" x14ac:dyDescent="0.2">
      <c r="A3261" s="97">
        <v>39424</v>
      </c>
      <c r="B3261" t="s">
        <v>12295</v>
      </c>
      <c r="C3261" s="97" t="s">
        <v>74</v>
      </c>
      <c r="D3261">
        <v>2.23</v>
      </c>
    </row>
    <row r="3262" spans="1:4" x14ac:dyDescent="0.2">
      <c r="A3262" s="97">
        <v>39425</v>
      </c>
      <c r="B3262" t="s">
        <v>12296</v>
      </c>
      <c r="C3262" s="97" t="s">
        <v>74</v>
      </c>
      <c r="D3262">
        <v>2.2000000000000002</v>
      </c>
    </row>
    <row r="3263" spans="1:4" x14ac:dyDescent="0.2">
      <c r="A3263" s="97">
        <v>40664</v>
      </c>
      <c r="B3263" t="s">
        <v>12297</v>
      </c>
      <c r="C3263" s="97" t="s">
        <v>83</v>
      </c>
    </row>
    <row r="3264" spans="1:4" x14ac:dyDescent="0.2">
      <c r="A3264" s="97">
        <v>34360</v>
      </c>
      <c r="B3264" t="s">
        <v>12298</v>
      </c>
      <c r="C3264" s="97" t="s">
        <v>83</v>
      </c>
    </row>
    <row r="3265" spans="1:4" x14ac:dyDescent="0.2">
      <c r="A3265" s="97">
        <v>20259</v>
      </c>
      <c r="B3265" t="s">
        <v>12299</v>
      </c>
      <c r="C3265" s="97" t="s">
        <v>74</v>
      </c>
    </row>
    <row r="3266" spans="1:4" x14ac:dyDescent="0.2">
      <c r="A3266" s="97">
        <v>14077</v>
      </c>
      <c r="B3266" t="s">
        <v>12300</v>
      </c>
      <c r="C3266" s="97" t="s">
        <v>74</v>
      </c>
    </row>
    <row r="3267" spans="1:4" x14ac:dyDescent="0.2">
      <c r="A3267" s="97">
        <v>3678</v>
      </c>
      <c r="B3267" t="s">
        <v>12301</v>
      </c>
      <c r="C3267" s="97" t="s">
        <v>74</v>
      </c>
    </row>
    <row r="3268" spans="1:4" x14ac:dyDescent="0.2">
      <c r="A3268" s="97">
        <v>11552</v>
      </c>
      <c r="B3268" t="s">
        <v>12302</v>
      </c>
      <c r="C3268" s="97" t="s">
        <v>74</v>
      </c>
      <c r="D3268">
        <v>7.41</v>
      </c>
    </row>
    <row r="3269" spans="1:4" x14ac:dyDescent="0.2">
      <c r="A3269" s="97">
        <v>585</v>
      </c>
      <c r="B3269" t="s">
        <v>12303</v>
      </c>
      <c r="C3269" s="97" t="s">
        <v>83</v>
      </c>
    </row>
    <row r="3270" spans="1:4" x14ac:dyDescent="0.2">
      <c r="A3270" s="97">
        <v>39418</v>
      </c>
      <c r="B3270" t="s">
        <v>12304</v>
      </c>
      <c r="C3270" s="97" t="s">
        <v>74</v>
      </c>
      <c r="D3270">
        <v>4.1900000000000004</v>
      </c>
    </row>
    <row r="3271" spans="1:4" x14ac:dyDescent="0.2">
      <c r="A3271" s="97">
        <v>39419</v>
      </c>
      <c r="B3271" t="s">
        <v>12305</v>
      </c>
      <c r="C3271" s="97" t="s">
        <v>74</v>
      </c>
      <c r="D3271">
        <v>5.0999999999999996</v>
      </c>
    </row>
    <row r="3272" spans="1:4" x14ac:dyDescent="0.2">
      <c r="A3272" s="97">
        <v>39420</v>
      </c>
      <c r="B3272" t="s">
        <v>12306</v>
      </c>
      <c r="C3272" s="97" t="s">
        <v>74</v>
      </c>
      <c r="D3272">
        <v>5.63</v>
      </c>
    </row>
    <row r="3273" spans="1:4" x14ac:dyDescent="0.2">
      <c r="A3273" s="97">
        <v>39571</v>
      </c>
      <c r="B3273" t="s">
        <v>12307</v>
      </c>
      <c r="C3273" s="97" t="s">
        <v>74</v>
      </c>
      <c r="D3273">
        <v>3.4</v>
      </c>
    </row>
    <row r="3274" spans="1:4" x14ac:dyDescent="0.2">
      <c r="A3274" s="97">
        <v>39421</v>
      </c>
      <c r="B3274" t="s">
        <v>12308</v>
      </c>
      <c r="C3274" s="97" t="s">
        <v>74</v>
      </c>
      <c r="D3274">
        <v>4.96</v>
      </c>
    </row>
    <row r="3275" spans="1:4" x14ac:dyDescent="0.2">
      <c r="A3275" s="97">
        <v>39422</v>
      </c>
      <c r="B3275" t="s">
        <v>12309</v>
      </c>
      <c r="C3275" s="97" t="s">
        <v>74</v>
      </c>
      <c r="D3275">
        <v>5.79</v>
      </c>
    </row>
    <row r="3276" spans="1:4" x14ac:dyDescent="0.2">
      <c r="A3276" s="97">
        <v>39423</v>
      </c>
      <c r="B3276" t="s">
        <v>12310</v>
      </c>
      <c r="C3276" s="97" t="s">
        <v>74</v>
      </c>
      <c r="D3276">
        <v>6.72</v>
      </c>
    </row>
    <row r="3277" spans="1:4" x14ac:dyDescent="0.2">
      <c r="A3277" s="97">
        <v>39426</v>
      </c>
      <c r="B3277" t="s">
        <v>12311</v>
      </c>
      <c r="C3277" s="97" t="s">
        <v>74</v>
      </c>
      <c r="D3277">
        <v>15.11</v>
      </c>
    </row>
    <row r="3278" spans="1:4" x14ac:dyDescent="0.2">
      <c r="A3278" s="97">
        <v>39429</v>
      </c>
      <c r="B3278" t="s">
        <v>12312</v>
      </c>
      <c r="C3278" s="97" t="s">
        <v>74</v>
      </c>
      <c r="D3278">
        <v>4.76</v>
      </c>
    </row>
    <row r="3279" spans="1:4" x14ac:dyDescent="0.2">
      <c r="A3279" s="97">
        <v>39428</v>
      </c>
      <c r="B3279" t="s">
        <v>12313</v>
      </c>
      <c r="C3279" s="97" t="s">
        <v>74</v>
      </c>
      <c r="D3279">
        <v>3.64</v>
      </c>
    </row>
    <row r="3280" spans="1:4" x14ac:dyDescent="0.2">
      <c r="A3280" s="97">
        <v>39572</v>
      </c>
      <c r="B3280" t="s">
        <v>12314</v>
      </c>
      <c r="C3280" s="97" t="s">
        <v>74</v>
      </c>
      <c r="D3280">
        <v>3.15</v>
      </c>
    </row>
    <row r="3281" spans="1:4" x14ac:dyDescent="0.2">
      <c r="A3281" s="97">
        <v>39570</v>
      </c>
      <c r="B3281" t="s">
        <v>12315</v>
      </c>
      <c r="C3281" s="97" t="s">
        <v>74</v>
      </c>
      <c r="D3281">
        <v>3.34</v>
      </c>
    </row>
    <row r="3282" spans="1:4" x14ac:dyDescent="0.2">
      <c r="A3282" s="97">
        <v>39569</v>
      </c>
      <c r="B3282" t="s">
        <v>12316</v>
      </c>
      <c r="C3282" s="97" t="s">
        <v>74</v>
      </c>
      <c r="D3282">
        <v>3.3</v>
      </c>
    </row>
    <row r="3283" spans="1:4" x14ac:dyDescent="0.2">
      <c r="A3283" s="97">
        <v>39328</v>
      </c>
      <c r="B3283" t="s">
        <v>12317</v>
      </c>
      <c r="C3283" s="97" t="s">
        <v>74</v>
      </c>
      <c r="D3283">
        <v>3.41</v>
      </c>
    </row>
    <row r="3284" spans="1:4" x14ac:dyDescent="0.2">
      <c r="A3284" s="97">
        <v>39029</v>
      </c>
      <c r="B3284" t="s">
        <v>12318</v>
      </c>
      <c r="C3284" s="97" t="s">
        <v>74</v>
      </c>
      <c r="D3284">
        <v>10.67</v>
      </c>
    </row>
    <row r="3285" spans="1:4" x14ac:dyDescent="0.2">
      <c r="A3285" s="97">
        <v>39028</v>
      </c>
      <c r="B3285" t="s">
        <v>12319</v>
      </c>
      <c r="C3285" s="97" t="s">
        <v>74</v>
      </c>
      <c r="D3285">
        <v>6.21</v>
      </c>
    </row>
    <row r="3286" spans="1:4" x14ac:dyDescent="0.2">
      <c r="A3286" s="97">
        <v>38541</v>
      </c>
      <c r="B3286" t="s">
        <v>12320</v>
      </c>
      <c r="C3286" s="97" t="s">
        <v>79</v>
      </c>
    </row>
    <row r="3287" spans="1:4" x14ac:dyDescent="0.2">
      <c r="A3287" s="97">
        <v>38542</v>
      </c>
      <c r="B3287" t="s">
        <v>12321</v>
      </c>
      <c r="C3287" s="97" t="s">
        <v>79</v>
      </c>
    </row>
    <row r="3288" spans="1:4" x14ac:dyDescent="0.2">
      <c r="A3288" s="97">
        <v>45080</v>
      </c>
      <c r="B3288" t="s">
        <v>12322</v>
      </c>
      <c r="C3288" s="97" t="s">
        <v>79</v>
      </c>
    </row>
    <row r="3289" spans="1:4" x14ac:dyDescent="0.2">
      <c r="A3289" s="97">
        <v>38543</v>
      </c>
      <c r="B3289" t="s">
        <v>12323</v>
      </c>
      <c r="C3289" s="97" t="s">
        <v>79</v>
      </c>
    </row>
    <row r="3290" spans="1:4" x14ac:dyDescent="0.2">
      <c r="A3290" s="97">
        <v>44002</v>
      </c>
      <c r="B3290" t="s">
        <v>12324</v>
      </c>
      <c r="C3290" s="97" t="s">
        <v>79</v>
      </c>
    </row>
    <row r="3291" spans="1:4" x14ac:dyDescent="0.2">
      <c r="A3291" s="97">
        <v>43886</v>
      </c>
      <c r="B3291" t="s">
        <v>12325</v>
      </c>
      <c r="C3291" s="97" t="s">
        <v>79</v>
      </c>
    </row>
    <row r="3292" spans="1:4" x14ac:dyDescent="0.2">
      <c r="A3292" s="97">
        <v>40406</v>
      </c>
      <c r="B3292" t="s">
        <v>12326</v>
      </c>
      <c r="C3292" s="97" t="s">
        <v>79</v>
      </c>
      <c r="D3292">
        <v>113611.78</v>
      </c>
    </row>
    <row r="3293" spans="1:4" x14ac:dyDescent="0.2">
      <c r="A3293" s="97">
        <v>40789</v>
      </c>
      <c r="B3293" t="s">
        <v>12327</v>
      </c>
      <c r="C3293" s="97" t="s">
        <v>79</v>
      </c>
      <c r="D3293">
        <v>16372.62</v>
      </c>
    </row>
    <row r="3294" spans="1:4" x14ac:dyDescent="0.2">
      <c r="A3294" s="97">
        <v>40791</v>
      </c>
      <c r="B3294" t="s">
        <v>12328</v>
      </c>
      <c r="C3294" s="97" t="s">
        <v>79</v>
      </c>
      <c r="D3294">
        <v>51253.43</v>
      </c>
    </row>
    <row r="3295" spans="1:4" x14ac:dyDescent="0.2">
      <c r="A3295" s="97">
        <v>44003</v>
      </c>
      <c r="B3295" t="s">
        <v>12329</v>
      </c>
      <c r="C3295" s="97" t="s">
        <v>79</v>
      </c>
    </row>
    <row r="3296" spans="1:4" x14ac:dyDescent="0.2">
      <c r="A3296" s="97">
        <v>44548</v>
      </c>
      <c r="B3296" t="s">
        <v>12330</v>
      </c>
      <c r="C3296" s="97" t="s">
        <v>79</v>
      </c>
    </row>
    <row r="3297" spans="1:4" x14ac:dyDescent="0.2">
      <c r="A3297" s="97">
        <v>44550</v>
      </c>
      <c r="B3297" t="s">
        <v>12331</v>
      </c>
      <c r="C3297" s="97" t="s">
        <v>79</v>
      </c>
    </row>
    <row r="3298" spans="1:4" x14ac:dyDescent="0.2">
      <c r="A3298" s="97">
        <v>44549</v>
      </c>
      <c r="B3298" t="s">
        <v>12332</v>
      </c>
      <c r="C3298" s="97" t="s">
        <v>79</v>
      </c>
    </row>
    <row r="3299" spans="1:4" x14ac:dyDescent="0.2">
      <c r="A3299" s="97">
        <v>11651</v>
      </c>
      <c r="B3299" t="s">
        <v>12333</v>
      </c>
      <c r="C3299" s="97" t="s">
        <v>79</v>
      </c>
      <c r="D3299">
        <v>28031.23</v>
      </c>
    </row>
    <row r="3300" spans="1:4" x14ac:dyDescent="0.2">
      <c r="A3300" s="97">
        <v>41982</v>
      </c>
      <c r="B3300" t="s">
        <v>12334</v>
      </c>
      <c r="C3300" s="97" t="s">
        <v>79</v>
      </c>
    </row>
    <row r="3301" spans="1:4" x14ac:dyDescent="0.2">
      <c r="A3301" s="97">
        <v>39012</v>
      </c>
      <c r="B3301" t="s">
        <v>12335</v>
      </c>
      <c r="C3301" s="97" t="s">
        <v>79</v>
      </c>
    </row>
    <row r="3302" spans="1:4" x14ac:dyDescent="0.2">
      <c r="A3302" s="97">
        <v>40435</v>
      </c>
      <c r="B3302" t="s">
        <v>12336</v>
      </c>
      <c r="C3302" s="97" t="s">
        <v>79</v>
      </c>
    </row>
    <row r="3303" spans="1:4" x14ac:dyDescent="0.2">
      <c r="A3303" s="97">
        <v>13617</v>
      </c>
      <c r="B3303" t="s">
        <v>12337</v>
      </c>
      <c r="C3303" s="97" t="s">
        <v>79</v>
      </c>
      <c r="D3303">
        <v>98491.31</v>
      </c>
    </row>
    <row r="3304" spans="1:4" x14ac:dyDescent="0.2">
      <c r="A3304" s="97">
        <v>35274</v>
      </c>
      <c r="B3304" t="s">
        <v>12338</v>
      </c>
      <c r="C3304" s="97" t="s">
        <v>74</v>
      </c>
      <c r="D3304">
        <v>51.38</v>
      </c>
    </row>
    <row r="3305" spans="1:4" x14ac:dyDescent="0.2">
      <c r="A3305" s="97">
        <v>35275</v>
      </c>
      <c r="B3305" t="s">
        <v>12339</v>
      </c>
      <c r="C3305" s="97" t="s">
        <v>74</v>
      </c>
      <c r="D3305">
        <v>109.06</v>
      </c>
    </row>
    <row r="3306" spans="1:4" x14ac:dyDescent="0.2">
      <c r="A3306" s="97">
        <v>35276</v>
      </c>
      <c r="B3306" t="s">
        <v>12340</v>
      </c>
      <c r="C3306" s="97" t="s">
        <v>74</v>
      </c>
      <c r="D3306">
        <v>189.76</v>
      </c>
    </row>
    <row r="3307" spans="1:4" x14ac:dyDescent="0.2">
      <c r="A3307" s="97">
        <v>11091</v>
      </c>
      <c r="B3307" t="s">
        <v>12341</v>
      </c>
      <c r="C3307" s="97" t="s">
        <v>79</v>
      </c>
      <c r="D3307">
        <v>1.55</v>
      </c>
    </row>
    <row r="3308" spans="1:4" x14ac:dyDescent="0.2">
      <c r="A3308" s="97">
        <v>37586</v>
      </c>
      <c r="B3308" t="s">
        <v>12342</v>
      </c>
      <c r="C3308" s="97" t="s">
        <v>11080</v>
      </c>
    </row>
    <row r="3309" spans="1:4" x14ac:dyDescent="0.2">
      <c r="A3309" s="97">
        <v>37395</v>
      </c>
      <c r="B3309" t="s">
        <v>12343</v>
      </c>
      <c r="C3309" s="97" t="s">
        <v>11080</v>
      </c>
    </row>
    <row r="3310" spans="1:4" x14ac:dyDescent="0.2">
      <c r="A3310" s="97">
        <v>14147</v>
      </c>
      <c r="B3310" t="s">
        <v>12344</v>
      </c>
      <c r="C3310" s="97" t="s">
        <v>11080</v>
      </c>
    </row>
    <row r="3311" spans="1:4" x14ac:dyDescent="0.2">
      <c r="A3311" s="97">
        <v>37396</v>
      </c>
      <c r="B3311" t="s">
        <v>12345</v>
      </c>
      <c r="C3311" s="97" t="s">
        <v>11080</v>
      </c>
    </row>
    <row r="3312" spans="1:4" x14ac:dyDescent="0.2">
      <c r="A3312" s="97">
        <v>37397</v>
      </c>
      <c r="B3312" t="s">
        <v>12346</v>
      </c>
      <c r="C3312" s="97" t="s">
        <v>11080</v>
      </c>
    </row>
    <row r="3313" spans="1:4" x14ac:dyDescent="0.2">
      <c r="A3313" s="97">
        <v>43606</v>
      </c>
      <c r="B3313" t="s">
        <v>12347</v>
      </c>
      <c r="C3313" s="97" t="s">
        <v>79</v>
      </c>
      <c r="D3313">
        <v>8.8800000000000008</v>
      </c>
    </row>
    <row r="3314" spans="1:4" x14ac:dyDescent="0.2">
      <c r="A3314" s="97">
        <v>444</v>
      </c>
      <c r="B3314" t="s">
        <v>12348</v>
      </c>
      <c r="C3314" s="97" t="s">
        <v>79</v>
      </c>
      <c r="D3314">
        <v>56.48</v>
      </c>
    </row>
    <row r="3315" spans="1:4" x14ac:dyDescent="0.2">
      <c r="A3315" s="97">
        <v>445</v>
      </c>
      <c r="B3315" t="s">
        <v>12349</v>
      </c>
      <c r="C3315" s="97" t="s">
        <v>79</v>
      </c>
      <c r="D3315">
        <v>77.31</v>
      </c>
    </row>
    <row r="3316" spans="1:4" x14ac:dyDescent="0.2">
      <c r="A3316" s="97">
        <v>4783</v>
      </c>
      <c r="B3316" t="s">
        <v>12350</v>
      </c>
      <c r="C3316" s="97" t="s">
        <v>506</v>
      </c>
      <c r="D3316">
        <v>20.65</v>
      </c>
    </row>
    <row r="3317" spans="1:4" x14ac:dyDescent="0.2">
      <c r="A3317" s="97">
        <v>41079</v>
      </c>
      <c r="B3317" t="s">
        <v>12351</v>
      </c>
      <c r="C3317" s="97" t="s">
        <v>5219</v>
      </c>
      <c r="D3317">
        <v>3621.49</v>
      </c>
    </row>
    <row r="3318" spans="1:4" x14ac:dyDescent="0.2">
      <c r="A3318" s="97">
        <v>12874</v>
      </c>
      <c r="B3318" t="s">
        <v>12352</v>
      </c>
      <c r="C3318" s="97" t="s">
        <v>506</v>
      </c>
      <c r="D3318">
        <v>20.05</v>
      </c>
    </row>
    <row r="3319" spans="1:4" x14ac:dyDescent="0.2">
      <c r="A3319" s="97">
        <v>41082</v>
      </c>
      <c r="B3319" t="s">
        <v>12353</v>
      </c>
      <c r="C3319" s="97" t="s">
        <v>5219</v>
      </c>
      <c r="D3319">
        <v>3516.7</v>
      </c>
    </row>
    <row r="3320" spans="1:4" x14ac:dyDescent="0.2">
      <c r="A3320" s="97">
        <v>4785</v>
      </c>
      <c r="B3320" t="s">
        <v>12354</v>
      </c>
      <c r="C3320" s="97" t="s">
        <v>506</v>
      </c>
      <c r="D3320">
        <v>20.65</v>
      </c>
    </row>
    <row r="3321" spans="1:4" x14ac:dyDescent="0.2">
      <c r="A3321" s="97">
        <v>41081</v>
      </c>
      <c r="B3321" t="s">
        <v>12355</v>
      </c>
      <c r="C3321" s="97" t="s">
        <v>5219</v>
      </c>
      <c r="D3321">
        <v>3621.49</v>
      </c>
    </row>
    <row r="3322" spans="1:4" x14ac:dyDescent="0.2">
      <c r="A3322" s="97">
        <v>4801</v>
      </c>
      <c r="B3322" t="s">
        <v>12356</v>
      </c>
      <c r="C3322" s="97" t="s">
        <v>12</v>
      </c>
      <c r="D3322">
        <v>88</v>
      </c>
    </row>
    <row r="3323" spans="1:4" x14ac:dyDescent="0.2">
      <c r="A3323" s="97">
        <v>4794</v>
      </c>
      <c r="B3323" t="s">
        <v>12357</v>
      </c>
      <c r="C3323" s="97" t="s">
        <v>12</v>
      </c>
      <c r="D3323">
        <v>400.79</v>
      </c>
    </row>
    <row r="3324" spans="1:4" x14ac:dyDescent="0.2">
      <c r="A3324" s="97">
        <v>4796</v>
      </c>
      <c r="B3324" t="s">
        <v>12358</v>
      </c>
      <c r="C3324" s="97" t="s">
        <v>12</v>
      </c>
      <c r="D3324">
        <v>243.43</v>
      </c>
    </row>
    <row r="3325" spans="1:4" x14ac:dyDescent="0.2">
      <c r="A3325" s="97">
        <v>4800</v>
      </c>
      <c r="B3325" t="s">
        <v>12359</v>
      </c>
      <c r="C3325" s="97" t="s">
        <v>12</v>
      </c>
      <c r="D3325">
        <v>66.94</v>
      </c>
    </row>
    <row r="3326" spans="1:4" x14ac:dyDescent="0.2">
      <c r="A3326" s="97">
        <v>4795</v>
      </c>
      <c r="B3326" t="s">
        <v>12360</v>
      </c>
      <c r="C3326" s="97" t="s">
        <v>12</v>
      </c>
      <c r="D3326">
        <v>390.14</v>
      </c>
    </row>
    <row r="3327" spans="1:4" x14ac:dyDescent="0.2">
      <c r="A3327" s="97">
        <v>39694</v>
      </c>
      <c r="B3327" t="s">
        <v>12361</v>
      </c>
      <c r="C3327" s="97" t="s">
        <v>12</v>
      </c>
      <c r="D3327">
        <v>384.81</v>
      </c>
    </row>
    <row r="3328" spans="1:4" x14ac:dyDescent="0.2">
      <c r="A3328" s="97">
        <v>1292</v>
      </c>
      <c r="B3328" t="s">
        <v>12362</v>
      </c>
      <c r="C3328" s="97" t="s">
        <v>12</v>
      </c>
      <c r="D3328">
        <v>45.3</v>
      </c>
    </row>
    <row r="3329" spans="1:4" x14ac:dyDescent="0.2">
      <c r="A3329" s="97">
        <v>1287</v>
      </c>
      <c r="B3329" t="s">
        <v>12363</v>
      </c>
      <c r="C3329" s="97" t="s">
        <v>12</v>
      </c>
      <c r="D3329">
        <v>36.270000000000003</v>
      </c>
    </row>
    <row r="3330" spans="1:4" x14ac:dyDescent="0.2">
      <c r="A3330" s="97">
        <v>4786</v>
      </c>
      <c r="B3330" t="s">
        <v>12364</v>
      </c>
      <c r="C3330" s="97" t="s">
        <v>12</v>
      </c>
    </row>
    <row r="3331" spans="1:4" x14ac:dyDescent="0.2">
      <c r="A3331" s="97">
        <v>10840</v>
      </c>
      <c r="B3331" t="s">
        <v>12365</v>
      </c>
      <c r="C3331" s="97" t="s">
        <v>12</v>
      </c>
    </row>
    <row r="3332" spans="1:4" x14ac:dyDescent="0.2">
      <c r="A3332" s="97">
        <v>10841</v>
      </c>
      <c r="B3332" t="s">
        <v>12366</v>
      </c>
      <c r="C3332" s="97" t="s">
        <v>12</v>
      </c>
    </row>
    <row r="3333" spans="1:4" x14ac:dyDescent="0.2">
      <c r="A3333" s="97">
        <v>44540</v>
      </c>
      <c r="B3333" t="s">
        <v>12367</v>
      </c>
      <c r="C3333" s="97" t="s">
        <v>12</v>
      </c>
    </row>
    <row r="3334" spans="1:4" x14ac:dyDescent="0.2">
      <c r="A3334" s="97">
        <v>10842</v>
      </c>
      <c r="B3334" t="s">
        <v>12368</v>
      </c>
      <c r="C3334" s="97" t="s">
        <v>12</v>
      </c>
    </row>
    <row r="3335" spans="1:4" x14ac:dyDescent="0.2">
      <c r="A3335" s="97">
        <v>45190</v>
      </c>
      <c r="B3335" t="s">
        <v>12369</v>
      </c>
      <c r="C3335" s="97" t="s">
        <v>12</v>
      </c>
      <c r="D3335">
        <v>74.8</v>
      </c>
    </row>
    <row r="3336" spans="1:4" x14ac:dyDescent="0.2">
      <c r="A3336" s="97">
        <v>45191</v>
      </c>
      <c r="B3336" t="s">
        <v>12370</v>
      </c>
      <c r="C3336" s="97" t="s">
        <v>12</v>
      </c>
      <c r="D3336">
        <v>126.9</v>
      </c>
    </row>
    <row r="3337" spans="1:4" x14ac:dyDescent="0.2">
      <c r="A3337" s="97">
        <v>38180</v>
      </c>
      <c r="B3337" t="s">
        <v>12371</v>
      </c>
      <c r="C3337" s="97" t="s">
        <v>12</v>
      </c>
      <c r="D3337">
        <v>195.99</v>
      </c>
    </row>
    <row r="3338" spans="1:4" x14ac:dyDescent="0.2">
      <c r="A3338" s="97">
        <v>40648</v>
      </c>
      <c r="B3338" t="s">
        <v>12372</v>
      </c>
      <c r="C3338" s="97" t="s">
        <v>12</v>
      </c>
    </row>
    <row r="3339" spans="1:4" x14ac:dyDescent="0.2">
      <c r="A3339" s="97">
        <v>40649</v>
      </c>
      <c r="B3339" t="s">
        <v>12373</v>
      </c>
      <c r="C3339" s="97" t="s">
        <v>12</v>
      </c>
    </row>
    <row r="3340" spans="1:4" x14ac:dyDescent="0.2">
      <c r="A3340" s="97">
        <v>40650</v>
      </c>
      <c r="B3340" t="s">
        <v>12374</v>
      </c>
      <c r="C3340" s="97" t="s">
        <v>12</v>
      </c>
    </row>
    <row r="3341" spans="1:4" x14ac:dyDescent="0.2">
      <c r="A3341" s="97">
        <v>40651</v>
      </c>
      <c r="B3341" t="s">
        <v>12375</v>
      </c>
      <c r="C3341" s="97" t="s">
        <v>12</v>
      </c>
    </row>
    <row r="3342" spans="1:4" x14ac:dyDescent="0.2">
      <c r="A3342" s="97">
        <v>40652</v>
      </c>
      <c r="B3342" t="s">
        <v>12376</v>
      </c>
      <c r="C3342" s="97" t="s">
        <v>12</v>
      </c>
    </row>
    <row r="3343" spans="1:4" x14ac:dyDescent="0.2">
      <c r="A3343" s="97">
        <v>40647</v>
      </c>
      <c r="B3343" t="s">
        <v>12377</v>
      </c>
      <c r="C3343" s="97" t="s">
        <v>12</v>
      </c>
    </row>
    <row r="3344" spans="1:4" x14ac:dyDescent="0.2">
      <c r="A3344" s="97">
        <v>40653</v>
      </c>
      <c r="B3344" t="s">
        <v>12378</v>
      </c>
      <c r="C3344" s="97" t="s">
        <v>12</v>
      </c>
    </row>
    <row r="3345" spans="1:4" x14ac:dyDescent="0.2">
      <c r="A3345" s="97">
        <v>38135</v>
      </c>
      <c r="B3345" t="s">
        <v>12379</v>
      </c>
      <c r="C3345" s="97" t="s">
        <v>12</v>
      </c>
    </row>
    <row r="3346" spans="1:4" x14ac:dyDescent="0.2">
      <c r="A3346" s="97">
        <v>36178</v>
      </c>
      <c r="B3346" t="s">
        <v>12380</v>
      </c>
      <c r="C3346" s="97" t="s">
        <v>79</v>
      </c>
      <c r="D3346">
        <v>18.649999999999999</v>
      </c>
    </row>
    <row r="3347" spans="1:4" x14ac:dyDescent="0.2">
      <c r="A3347" s="97">
        <v>38181</v>
      </c>
      <c r="B3347" t="s">
        <v>12381</v>
      </c>
      <c r="C3347" s="97" t="s">
        <v>12</v>
      </c>
      <c r="D3347">
        <v>267.56</v>
      </c>
    </row>
    <row r="3348" spans="1:4" x14ac:dyDescent="0.2">
      <c r="A3348" s="97">
        <v>38182</v>
      </c>
      <c r="B3348" t="s">
        <v>12382</v>
      </c>
      <c r="C3348" s="97" t="s">
        <v>12</v>
      </c>
      <c r="D3348">
        <v>254.86</v>
      </c>
    </row>
    <row r="3349" spans="1:4" x14ac:dyDescent="0.2">
      <c r="A3349" s="97">
        <v>38186</v>
      </c>
      <c r="B3349" t="s">
        <v>12383</v>
      </c>
      <c r="C3349" s="97" t="s">
        <v>12</v>
      </c>
      <c r="D3349">
        <v>662.47</v>
      </c>
    </row>
    <row r="3350" spans="1:4" x14ac:dyDescent="0.2">
      <c r="A3350" s="97">
        <v>38185</v>
      </c>
      <c r="B3350" t="s">
        <v>12384</v>
      </c>
      <c r="C3350" s="97" t="s">
        <v>12</v>
      </c>
      <c r="D3350">
        <v>589.83000000000004</v>
      </c>
    </row>
    <row r="3351" spans="1:4" x14ac:dyDescent="0.2">
      <c r="A3351" s="97">
        <v>40654</v>
      </c>
      <c r="B3351" t="s">
        <v>12385</v>
      </c>
      <c r="C3351" s="97" t="s">
        <v>12</v>
      </c>
    </row>
    <row r="3352" spans="1:4" x14ac:dyDescent="0.2">
      <c r="A3352" s="97">
        <v>44541</v>
      </c>
      <c r="B3352" t="s">
        <v>12386</v>
      </c>
      <c r="C3352" s="97" t="s">
        <v>12</v>
      </c>
    </row>
    <row r="3353" spans="1:4" x14ac:dyDescent="0.2">
      <c r="A3353" s="97">
        <v>4822</v>
      </c>
      <c r="B3353" t="s">
        <v>12387</v>
      </c>
      <c r="C3353" s="97" t="s">
        <v>12</v>
      </c>
    </row>
    <row r="3354" spans="1:4" x14ac:dyDescent="0.2">
      <c r="A3354" s="97">
        <v>4818</v>
      </c>
      <c r="B3354" t="s">
        <v>12388</v>
      </c>
      <c r="C3354" s="97" t="s">
        <v>12</v>
      </c>
    </row>
    <row r="3355" spans="1:4" x14ac:dyDescent="0.2">
      <c r="A3355" s="97">
        <v>39567</v>
      </c>
      <c r="B3355" t="s">
        <v>12389</v>
      </c>
      <c r="C3355" s="97" t="s">
        <v>12</v>
      </c>
      <c r="D3355">
        <v>43.89</v>
      </c>
    </row>
    <row r="3356" spans="1:4" x14ac:dyDescent="0.2">
      <c r="A3356" s="97">
        <v>39566</v>
      </c>
      <c r="B3356" t="s">
        <v>12390</v>
      </c>
      <c r="C3356" s="97" t="s">
        <v>12</v>
      </c>
      <c r="D3356">
        <v>46.46</v>
      </c>
    </row>
    <row r="3357" spans="1:4" x14ac:dyDescent="0.2">
      <c r="A3357" s="97">
        <v>39416</v>
      </c>
      <c r="B3357" t="s">
        <v>12391</v>
      </c>
      <c r="C3357" s="97" t="s">
        <v>12</v>
      </c>
      <c r="D3357">
        <v>28.32</v>
      </c>
    </row>
    <row r="3358" spans="1:4" x14ac:dyDescent="0.2">
      <c r="A3358" s="97">
        <v>39417</v>
      </c>
      <c r="B3358" t="s">
        <v>12392</v>
      </c>
      <c r="C3358" s="97" t="s">
        <v>12</v>
      </c>
      <c r="D3358">
        <v>27.62</v>
      </c>
    </row>
    <row r="3359" spans="1:4" x14ac:dyDescent="0.2">
      <c r="A3359" s="97">
        <v>43742</v>
      </c>
      <c r="B3359" t="s">
        <v>12393</v>
      </c>
      <c r="C3359" s="97" t="s">
        <v>12</v>
      </c>
      <c r="D3359">
        <v>29.79</v>
      </c>
    </row>
    <row r="3360" spans="1:4" x14ac:dyDescent="0.2">
      <c r="A3360" s="97">
        <v>39414</v>
      </c>
      <c r="B3360" t="s">
        <v>12394</v>
      </c>
      <c r="C3360" s="97" t="s">
        <v>12</v>
      </c>
      <c r="D3360">
        <v>26.82</v>
      </c>
    </row>
    <row r="3361" spans="1:4" x14ac:dyDescent="0.2">
      <c r="A3361" s="97">
        <v>39415</v>
      </c>
      <c r="B3361" t="s">
        <v>12395</v>
      </c>
      <c r="C3361" s="97" t="s">
        <v>12</v>
      </c>
      <c r="D3361">
        <v>23.11</v>
      </c>
    </row>
    <row r="3362" spans="1:4" x14ac:dyDescent="0.2">
      <c r="A3362" s="97">
        <v>43740</v>
      </c>
      <c r="B3362" t="s">
        <v>12396</v>
      </c>
      <c r="C3362" s="97" t="s">
        <v>12</v>
      </c>
      <c r="D3362">
        <v>28.23</v>
      </c>
    </row>
    <row r="3363" spans="1:4" x14ac:dyDescent="0.2">
      <c r="A3363" s="97">
        <v>39412</v>
      </c>
      <c r="B3363" t="s">
        <v>12397</v>
      </c>
      <c r="C3363" s="97" t="s">
        <v>12</v>
      </c>
      <c r="D3363">
        <v>19.36</v>
      </c>
    </row>
    <row r="3364" spans="1:4" x14ac:dyDescent="0.2">
      <c r="A3364" s="97">
        <v>39413</v>
      </c>
      <c r="B3364" t="s">
        <v>12398</v>
      </c>
      <c r="C3364" s="97" t="s">
        <v>12</v>
      </c>
      <c r="D3364">
        <v>20.93</v>
      </c>
    </row>
    <row r="3365" spans="1:4" x14ac:dyDescent="0.2">
      <c r="A3365" s="97">
        <v>43741</v>
      </c>
      <c r="B3365" t="s">
        <v>12399</v>
      </c>
      <c r="C3365" s="97" t="s">
        <v>12</v>
      </c>
      <c r="D3365">
        <v>22.32</v>
      </c>
    </row>
    <row r="3366" spans="1:4" x14ac:dyDescent="0.2">
      <c r="A3366" s="97">
        <v>11062</v>
      </c>
      <c r="B3366" t="s">
        <v>12400</v>
      </c>
      <c r="C3366" s="97" t="s">
        <v>12</v>
      </c>
      <c r="D3366">
        <v>58.75</v>
      </c>
    </row>
    <row r="3367" spans="1:4" x14ac:dyDescent="0.2">
      <c r="A3367" s="97">
        <v>11063</v>
      </c>
      <c r="B3367" t="s">
        <v>12401</v>
      </c>
      <c r="C3367" s="97" t="s">
        <v>12</v>
      </c>
      <c r="D3367">
        <v>35.950000000000003</v>
      </c>
    </row>
    <row r="3368" spans="1:4" x14ac:dyDescent="0.2">
      <c r="A3368" s="97">
        <v>13521</v>
      </c>
      <c r="B3368" t="s">
        <v>12402</v>
      </c>
      <c r="C3368" s="97" t="s">
        <v>79</v>
      </c>
    </row>
    <row r="3369" spans="1:4" x14ac:dyDescent="0.2">
      <c r="A3369" s="97">
        <v>10851</v>
      </c>
      <c r="B3369" t="s">
        <v>12403</v>
      </c>
      <c r="C3369" s="97" t="s">
        <v>79</v>
      </c>
    </row>
    <row r="3370" spans="1:4" x14ac:dyDescent="0.2">
      <c r="A3370" s="97">
        <v>39515</v>
      </c>
      <c r="B3370" t="s">
        <v>12404</v>
      </c>
      <c r="C3370" s="97" t="s">
        <v>79</v>
      </c>
    </row>
    <row r="3371" spans="1:4" x14ac:dyDescent="0.2">
      <c r="A3371" s="97">
        <v>39516</v>
      </c>
      <c r="B3371" t="s">
        <v>12405</v>
      </c>
      <c r="C3371" s="97" t="s">
        <v>79</v>
      </c>
    </row>
    <row r="3372" spans="1:4" x14ac:dyDescent="0.2">
      <c r="A3372" s="97">
        <v>39514</v>
      </c>
      <c r="B3372" t="s">
        <v>12406</v>
      </c>
      <c r="C3372" s="97" t="s">
        <v>79</v>
      </c>
    </row>
    <row r="3373" spans="1:4" x14ac:dyDescent="0.2">
      <c r="A3373" s="97">
        <v>4812</v>
      </c>
      <c r="B3373" t="s">
        <v>12407</v>
      </c>
      <c r="C3373" s="97" t="s">
        <v>12</v>
      </c>
      <c r="D3373">
        <v>11.61</v>
      </c>
    </row>
    <row r="3374" spans="1:4" x14ac:dyDescent="0.2">
      <c r="A3374" s="97">
        <v>10849</v>
      </c>
      <c r="B3374" t="s">
        <v>12408</v>
      </c>
      <c r="C3374" s="97" t="s">
        <v>79</v>
      </c>
    </row>
    <row r="3375" spans="1:4" x14ac:dyDescent="0.2">
      <c r="A3375" s="97">
        <v>10848</v>
      </c>
      <c r="B3375" t="s">
        <v>12409</v>
      </c>
      <c r="C3375" s="97" t="s">
        <v>79</v>
      </c>
    </row>
    <row r="3376" spans="1:4" x14ac:dyDescent="0.2">
      <c r="A3376" s="97">
        <v>4813</v>
      </c>
      <c r="B3376" t="s">
        <v>12410</v>
      </c>
      <c r="C3376" s="97" t="s">
        <v>12</v>
      </c>
    </row>
    <row r="3377" spans="1:4" x14ac:dyDescent="0.2">
      <c r="A3377" s="97">
        <v>37560</v>
      </c>
      <c r="B3377" t="s">
        <v>12411</v>
      </c>
      <c r="C3377" s="97" t="s">
        <v>79</v>
      </c>
      <c r="D3377">
        <v>29.53</v>
      </c>
    </row>
    <row r="3378" spans="1:4" x14ac:dyDescent="0.2">
      <c r="A3378" s="97">
        <v>37557</v>
      </c>
      <c r="B3378" t="s">
        <v>12412</v>
      </c>
      <c r="C3378" s="97" t="s">
        <v>79</v>
      </c>
      <c r="D3378">
        <v>8.9600000000000009</v>
      </c>
    </row>
    <row r="3379" spans="1:4" x14ac:dyDescent="0.2">
      <c r="A3379" s="97">
        <v>37556</v>
      </c>
      <c r="B3379" t="s">
        <v>12413</v>
      </c>
      <c r="C3379" s="97" t="s">
        <v>79</v>
      </c>
      <c r="D3379">
        <v>17.350000000000001</v>
      </c>
    </row>
    <row r="3380" spans="1:4" x14ac:dyDescent="0.2">
      <c r="A3380" s="97">
        <v>37559</v>
      </c>
      <c r="B3380" t="s">
        <v>12414</v>
      </c>
      <c r="C3380" s="97" t="s">
        <v>79</v>
      </c>
      <c r="D3380">
        <v>21.28</v>
      </c>
    </row>
    <row r="3381" spans="1:4" x14ac:dyDescent="0.2">
      <c r="A3381" s="97">
        <v>37539</v>
      </c>
      <c r="B3381" t="s">
        <v>12415</v>
      </c>
      <c r="C3381" s="97" t="s">
        <v>79</v>
      </c>
      <c r="D3381">
        <v>15</v>
      </c>
    </row>
    <row r="3382" spans="1:4" x14ac:dyDescent="0.2">
      <c r="A3382" s="97">
        <v>37558</v>
      </c>
      <c r="B3382" t="s">
        <v>12416</v>
      </c>
      <c r="C3382" s="97" t="s">
        <v>79</v>
      </c>
      <c r="D3382">
        <v>27.96</v>
      </c>
    </row>
    <row r="3383" spans="1:4" x14ac:dyDescent="0.2">
      <c r="A3383" s="97">
        <v>34723</v>
      </c>
      <c r="B3383" t="s">
        <v>12417</v>
      </c>
      <c r="C3383" s="97" t="s">
        <v>12</v>
      </c>
    </row>
    <row r="3384" spans="1:4" x14ac:dyDescent="0.2">
      <c r="A3384" s="97">
        <v>34721</v>
      </c>
      <c r="B3384" t="s">
        <v>12418</v>
      </c>
      <c r="C3384" s="97" t="s">
        <v>12</v>
      </c>
    </row>
    <row r="3385" spans="1:4" x14ac:dyDescent="0.2">
      <c r="A3385" s="97">
        <v>4309</v>
      </c>
      <c r="B3385" t="s">
        <v>12419</v>
      </c>
      <c r="C3385" s="97" t="s">
        <v>79</v>
      </c>
      <c r="D3385">
        <v>6.95</v>
      </c>
    </row>
    <row r="3386" spans="1:4" x14ac:dyDescent="0.2">
      <c r="A3386" s="97">
        <v>4307</v>
      </c>
      <c r="B3386" t="s">
        <v>12420</v>
      </c>
      <c r="C3386" s="97" t="s">
        <v>79</v>
      </c>
      <c r="D3386">
        <v>11.89</v>
      </c>
    </row>
    <row r="3387" spans="1:4" x14ac:dyDescent="0.2">
      <c r="A3387" s="97">
        <v>10850</v>
      </c>
      <c r="B3387" t="s">
        <v>12421</v>
      </c>
      <c r="C3387" s="97" t="s">
        <v>79</v>
      </c>
    </row>
    <row r="3388" spans="1:4" x14ac:dyDescent="0.2">
      <c r="A3388" s="97">
        <v>42438</v>
      </c>
      <c r="B3388" t="s">
        <v>12422</v>
      </c>
      <c r="C3388" s="97" t="s">
        <v>79</v>
      </c>
    </row>
    <row r="3389" spans="1:4" x14ac:dyDescent="0.2">
      <c r="A3389" s="97">
        <v>4792</v>
      </c>
      <c r="B3389" t="s">
        <v>12423</v>
      </c>
      <c r="C3389" s="97" t="s">
        <v>12</v>
      </c>
      <c r="D3389">
        <v>188.14</v>
      </c>
    </row>
    <row r="3390" spans="1:4" x14ac:dyDescent="0.2">
      <c r="A3390" s="97">
        <v>4790</v>
      </c>
      <c r="B3390" t="s">
        <v>12424</v>
      </c>
      <c r="C3390" s="97" t="s">
        <v>12</v>
      </c>
      <c r="D3390">
        <v>113.12</v>
      </c>
    </row>
    <row r="3391" spans="1:4" x14ac:dyDescent="0.2">
      <c r="A3391" s="97">
        <v>40671</v>
      </c>
      <c r="B3391" t="s">
        <v>12425</v>
      </c>
      <c r="C3391" s="97" t="s">
        <v>12</v>
      </c>
      <c r="D3391">
        <v>122.42</v>
      </c>
    </row>
    <row r="3392" spans="1:4" x14ac:dyDescent="0.2">
      <c r="A3392" s="97">
        <v>7552</v>
      </c>
      <c r="B3392" t="s">
        <v>12426</v>
      </c>
      <c r="C3392" s="97" t="s">
        <v>79</v>
      </c>
      <c r="D3392">
        <v>15.32</v>
      </c>
    </row>
    <row r="3393" spans="1:4" x14ac:dyDescent="0.2">
      <c r="A3393" s="97">
        <v>4893</v>
      </c>
      <c r="B3393" t="s">
        <v>12427</v>
      </c>
      <c r="C3393" s="97" t="s">
        <v>79</v>
      </c>
      <c r="D3393">
        <v>13.3</v>
      </c>
    </row>
    <row r="3394" spans="1:4" x14ac:dyDescent="0.2">
      <c r="A3394" s="97">
        <v>4894</v>
      </c>
      <c r="B3394" t="s">
        <v>12428</v>
      </c>
      <c r="C3394" s="97" t="s">
        <v>79</v>
      </c>
      <c r="D3394">
        <v>11.41</v>
      </c>
    </row>
    <row r="3395" spans="1:4" x14ac:dyDescent="0.2">
      <c r="A3395" s="97">
        <v>4890</v>
      </c>
      <c r="B3395" t="s">
        <v>12429</v>
      </c>
      <c r="C3395" s="97" t="s">
        <v>79</v>
      </c>
      <c r="D3395">
        <v>7.3</v>
      </c>
    </row>
    <row r="3396" spans="1:4" x14ac:dyDescent="0.2">
      <c r="A3396" s="97">
        <v>4888</v>
      </c>
      <c r="B3396" t="s">
        <v>12430</v>
      </c>
      <c r="C3396" s="97" t="s">
        <v>79</v>
      </c>
      <c r="D3396">
        <v>3.88</v>
      </c>
    </row>
    <row r="3397" spans="1:4" x14ac:dyDescent="0.2">
      <c r="A3397" s="97">
        <v>12411</v>
      </c>
      <c r="B3397" t="s">
        <v>12431</v>
      </c>
      <c r="C3397" s="97" t="s">
        <v>79</v>
      </c>
      <c r="D3397">
        <v>39.33</v>
      </c>
    </row>
    <row r="3398" spans="1:4" x14ac:dyDescent="0.2">
      <c r="A3398" s="97">
        <v>4891</v>
      </c>
      <c r="B3398" t="s">
        <v>12432</v>
      </c>
      <c r="C3398" s="97" t="s">
        <v>79</v>
      </c>
      <c r="D3398">
        <v>19.66</v>
      </c>
    </row>
    <row r="3399" spans="1:4" x14ac:dyDescent="0.2">
      <c r="A3399" s="97">
        <v>4892</v>
      </c>
      <c r="B3399" t="s">
        <v>12433</v>
      </c>
      <c r="C3399" s="97" t="s">
        <v>79</v>
      </c>
      <c r="D3399">
        <v>55.07</v>
      </c>
    </row>
    <row r="3400" spans="1:4" x14ac:dyDescent="0.2">
      <c r="A3400" s="97">
        <v>4889</v>
      </c>
      <c r="B3400" t="s">
        <v>12434</v>
      </c>
      <c r="C3400" s="97" t="s">
        <v>79</v>
      </c>
      <c r="D3400">
        <v>5.25</v>
      </c>
    </row>
    <row r="3401" spans="1:4" x14ac:dyDescent="0.2">
      <c r="A3401" s="97">
        <v>12412</v>
      </c>
      <c r="B3401" t="s">
        <v>12435</v>
      </c>
      <c r="C3401" s="97" t="s">
        <v>79</v>
      </c>
      <c r="D3401">
        <v>102.36</v>
      </c>
    </row>
    <row r="3402" spans="1:4" x14ac:dyDescent="0.2">
      <c r="A3402" s="97">
        <v>4907</v>
      </c>
      <c r="B3402" t="s">
        <v>12436</v>
      </c>
      <c r="C3402" s="97" t="s">
        <v>79</v>
      </c>
      <c r="D3402">
        <v>21.34</v>
      </c>
    </row>
    <row r="3403" spans="1:4" x14ac:dyDescent="0.2">
      <c r="A3403" s="97">
        <v>4902</v>
      </c>
      <c r="B3403" t="s">
        <v>12437</v>
      </c>
      <c r="C3403" s="97" t="s">
        <v>79</v>
      </c>
      <c r="D3403">
        <v>55.37</v>
      </c>
    </row>
    <row r="3404" spans="1:4" x14ac:dyDescent="0.2">
      <c r="A3404" s="97">
        <v>4741</v>
      </c>
      <c r="B3404" t="s">
        <v>12438</v>
      </c>
      <c r="C3404" s="97" t="s">
        <v>82</v>
      </c>
      <c r="D3404">
        <v>136.25</v>
      </c>
    </row>
    <row r="3405" spans="1:4" x14ac:dyDescent="0.2">
      <c r="A3405" s="97">
        <v>4752</v>
      </c>
      <c r="B3405" t="s">
        <v>12439</v>
      </c>
      <c r="C3405" s="97" t="s">
        <v>506</v>
      </c>
      <c r="D3405">
        <v>15.38</v>
      </c>
    </row>
    <row r="3406" spans="1:4" x14ac:dyDescent="0.2">
      <c r="A3406" s="97">
        <v>41091</v>
      </c>
      <c r="B3406" t="s">
        <v>12440</v>
      </c>
      <c r="C3406" s="97" t="s">
        <v>5219</v>
      </c>
      <c r="D3406">
        <v>2699.15</v>
      </c>
    </row>
    <row r="3407" spans="1:4" x14ac:dyDescent="0.2">
      <c r="A3407" s="97">
        <v>13954</v>
      </c>
      <c r="B3407" t="s">
        <v>12441</v>
      </c>
      <c r="C3407" s="97" t="s">
        <v>79</v>
      </c>
    </row>
    <row r="3408" spans="1:4" x14ac:dyDescent="0.2">
      <c r="A3408" s="97">
        <v>3411</v>
      </c>
      <c r="B3408" t="s">
        <v>12442</v>
      </c>
      <c r="C3408" s="97" t="s">
        <v>83</v>
      </c>
    </row>
    <row r="3409" spans="1:4" x14ac:dyDescent="0.2">
      <c r="A3409" s="97">
        <v>39995</v>
      </c>
      <c r="B3409" t="s">
        <v>12443</v>
      </c>
      <c r="C3409" s="97" t="s">
        <v>82</v>
      </c>
    </row>
    <row r="3410" spans="1:4" x14ac:dyDescent="0.2">
      <c r="A3410" s="97">
        <v>11615</v>
      </c>
      <c r="B3410" t="s">
        <v>12444</v>
      </c>
      <c r="C3410" s="97" t="s">
        <v>12</v>
      </c>
    </row>
    <row r="3411" spans="1:4" x14ac:dyDescent="0.2">
      <c r="A3411" s="97">
        <v>3408</v>
      </c>
      <c r="B3411" t="s">
        <v>12445</v>
      </c>
      <c r="C3411" s="97" t="s">
        <v>12</v>
      </c>
    </row>
    <row r="3412" spans="1:4" x14ac:dyDescent="0.2">
      <c r="A3412" s="97">
        <v>3409</v>
      </c>
      <c r="B3412" t="s">
        <v>12446</v>
      </c>
      <c r="C3412" s="97" t="s">
        <v>12</v>
      </c>
    </row>
    <row r="3413" spans="1:4" x14ac:dyDescent="0.2">
      <c r="A3413" s="97">
        <v>11427</v>
      </c>
      <c r="B3413" t="s">
        <v>12447</v>
      </c>
      <c r="C3413" s="97" t="s">
        <v>83</v>
      </c>
    </row>
    <row r="3414" spans="1:4" x14ac:dyDescent="0.2">
      <c r="A3414" s="97">
        <v>4491</v>
      </c>
      <c r="B3414" t="s">
        <v>12448</v>
      </c>
      <c r="C3414" s="97" t="s">
        <v>74</v>
      </c>
      <c r="D3414">
        <v>9.75</v>
      </c>
    </row>
    <row r="3415" spans="1:4" x14ac:dyDescent="0.2">
      <c r="A3415" s="97">
        <v>2745</v>
      </c>
      <c r="B3415" t="s">
        <v>12449</v>
      </c>
      <c r="C3415" s="97" t="s">
        <v>74</v>
      </c>
    </row>
    <row r="3416" spans="1:4" x14ac:dyDescent="0.2">
      <c r="A3416" s="97">
        <v>14439</v>
      </c>
      <c r="B3416" t="s">
        <v>12450</v>
      </c>
      <c r="C3416" s="97" t="s">
        <v>74</v>
      </c>
    </row>
    <row r="3417" spans="1:4" x14ac:dyDescent="0.2">
      <c r="A3417" s="97">
        <v>44496</v>
      </c>
      <c r="B3417" t="s">
        <v>12451</v>
      </c>
      <c r="C3417" s="97" t="s">
        <v>79</v>
      </c>
      <c r="D3417">
        <v>131.34</v>
      </c>
    </row>
    <row r="3418" spans="1:4" x14ac:dyDescent="0.2">
      <c r="A3418" s="97">
        <v>12362</v>
      </c>
      <c r="B3418" t="s">
        <v>12452</v>
      </c>
      <c r="C3418" s="97" t="s">
        <v>79</v>
      </c>
      <c r="D3418">
        <v>30.69</v>
      </c>
    </row>
    <row r="3419" spans="1:4" x14ac:dyDescent="0.2">
      <c r="A3419" s="97">
        <v>421</v>
      </c>
      <c r="B3419" t="s">
        <v>12453</v>
      </c>
      <c r="C3419" s="97" t="s">
        <v>79</v>
      </c>
    </row>
    <row r="3420" spans="1:4" x14ac:dyDescent="0.2">
      <c r="A3420" s="97">
        <v>14148</v>
      </c>
      <c r="B3420" t="s">
        <v>12454</v>
      </c>
      <c r="C3420" s="97" t="s">
        <v>79</v>
      </c>
    </row>
    <row r="3421" spans="1:4" x14ac:dyDescent="0.2">
      <c r="A3421" s="97">
        <v>4341</v>
      </c>
      <c r="B3421" t="s">
        <v>12455</v>
      </c>
      <c r="C3421" s="97" t="s">
        <v>79</v>
      </c>
    </row>
    <row r="3422" spans="1:4" x14ac:dyDescent="0.2">
      <c r="A3422" s="97">
        <v>4337</v>
      </c>
      <c r="B3422" t="s">
        <v>12456</v>
      </c>
      <c r="C3422" s="97" t="s">
        <v>79</v>
      </c>
    </row>
    <row r="3423" spans="1:4" x14ac:dyDescent="0.2">
      <c r="A3423" s="97">
        <v>11971</v>
      </c>
      <c r="B3423" t="s">
        <v>12457</v>
      </c>
      <c r="C3423" s="97" t="s">
        <v>79</v>
      </c>
    </row>
    <row r="3424" spans="1:4" x14ac:dyDescent="0.2">
      <c r="A3424" s="97">
        <v>4339</v>
      </c>
      <c r="B3424" t="s">
        <v>12458</v>
      </c>
      <c r="C3424" s="97" t="s">
        <v>79</v>
      </c>
    </row>
    <row r="3425" spans="1:4" x14ac:dyDescent="0.2">
      <c r="A3425" s="97">
        <v>39997</v>
      </c>
      <c r="B3425" t="s">
        <v>12459</v>
      </c>
      <c r="C3425" s="97" t="s">
        <v>79</v>
      </c>
    </row>
    <row r="3426" spans="1:4" x14ac:dyDescent="0.2">
      <c r="A3426" s="97">
        <v>4342</v>
      </c>
      <c r="B3426" t="s">
        <v>12460</v>
      </c>
      <c r="C3426" s="97" t="s">
        <v>79</v>
      </c>
    </row>
    <row r="3427" spans="1:4" x14ac:dyDescent="0.2">
      <c r="A3427" s="97">
        <v>4330</v>
      </c>
      <c r="B3427" t="s">
        <v>12461</v>
      </c>
      <c r="C3427" s="97" t="s">
        <v>79</v>
      </c>
    </row>
    <row r="3428" spans="1:4" x14ac:dyDescent="0.2">
      <c r="A3428" s="97">
        <v>4340</v>
      </c>
      <c r="B3428" t="s">
        <v>12462</v>
      </c>
      <c r="C3428" s="97" t="s">
        <v>79</v>
      </c>
    </row>
    <row r="3429" spans="1:4" x14ac:dyDescent="0.2">
      <c r="A3429" s="97">
        <v>5088</v>
      </c>
      <c r="B3429" t="s">
        <v>12463</v>
      </c>
      <c r="C3429" s="97" t="s">
        <v>79</v>
      </c>
      <c r="D3429">
        <v>6.93</v>
      </c>
    </row>
    <row r="3430" spans="1:4" x14ac:dyDescent="0.2">
      <c r="A3430" s="97">
        <v>11154</v>
      </c>
      <c r="B3430" t="s">
        <v>12464</v>
      </c>
      <c r="C3430" s="97" t="s">
        <v>79</v>
      </c>
    </row>
    <row r="3431" spans="1:4" x14ac:dyDescent="0.2">
      <c r="A3431" s="97">
        <v>4989</v>
      </c>
      <c r="B3431" t="s">
        <v>12465</v>
      </c>
      <c r="C3431" s="97" t="s">
        <v>79</v>
      </c>
      <c r="D3431">
        <v>360.36</v>
      </c>
    </row>
    <row r="3432" spans="1:4" x14ac:dyDescent="0.2">
      <c r="A3432" s="97">
        <v>4982</v>
      </c>
      <c r="B3432" t="s">
        <v>12466</v>
      </c>
      <c r="C3432" s="97" t="s">
        <v>79</v>
      </c>
      <c r="D3432">
        <v>338</v>
      </c>
    </row>
    <row r="3433" spans="1:4" x14ac:dyDescent="0.2">
      <c r="A3433" s="97">
        <v>4962</v>
      </c>
      <c r="B3433" t="s">
        <v>12467</v>
      </c>
      <c r="C3433" s="97" t="s">
        <v>79</v>
      </c>
      <c r="D3433">
        <v>266.55</v>
      </c>
    </row>
    <row r="3434" spans="1:4" x14ac:dyDescent="0.2">
      <c r="A3434" s="97">
        <v>4981</v>
      </c>
      <c r="B3434" t="s">
        <v>12468</v>
      </c>
      <c r="C3434" s="97" t="s">
        <v>79</v>
      </c>
      <c r="D3434">
        <v>237.3</v>
      </c>
    </row>
    <row r="3435" spans="1:4" x14ac:dyDescent="0.2">
      <c r="A3435" s="97">
        <v>4964</v>
      </c>
      <c r="B3435" t="s">
        <v>12469</v>
      </c>
      <c r="C3435" s="97" t="s">
        <v>79</v>
      </c>
      <c r="D3435">
        <v>301.04000000000002</v>
      </c>
    </row>
    <row r="3436" spans="1:4" x14ac:dyDescent="0.2">
      <c r="A3436" s="97">
        <v>4992</v>
      </c>
      <c r="B3436" t="s">
        <v>12470</v>
      </c>
      <c r="C3436" s="97" t="s">
        <v>79</v>
      </c>
      <c r="D3436">
        <v>294.07</v>
      </c>
    </row>
    <row r="3437" spans="1:4" x14ac:dyDescent="0.2">
      <c r="A3437" s="97">
        <v>4987</v>
      </c>
      <c r="B3437" t="s">
        <v>12471</v>
      </c>
      <c r="C3437" s="97" t="s">
        <v>79</v>
      </c>
      <c r="D3437">
        <v>336.43</v>
      </c>
    </row>
    <row r="3438" spans="1:4" x14ac:dyDescent="0.2">
      <c r="A3438" s="97">
        <v>4930</v>
      </c>
      <c r="B3438" t="s">
        <v>12472</v>
      </c>
      <c r="C3438" s="97" t="s">
        <v>12</v>
      </c>
    </row>
    <row r="3439" spans="1:4" x14ac:dyDescent="0.2">
      <c r="A3439" s="97">
        <v>4998</v>
      </c>
      <c r="B3439" t="s">
        <v>12473</v>
      </c>
      <c r="C3439" s="97" t="s">
        <v>12</v>
      </c>
    </row>
    <row r="3440" spans="1:4" x14ac:dyDescent="0.2">
      <c r="A3440" s="97">
        <v>39021</v>
      </c>
      <c r="B3440" t="s">
        <v>12474</v>
      </c>
      <c r="C3440" s="97" t="s">
        <v>79</v>
      </c>
    </row>
    <row r="3441" spans="1:4" x14ac:dyDescent="0.2">
      <c r="A3441" s="97">
        <v>39022</v>
      </c>
      <c r="B3441" t="s">
        <v>12475</v>
      </c>
      <c r="C3441" s="97" t="s">
        <v>79</v>
      </c>
    </row>
    <row r="3442" spans="1:4" x14ac:dyDescent="0.2">
      <c r="A3442" s="97">
        <v>39024</v>
      </c>
      <c r="B3442" t="s">
        <v>12476</v>
      </c>
      <c r="C3442" s="97" t="s">
        <v>79</v>
      </c>
    </row>
    <row r="3443" spans="1:4" x14ac:dyDescent="0.2">
      <c r="A3443" s="97">
        <v>4914</v>
      </c>
      <c r="B3443" t="s">
        <v>12477</v>
      </c>
      <c r="C3443" s="97" t="s">
        <v>12</v>
      </c>
    </row>
    <row r="3444" spans="1:4" x14ac:dyDescent="0.2">
      <c r="A3444" s="97">
        <v>4917</v>
      </c>
      <c r="B3444" t="s">
        <v>12478</v>
      </c>
      <c r="C3444" s="97" t="s">
        <v>12</v>
      </c>
    </row>
    <row r="3445" spans="1:4" x14ac:dyDescent="0.2">
      <c r="A3445" s="97">
        <v>39025</v>
      </c>
      <c r="B3445" t="s">
        <v>12479</v>
      </c>
      <c r="C3445" s="97" t="s">
        <v>79</v>
      </c>
    </row>
    <row r="3446" spans="1:4" x14ac:dyDescent="0.2">
      <c r="A3446" s="97">
        <v>4922</v>
      </c>
      <c r="B3446" t="s">
        <v>12480</v>
      </c>
      <c r="C3446" s="97" t="s">
        <v>12</v>
      </c>
    </row>
    <row r="3447" spans="1:4" x14ac:dyDescent="0.2">
      <c r="A3447" s="97">
        <v>4911</v>
      </c>
      <c r="B3447" t="s">
        <v>12481</v>
      </c>
      <c r="C3447" s="97" t="s">
        <v>12</v>
      </c>
    </row>
    <row r="3448" spans="1:4" x14ac:dyDescent="0.2">
      <c r="A3448" s="97">
        <v>37518</v>
      </c>
      <c r="B3448" t="s">
        <v>12482</v>
      </c>
      <c r="C3448" s="97" t="s">
        <v>12</v>
      </c>
    </row>
    <row r="3449" spans="1:4" x14ac:dyDescent="0.2">
      <c r="A3449" s="97">
        <v>4910</v>
      </c>
      <c r="B3449" t="s">
        <v>12483</v>
      </c>
      <c r="C3449" s="97" t="s">
        <v>12</v>
      </c>
    </row>
    <row r="3450" spans="1:4" x14ac:dyDescent="0.2">
      <c r="A3450" s="97">
        <v>4943</v>
      </c>
      <c r="B3450" t="s">
        <v>12484</v>
      </c>
      <c r="C3450" s="97" t="s">
        <v>12</v>
      </c>
    </row>
    <row r="3451" spans="1:4" x14ac:dyDescent="0.2">
      <c r="A3451" s="97">
        <v>5002</v>
      </c>
      <c r="B3451" t="s">
        <v>12485</v>
      </c>
      <c r="C3451" s="97" t="s">
        <v>12</v>
      </c>
    </row>
    <row r="3452" spans="1:4" x14ac:dyDescent="0.2">
      <c r="A3452" s="97">
        <v>4977</v>
      </c>
      <c r="B3452" t="s">
        <v>12486</v>
      </c>
      <c r="C3452" s="97" t="s">
        <v>12</v>
      </c>
    </row>
    <row r="3453" spans="1:4" x14ac:dyDescent="0.2">
      <c r="A3453" s="97">
        <v>11364</v>
      </c>
      <c r="B3453" t="s">
        <v>12487</v>
      </c>
      <c r="C3453" s="97" t="s">
        <v>79</v>
      </c>
      <c r="D3453">
        <v>203.86</v>
      </c>
    </row>
    <row r="3454" spans="1:4" x14ac:dyDescent="0.2">
      <c r="A3454" s="97">
        <v>11365</v>
      </c>
      <c r="B3454" t="s">
        <v>12488</v>
      </c>
      <c r="C3454" s="97" t="s">
        <v>79</v>
      </c>
      <c r="D3454">
        <v>211.56</v>
      </c>
    </row>
    <row r="3455" spans="1:4" x14ac:dyDescent="0.2">
      <c r="A3455" s="97">
        <v>11366</v>
      </c>
      <c r="B3455" t="s">
        <v>12489</v>
      </c>
      <c r="C3455" s="97" t="s">
        <v>79</v>
      </c>
      <c r="D3455">
        <v>224.88</v>
      </c>
    </row>
    <row r="3456" spans="1:4" x14ac:dyDescent="0.2">
      <c r="A3456" s="97">
        <v>43777</v>
      </c>
      <c r="B3456" t="s">
        <v>12490</v>
      </c>
      <c r="C3456" s="97" t="s">
        <v>79</v>
      </c>
      <c r="D3456">
        <v>264.16000000000003</v>
      </c>
    </row>
    <row r="3457" spans="1:4" x14ac:dyDescent="0.2">
      <c r="A3457" s="97">
        <v>20322</v>
      </c>
      <c r="B3457" t="s">
        <v>12491</v>
      </c>
      <c r="C3457" s="97" t="s">
        <v>79</v>
      </c>
      <c r="D3457">
        <v>245.22</v>
      </c>
    </row>
    <row r="3458" spans="1:4" x14ac:dyDescent="0.2">
      <c r="A3458" s="97">
        <v>10553</v>
      </c>
      <c r="B3458" t="s">
        <v>12492</v>
      </c>
      <c r="C3458" s="97" t="s">
        <v>79</v>
      </c>
      <c r="D3458">
        <v>222.66</v>
      </c>
    </row>
    <row r="3459" spans="1:4" x14ac:dyDescent="0.2">
      <c r="A3459" s="97">
        <v>5020</v>
      </c>
      <c r="B3459" t="s">
        <v>12493</v>
      </c>
      <c r="C3459" s="97" t="s">
        <v>79</v>
      </c>
      <c r="D3459">
        <v>234.75</v>
      </c>
    </row>
    <row r="3460" spans="1:4" x14ac:dyDescent="0.2">
      <c r="A3460" s="97">
        <v>10554</v>
      </c>
      <c r="B3460" t="s">
        <v>12494</v>
      </c>
      <c r="C3460" s="97" t="s">
        <v>79</v>
      </c>
      <c r="D3460">
        <v>224.64</v>
      </c>
    </row>
    <row r="3461" spans="1:4" x14ac:dyDescent="0.2">
      <c r="A3461" s="97">
        <v>10555</v>
      </c>
      <c r="B3461" t="s">
        <v>12495</v>
      </c>
      <c r="C3461" s="97" t="s">
        <v>79</v>
      </c>
      <c r="D3461">
        <v>244.97</v>
      </c>
    </row>
    <row r="3462" spans="1:4" x14ac:dyDescent="0.2">
      <c r="A3462" s="97">
        <v>10556</v>
      </c>
      <c r="B3462" t="s">
        <v>12496</v>
      </c>
      <c r="C3462" s="97" t="s">
        <v>79</v>
      </c>
      <c r="D3462">
        <v>325.72000000000003</v>
      </c>
    </row>
    <row r="3463" spans="1:4" x14ac:dyDescent="0.2">
      <c r="A3463" s="97">
        <v>39502</v>
      </c>
      <c r="B3463" t="s">
        <v>12497</v>
      </c>
      <c r="C3463" s="97" t="s">
        <v>79</v>
      </c>
      <c r="D3463">
        <v>457.38</v>
      </c>
    </row>
    <row r="3464" spans="1:4" x14ac:dyDescent="0.2">
      <c r="A3464" s="97">
        <v>39504</v>
      </c>
      <c r="B3464" t="s">
        <v>12498</v>
      </c>
      <c r="C3464" s="97" t="s">
        <v>79</v>
      </c>
      <c r="D3464">
        <v>505.78</v>
      </c>
    </row>
    <row r="3465" spans="1:4" x14ac:dyDescent="0.2">
      <c r="A3465" s="97">
        <v>39503</v>
      </c>
      <c r="B3465" t="s">
        <v>12499</v>
      </c>
      <c r="C3465" s="97" t="s">
        <v>79</v>
      </c>
      <c r="D3465">
        <v>532.30999999999995</v>
      </c>
    </row>
    <row r="3466" spans="1:4" x14ac:dyDescent="0.2">
      <c r="A3466" s="97">
        <v>39505</v>
      </c>
      <c r="B3466" t="s">
        <v>12500</v>
      </c>
      <c r="C3466" s="97" t="s">
        <v>79</v>
      </c>
      <c r="D3466">
        <v>573.64</v>
      </c>
    </row>
    <row r="3467" spans="1:4" x14ac:dyDescent="0.2">
      <c r="A3467" s="97">
        <v>5028</v>
      </c>
      <c r="B3467" t="s">
        <v>12501</v>
      </c>
      <c r="C3467" s="97" t="s">
        <v>12</v>
      </c>
    </row>
    <row r="3468" spans="1:4" x14ac:dyDescent="0.2">
      <c r="A3468" s="97">
        <v>4969</v>
      </c>
      <c r="B3468" t="s">
        <v>12502</v>
      </c>
      <c r="C3468" s="97" t="s">
        <v>12</v>
      </c>
    </row>
    <row r="3469" spans="1:4" x14ac:dyDescent="0.2">
      <c r="A3469" s="97">
        <v>44471</v>
      </c>
      <c r="B3469" t="s">
        <v>12503</v>
      </c>
      <c r="C3469" s="97" t="s">
        <v>79</v>
      </c>
    </row>
    <row r="3470" spans="1:4" x14ac:dyDescent="0.2">
      <c r="A3470" s="97">
        <v>4944</v>
      </c>
      <c r="B3470" t="s">
        <v>12504</v>
      </c>
      <c r="C3470" s="97" t="s">
        <v>12</v>
      </c>
    </row>
    <row r="3471" spans="1:4" x14ac:dyDescent="0.2">
      <c r="A3471" s="97">
        <v>21102</v>
      </c>
      <c r="B3471" t="s">
        <v>12505</v>
      </c>
      <c r="C3471" s="97" t="s">
        <v>79</v>
      </c>
      <c r="D3471">
        <v>24.39</v>
      </c>
    </row>
    <row r="3472" spans="1:4" x14ac:dyDescent="0.2">
      <c r="A3472" s="97">
        <v>21101</v>
      </c>
      <c r="B3472" t="s">
        <v>12506</v>
      </c>
      <c r="C3472" s="97" t="s">
        <v>79</v>
      </c>
      <c r="D3472">
        <v>15.66</v>
      </c>
    </row>
    <row r="3473" spans="1:4" x14ac:dyDescent="0.2">
      <c r="A3473" s="97">
        <v>34713</v>
      </c>
      <c r="B3473" t="s">
        <v>12507</v>
      </c>
      <c r="C3473" s="97" t="s">
        <v>12</v>
      </c>
      <c r="D3473">
        <v>508.59</v>
      </c>
    </row>
    <row r="3474" spans="1:4" x14ac:dyDescent="0.2">
      <c r="A3474" s="97">
        <v>37563</v>
      </c>
      <c r="B3474" t="s">
        <v>12508</v>
      </c>
      <c r="C3474" s="97" t="s">
        <v>12</v>
      </c>
    </row>
    <row r="3475" spans="1:4" x14ac:dyDescent="0.2">
      <c r="A3475" s="97">
        <v>4948</v>
      </c>
      <c r="B3475" t="s">
        <v>12509</v>
      </c>
      <c r="C3475" s="97" t="s">
        <v>12</v>
      </c>
    </row>
    <row r="3476" spans="1:4" x14ac:dyDescent="0.2">
      <c r="A3476" s="97">
        <v>37561</v>
      </c>
      <c r="B3476" t="s">
        <v>12510</v>
      </c>
      <c r="C3476" s="97" t="s">
        <v>12</v>
      </c>
    </row>
    <row r="3477" spans="1:4" x14ac:dyDescent="0.2">
      <c r="A3477" s="97">
        <v>37562</v>
      </c>
      <c r="B3477" t="s">
        <v>12511</v>
      </c>
      <c r="C3477" s="97" t="s">
        <v>12</v>
      </c>
    </row>
    <row r="3478" spans="1:4" x14ac:dyDescent="0.2">
      <c r="A3478" s="97">
        <v>14164</v>
      </c>
      <c r="B3478" t="s">
        <v>12512</v>
      </c>
      <c r="C3478" s="97" t="s">
        <v>79</v>
      </c>
    </row>
    <row r="3479" spans="1:4" x14ac:dyDescent="0.2">
      <c r="A3479" s="97">
        <v>14163</v>
      </c>
      <c r="B3479" t="s">
        <v>12513</v>
      </c>
      <c r="C3479" s="97" t="s">
        <v>79</v>
      </c>
    </row>
    <row r="3480" spans="1:4" x14ac:dyDescent="0.2">
      <c r="A3480" s="97">
        <v>5051</v>
      </c>
      <c r="B3480" t="s">
        <v>12514</v>
      </c>
      <c r="C3480" s="97" t="s">
        <v>79</v>
      </c>
    </row>
    <row r="3481" spans="1:4" x14ac:dyDescent="0.2">
      <c r="A3481" s="97">
        <v>5052</v>
      </c>
      <c r="B3481" t="s">
        <v>12515</v>
      </c>
      <c r="C3481" s="97" t="s">
        <v>79</v>
      </c>
    </row>
    <row r="3482" spans="1:4" x14ac:dyDescent="0.2">
      <c r="A3482" s="97">
        <v>14162</v>
      </c>
      <c r="B3482" t="s">
        <v>12516</v>
      </c>
      <c r="C3482" s="97" t="s">
        <v>79</v>
      </c>
    </row>
    <row r="3483" spans="1:4" x14ac:dyDescent="0.2">
      <c r="A3483" s="97">
        <v>14166</v>
      </c>
      <c r="B3483" t="s">
        <v>12517</v>
      </c>
      <c r="C3483" s="97" t="s">
        <v>79</v>
      </c>
    </row>
    <row r="3484" spans="1:4" x14ac:dyDescent="0.2">
      <c r="A3484" s="97">
        <v>14165</v>
      </c>
      <c r="B3484" t="s">
        <v>12518</v>
      </c>
      <c r="C3484" s="97" t="s">
        <v>79</v>
      </c>
    </row>
    <row r="3485" spans="1:4" x14ac:dyDescent="0.2">
      <c r="A3485" s="97">
        <v>5050</v>
      </c>
      <c r="B3485" t="s">
        <v>12519</v>
      </c>
      <c r="C3485" s="97" t="s">
        <v>79</v>
      </c>
    </row>
    <row r="3486" spans="1:4" x14ac:dyDescent="0.2">
      <c r="A3486" s="97">
        <v>12366</v>
      </c>
      <c r="B3486" t="s">
        <v>12520</v>
      </c>
      <c r="C3486" s="97" t="s">
        <v>79</v>
      </c>
    </row>
    <row r="3487" spans="1:4" x14ac:dyDescent="0.2">
      <c r="A3487" s="97">
        <v>5045</v>
      </c>
      <c r="B3487" t="s">
        <v>12521</v>
      </c>
      <c r="C3487" s="97" t="s">
        <v>79</v>
      </c>
    </row>
    <row r="3488" spans="1:4" x14ac:dyDescent="0.2">
      <c r="A3488" s="97">
        <v>5035</v>
      </c>
      <c r="B3488" t="s">
        <v>12522</v>
      </c>
      <c r="C3488" s="97" t="s">
        <v>79</v>
      </c>
    </row>
    <row r="3489" spans="1:3" x14ac:dyDescent="0.2">
      <c r="A3489" s="97">
        <v>41180</v>
      </c>
      <c r="B3489" t="s">
        <v>12523</v>
      </c>
      <c r="C3489" s="97" t="s">
        <v>79</v>
      </c>
    </row>
    <row r="3490" spans="1:3" x14ac:dyDescent="0.2">
      <c r="A3490" s="97">
        <v>41181</v>
      </c>
      <c r="B3490" t="s">
        <v>12524</v>
      </c>
      <c r="C3490" s="97" t="s">
        <v>79</v>
      </c>
    </row>
    <row r="3491" spans="1:3" x14ac:dyDescent="0.2">
      <c r="A3491" s="97">
        <v>41182</v>
      </c>
      <c r="B3491" t="s">
        <v>12525</v>
      </c>
      <c r="C3491" s="97" t="s">
        <v>79</v>
      </c>
    </row>
    <row r="3492" spans="1:3" x14ac:dyDescent="0.2">
      <c r="A3492" s="97">
        <v>41183</v>
      </c>
      <c r="B3492" t="s">
        <v>12526</v>
      </c>
      <c r="C3492" s="97" t="s">
        <v>79</v>
      </c>
    </row>
    <row r="3493" spans="1:3" x14ac:dyDescent="0.2">
      <c r="A3493" s="97">
        <v>41184</v>
      </c>
      <c r="B3493" t="s">
        <v>12527</v>
      </c>
      <c r="C3493" s="97" t="s">
        <v>79</v>
      </c>
    </row>
    <row r="3494" spans="1:3" x14ac:dyDescent="0.2">
      <c r="A3494" s="97">
        <v>41185</v>
      </c>
      <c r="B3494" t="s">
        <v>12528</v>
      </c>
      <c r="C3494" s="97" t="s">
        <v>79</v>
      </c>
    </row>
    <row r="3495" spans="1:3" x14ac:dyDescent="0.2">
      <c r="A3495" s="97">
        <v>41186</v>
      </c>
      <c r="B3495" t="s">
        <v>12529</v>
      </c>
      <c r="C3495" s="97" t="s">
        <v>79</v>
      </c>
    </row>
    <row r="3496" spans="1:3" x14ac:dyDescent="0.2">
      <c r="A3496" s="97">
        <v>41187</v>
      </c>
      <c r="B3496" t="s">
        <v>12530</v>
      </c>
      <c r="C3496" s="97" t="s">
        <v>79</v>
      </c>
    </row>
    <row r="3497" spans="1:3" x14ac:dyDescent="0.2">
      <c r="A3497" s="97">
        <v>41188</v>
      </c>
      <c r="B3497" t="s">
        <v>12531</v>
      </c>
      <c r="C3497" s="97" t="s">
        <v>79</v>
      </c>
    </row>
    <row r="3498" spans="1:3" x14ac:dyDescent="0.2">
      <c r="A3498" s="97">
        <v>5036</v>
      </c>
      <c r="B3498" t="s">
        <v>12532</v>
      </c>
      <c r="C3498" s="97" t="s">
        <v>79</v>
      </c>
    </row>
    <row r="3499" spans="1:3" x14ac:dyDescent="0.2">
      <c r="A3499" s="97">
        <v>41189</v>
      </c>
      <c r="B3499" t="s">
        <v>12533</v>
      </c>
      <c r="C3499" s="97" t="s">
        <v>79</v>
      </c>
    </row>
    <row r="3500" spans="1:3" x14ac:dyDescent="0.2">
      <c r="A3500" s="97">
        <v>41190</v>
      </c>
      <c r="B3500" t="s">
        <v>12534</v>
      </c>
      <c r="C3500" s="97" t="s">
        <v>79</v>
      </c>
    </row>
    <row r="3501" spans="1:3" x14ac:dyDescent="0.2">
      <c r="A3501" s="97">
        <v>41191</v>
      </c>
      <c r="B3501" t="s">
        <v>12535</v>
      </c>
      <c r="C3501" s="97" t="s">
        <v>79</v>
      </c>
    </row>
    <row r="3502" spans="1:3" x14ac:dyDescent="0.2">
      <c r="A3502" s="97">
        <v>41192</v>
      </c>
      <c r="B3502" t="s">
        <v>12536</v>
      </c>
      <c r="C3502" s="97" t="s">
        <v>79</v>
      </c>
    </row>
    <row r="3503" spans="1:3" x14ac:dyDescent="0.2">
      <c r="A3503" s="97">
        <v>41193</v>
      </c>
      <c r="B3503" t="s">
        <v>12537</v>
      </c>
      <c r="C3503" s="97" t="s">
        <v>79</v>
      </c>
    </row>
    <row r="3504" spans="1:3" x14ac:dyDescent="0.2">
      <c r="A3504" s="97">
        <v>41194</v>
      </c>
      <c r="B3504" t="s">
        <v>12538</v>
      </c>
      <c r="C3504" s="97" t="s">
        <v>79</v>
      </c>
    </row>
    <row r="3505" spans="1:3" x14ac:dyDescent="0.2">
      <c r="A3505" s="97">
        <v>5044</v>
      </c>
      <c r="B3505" t="s">
        <v>12539</v>
      </c>
      <c r="C3505" s="97" t="s">
        <v>79</v>
      </c>
    </row>
    <row r="3506" spans="1:3" x14ac:dyDescent="0.2">
      <c r="A3506" s="97">
        <v>5059</v>
      </c>
      <c r="B3506" t="s">
        <v>12540</v>
      </c>
      <c r="C3506" s="97" t="s">
        <v>79</v>
      </c>
    </row>
    <row r="3507" spans="1:3" x14ac:dyDescent="0.2">
      <c r="A3507" s="97">
        <v>41201</v>
      </c>
      <c r="B3507" t="s">
        <v>12541</v>
      </c>
      <c r="C3507" s="97" t="s">
        <v>79</v>
      </c>
    </row>
    <row r="3508" spans="1:3" x14ac:dyDescent="0.2">
      <c r="A3508" s="97">
        <v>41199</v>
      </c>
      <c r="B3508" t="s">
        <v>12542</v>
      </c>
      <c r="C3508" s="97" t="s">
        <v>79</v>
      </c>
    </row>
    <row r="3509" spans="1:3" x14ac:dyDescent="0.2">
      <c r="A3509" s="97">
        <v>5057</v>
      </c>
      <c r="B3509" t="s">
        <v>12543</v>
      </c>
      <c r="C3509" s="97" t="s">
        <v>79</v>
      </c>
    </row>
    <row r="3510" spans="1:3" x14ac:dyDescent="0.2">
      <c r="A3510" s="97">
        <v>41200</v>
      </c>
      <c r="B3510" t="s">
        <v>12544</v>
      </c>
      <c r="C3510" s="97" t="s">
        <v>79</v>
      </c>
    </row>
    <row r="3511" spans="1:3" x14ac:dyDescent="0.2">
      <c r="A3511" s="97">
        <v>41205</v>
      </c>
      <c r="B3511" t="s">
        <v>12545</v>
      </c>
      <c r="C3511" s="97" t="s">
        <v>79</v>
      </c>
    </row>
    <row r="3512" spans="1:3" x14ac:dyDescent="0.2">
      <c r="A3512" s="97">
        <v>41202</v>
      </c>
      <c r="B3512" t="s">
        <v>12546</v>
      </c>
      <c r="C3512" s="97" t="s">
        <v>79</v>
      </c>
    </row>
    <row r="3513" spans="1:3" x14ac:dyDescent="0.2">
      <c r="A3513" s="97">
        <v>41206</v>
      </c>
      <c r="B3513" t="s">
        <v>12547</v>
      </c>
      <c r="C3513" s="97" t="s">
        <v>79</v>
      </c>
    </row>
    <row r="3514" spans="1:3" x14ac:dyDescent="0.2">
      <c r="A3514" s="97">
        <v>12372</v>
      </c>
      <c r="B3514" t="s">
        <v>12548</v>
      </c>
      <c r="C3514" s="97" t="s">
        <v>79</v>
      </c>
    </row>
    <row r="3515" spans="1:3" x14ac:dyDescent="0.2">
      <c r="A3515" s="97">
        <v>41207</v>
      </c>
      <c r="B3515" t="s">
        <v>12549</v>
      </c>
      <c r="C3515" s="97" t="s">
        <v>79</v>
      </c>
    </row>
    <row r="3516" spans="1:3" x14ac:dyDescent="0.2">
      <c r="A3516" s="97">
        <v>41203</v>
      </c>
      <c r="B3516" t="s">
        <v>12550</v>
      </c>
      <c r="C3516" s="97" t="s">
        <v>79</v>
      </c>
    </row>
    <row r="3517" spans="1:3" x14ac:dyDescent="0.2">
      <c r="A3517" s="97">
        <v>41204</v>
      </c>
      <c r="B3517" t="s">
        <v>12551</v>
      </c>
      <c r="C3517" s="97" t="s">
        <v>79</v>
      </c>
    </row>
    <row r="3518" spans="1:3" x14ac:dyDescent="0.2">
      <c r="A3518" s="97">
        <v>41210</v>
      </c>
      <c r="B3518" t="s">
        <v>12552</v>
      </c>
      <c r="C3518" s="97" t="s">
        <v>79</v>
      </c>
    </row>
    <row r="3519" spans="1:3" x14ac:dyDescent="0.2">
      <c r="A3519" s="97">
        <v>41208</v>
      </c>
      <c r="B3519" t="s">
        <v>12553</v>
      </c>
      <c r="C3519" s="97" t="s">
        <v>79</v>
      </c>
    </row>
    <row r="3520" spans="1:3" x14ac:dyDescent="0.2">
      <c r="A3520" s="97">
        <v>41211</v>
      </c>
      <c r="B3520" t="s">
        <v>12554</v>
      </c>
      <c r="C3520" s="97" t="s">
        <v>79</v>
      </c>
    </row>
    <row r="3521" spans="1:3" x14ac:dyDescent="0.2">
      <c r="A3521" s="97">
        <v>13339</v>
      </c>
      <c r="B3521" t="s">
        <v>12555</v>
      </c>
      <c r="C3521" s="97" t="s">
        <v>79</v>
      </c>
    </row>
    <row r="3522" spans="1:3" x14ac:dyDescent="0.2">
      <c r="A3522" s="97">
        <v>41213</v>
      </c>
      <c r="B3522" t="s">
        <v>12556</v>
      </c>
      <c r="C3522" s="97" t="s">
        <v>79</v>
      </c>
    </row>
    <row r="3523" spans="1:3" x14ac:dyDescent="0.2">
      <c r="A3523" s="97">
        <v>41209</v>
      </c>
      <c r="B3523" t="s">
        <v>12557</v>
      </c>
      <c r="C3523" s="97" t="s">
        <v>79</v>
      </c>
    </row>
    <row r="3524" spans="1:3" x14ac:dyDescent="0.2">
      <c r="A3524" s="97">
        <v>41216</v>
      </c>
      <c r="B3524" t="s">
        <v>12558</v>
      </c>
      <c r="C3524" s="97" t="s">
        <v>79</v>
      </c>
    </row>
    <row r="3525" spans="1:3" x14ac:dyDescent="0.2">
      <c r="A3525" s="97">
        <v>41217</v>
      </c>
      <c r="B3525" t="s">
        <v>12559</v>
      </c>
      <c r="C3525" s="97" t="s">
        <v>79</v>
      </c>
    </row>
    <row r="3526" spans="1:3" x14ac:dyDescent="0.2">
      <c r="A3526" s="97">
        <v>41218</v>
      </c>
      <c r="B3526" t="s">
        <v>12560</v>
      </c>
      <c r="C3526" s="97" t="s">
        <v>79</v>
      </c>
    </row>
    <row r="3527" spans="1:3" x14ac:dyDescent="0.2">
      <c r="A3527" s="97">
        <v>41214</v>
      </c>
      <c r="B3527" t="s">
        <v>12561</v>
      </c>
      <c r="C3527" s="97" t="s">
        <v>79</v>
      </c>
    </row>
    <row r="3528" spans="1:3" x14ac:dyDescent="0.2">
      <c r="A3528" s="97">
        <v>41215</v>
      </c>
      <c r="B3528" t="s">
        <v>12562</v>
      </c>
      <c r="C3528" s="97" t="s">
        <v>79</v>
      </c>
    </row>
    <row r="3529" spans="1:3" x14ac:dyDescent="0.2">
      <c r="A3529" s="97">
        <v>41221</v>
      </c>
      <c r="B3529" t="s">
        <v>12563</v>
      </c>
      <c r="C3529" s="97" t="s">
        <v>79</v>
      </c>
    </row>
    <row r="3530" spans="1:3" x14ac:dyDescent="0.2">
      <c r="A3530" s="97">
        <v>41222</v>
      </c>
      <c r="B3530" t="s">
        <v>12564</v>
      </c>
      <c r="C3530" s="97" t="s">
        <v>79</v>
      </c>
    </row>
    <row r="3531" spans="1:3" x14ac:dyDescent="0.2">
      <c r="A3531" s="97">
        <v>41195</v>
      </c>
      <c r="B3531" t="s">
        <v>12565</v>
      </c>
      <c r="C3531" s="97" t="s">
        <v>79</v>
      </c>
    </row>
    <row r="3532" spans="1:3" x14ac:dyDescent="0.2">
      <c r="A3532" s="97">
        <v>41198</v>
      </c>
      <c r="B3532" t="s">
        <v>12566</v>
      </c>
      <c r="C3532" s="97" t="s">
        <v>79</v>
      </c>
    </row>
    <row r="3533" spans="1:3" x14ac:dyDescent="0.2">
      <c r="A3533" s="97">
        <v>41196</v>
      </c>
      <c r="B3533" t="s">
        <v>12567</v>
      </c>
      <c r="C3533" s="97" t="s">
        <v>79</v>
      </c>
    </row>
    <row r="3534" spans="1:3" x14ac:dyDescent="0.2">
      <c r="A3534" s="97">
        <v>5033</v>
      </c>
      <c r="B3534" t="s">
        <v>12568</v>
      </c>
      <c r="C3534" s="97" t="s">
        <v>79</v>
      </c>
    </row>
    <row r="3535" spans="1:3" x14ac:dyDescent="0.2">
      <c r="A3535" s="97">
        <v>41197</v>
      </c>
      <c r="B3535" t="s">
        <v>12569</v>
      </c>
      <c r="C3535" s="97" t="s">
        <v>79</v>
      </c>
    </row>
    <row r="3536" spans="1:3" x14ac:dyDescent="0.2">
      <c r="A3536" s="97">
        <v>12388</v>
      </c>
      <c r="B3536" t="s">
        <v>12570</v>
      </c>
      <c r="C3536" s="97" t="s">
        <v>79</v>
      </c>
    </row>
    <row r="3537" spans="1:4" x14ac:dyDescent="0.2">
      <c r="A3537" s="97">
        <v>2731</v>
      </c>
      <c r="B3537" t="s">
        <v>12571</v>
      </c>
      <c r="C3537" s="97" t="s">
        <v>74</v>
      </c>
    </row>
    <row r="3538" spans="1:4" x14ac:dyDescent="0.2">
      <c r="A3538" s="97">
        <v>41457</v>
      </c>
      <c r="B3538" t="s">
        <v>12572</v>
      </c>
      <c r="C3538" s="97" t="s">
        <v>79</v>
      </c>
      <c r="D3538">
        <v>1509.26</v>
      </c>
    </row>
    <row r="3539" spans="1:4" x14ac:dyDescent="0.2">
      <c r="A3539" s="97">
        <v>41458</v>
      </c>
      <c r="B3539" t="s">
        <v>12573</v>
      </c>
      <c r="C3539" s="97" t="s">
        <v>79</v>
      </c>
      <c r="D3539">
        <v>2107</v>
      </c>
    </row>
    <row r="3540" spans="1:4" x14ac:dyDescent="0.2">
      <c r="A3540" s="97">
        <v>41459</v>
      </c>
      <c r="B3540" t="s">
        <v>12574</v>
      </c>
      <c r="C3540" s="97" t="s">
        <v>79</v>
      </c>
      <c r="D3540">
        <v>2939.11</v>
      </c>
    </row>
    <row r="3541" spans="1:4" x14ac:dyDescent="0.2">
      <c r="A3541" s="97">
        <v>41461</v>
      </c>
      <c r="B3541" t="s">
        <v>12575</v>
      </c>
      <c r="C3541" s="97" t="s">
        <v>79</v>
      </c>
      <c r="D3541">
        <v>4007.33</v>
      </c>
    </row>
    <row r="3542" spans="1:4" x14ac:dyDescent="0.2">
      <c r="A3542" s="97">
        <v>44537</v>
      </c>
      <c r="B3542" t="s">
        <v>12576</v>
      </c>
      <c r="C3542" s="97" t="s">
        <v>5030</v>
      </c>
      <c r="D3542">
        <v>446.1</v>
      </c>
    </row>
    <row r="3543" spans="1:4" x14ac:dyDescent="0.2">
      <c r="A3543" s="97">
        <v>11844</v>
      </c>
      <c r="B3543" t="s">
        <v>12577</v>
      </c>
      <c r="C3543" s="97" t="s">
        <v>74</v>
      </c>
      <c r="D3543">
        <v>53.8</v>
      </c>
    </row>
    <row r="3544" spans="1:4" x14ac:dyDescent="0.2">
      <c r="A3544" s="97">
        <v>4465</v>
      </c>
      <c r="B3544" t="s">
        <v>12578</v>
      </c>
      <c r="C3544" s="97" t="s">
        <v>74</v>
      </c>
      <c r="D3544">
        <v>44.71</v>
      </c>
    </row>
    <row r="3545" spans="1:4" x14ac:dyDescent="0.2">
      <c r="A3545" s="97">
        <v>35273</v>
      </c>
      <c r="B3545" t="s">
        <v>12579</v>
      </c>
      <c r="C3545" s="97" t="s">
        <v>74</v>
      </c>
      <c r="D3545">
        <v>53.62</v>
      </c>
    </row>
    <row r="3546" spans="1:4" x14ac:dyDescent="0.2">
      <c r="A3546" s="97">
        <v>4470</v>
      </c>
      <c r="B3546" t="s">
        <v>12580</v>
      </c>
      <c r="C3546" s="97" t="s">
        <v>74</v>
      </c>
      <c r="D3546">
        <v>123.75</v>
      </c>
    </row>
    <row r="3547" spans="1:4" x14ac:dyDescent="0.2">
      <c r="A3547" s="97">
        <v>20204</v>
      </c>
      <c r="B3547" t="s">
        <v>12581</v>
      </c>
      <c r="C3547" s="97" t="s">
        <v>74</v>
      </c>
      <c r="D3547">
        <v>82.5</v>
      </c>
    </row>
    <row r="3548" spans="1:4" x14ac:dyDescent="0.2">
      <c r="A3548" s="97">
        <v>20208</v>
      </c>
      <c r="B3548" t="s">
        <v>12582</v>
      </c>
      <c r="C3548" s="97" t="s">
        <v>74</v>
      </c>
      <c r="D3548">
        <v>111.38</v>
      </c>
    </row>
    <row r="3549" spans="1:4" x14ac:dyDescent="0.2">
      <c r="A3549" s="97">
        <v>4437</v>
      </c>
      <c r="B3549" t="s">
        <v>12583</v>
      </c>
      <c r="C3549" s="97" t="s">
        <v>74</v>
      </c>
      <c r="D3549">
        <v>92.81</v>
      </c>
    </row>
    <row r="3550" spans="1:4" x14ac:dyDescent="0.2">
      <c r="A3550" s="97">
        <v>14580</v>
      </c>
      <c r="B3550" t="s">
        <v>12584</v>
      </c>
      <c r="C3550" s="97" t="s">
        <v>74</v>
      </c>
      <c r="D3550">
        <v>92.81</v>
      </c>
    </row>
    <row r="3551" spans="1:4" x14ac:dyDescent="0.2">
      <c r="A3551" s="97">
        <v>5065</v>
      </c>
      <c r="B3551" t="s">
        <v>12585</v>
      </c>
      <c r="C3551" s="97" t="s">
        <v>83</v>
      </c>
      <c r="D3551">
        <v>34.630000000000003</v>
      </c>
    </row>
    <row r="3552" spans="1:4" x14ac:dyDescent="0.2">
      <c r="A3552" s="97">
        <v>5072</v>
      </c>
      <c r="B3552" t="s">
        <v>12586</v>
      </c>
      <c r="C3552" s="97" t="s">
        <v>83</v>
      </c>
      <c r="D3552">
        <v>32.04</v>
      </c>
    </row>
    <row r="3553" spans="1:4" x14ac:dyDescent="0.2">
      <c r="A3553" s="97">
        <v>5066</v>
      </c>
      <c r="B3553" t="s">
        <v>12587</v>
      </c>
      <c r="C3553" s="97" t="s">
        <v>83</v>
      </c>
      <c r="D3553">
        <v>23.99</v>
      </c>
    </row>
    <row r="3554" spans="1:4" x14ac:dyDescent="0.2">
      <c r="A3554" s="97">
        <v>5063</v>
      </c>
      <c r="B3554" t="s">
        <v>12588</v>
      </c>
      <c r="C3554" s="97" t="s">
        <v>83</v>
      </c>
      <c r="D3554">
        <v>21.73</v>
      </c>
    </row>
    <row r="3555" spans="1:4" x14ac:dyDescent="0.2">
      <c r="A3555" s="97">
        <v>20247</v>
      </c>
      <c r="B3555" t="s">
        <v>12589</v>
      </c>
      <c r="C3555" s="97" t="s">
        <v>83</v>
      </c>
      <c r="D3555">
        <v>20.16</v>
      </c>
    </row>
    <row r="3556" spans="1:4" x14ac:dyDescent="0.2">
      <c r="A3556" s="97">
        <v>5074</v>
      </c>
      <c r="B3556" t="s">
        <v>12590</v>
      </c>
      <c r="C3556" s="97" t="s">
        <v>83</v>
      </c>
      <c r="D3556">
        <v>20.399999999999999</v>
      </c>
    </row>
    <row r="3557" spans="1:4" x14ac:dyDescent="0.2">
      <c r="A3557" s="97">
        <v>5067</v>
      </c>
      <c r="B3557" t="s">
        <v>12591</v>
      </c>
      <c r="C3557" s="97" t="s">
        <v>83</v>
      </c>
      <c r="D3557">
        <v>19.41</v>
      </c>
    </row>
    <row r="3558" spans="1:4" x14ac:dyDescent="0.2">
      <c r="A3558" s="97">
        <v>5078</v>
      </c>
      <c r="B3558" t="s">
        <v>12592</v>
      </c>
      <c r="C3558" s="97" t="s">
        <v>83</v>
      </c>
      <c r="D3558">
        <v>19.18</v>
      </c>
    </row>
    <row r="3559" spans="1:4" x14ac:dyDescent="0.2">
      <c r="A3559" s="97">
        <v>5068</v>
      </c>
      <c r="B3559" t="s">
        <v>12593</v>
      </c>
      <c r="C3559" s="97" t="s">
        <v>83</v>
      </c>
      <c r="D3559">
        <v>18.21</v>
      </c>
    </row>
    <row r="3560" spans="1:4" x14ac:dyDescent="0.2">
      <c r="A3560" s="97">
        <v>5073</v>
      </c>
      <c r="B3560" t="s">
        <v>12594</v>
      </c>
      <c r="C3560" s="97" t="s">
        <v>83</v>
      </c>
      <c r="D3560">
        <v>18.559999999999999</v>
      </c>
    </row>
    <row r="3561" spans="1:4" x14ac:dyDescent="0.2">
      <c r="A3561" s="97">
        <v>5069</v>
      </c>
      <c r="B3561" t="s">
        <v>12595</v>
      </c>
      <c r="C3561" s="97" t="s">
        <v>83</v>
      </c>
      <c r="D3561">
        <v>18.559999999999999</v>
      </c>
    </row>
    <row r="3562" spans="1:4" x14ac:dyDescent="0.2">
      <c r="A3562" s="97">
        <v>5070</v>
      </c>
      <c r="B3562" t="s">
        <v>12596</v>
      </c>
      <c r="C3562" s="97" t="s">
        <v>83</v>
      </c>
      <c r="D3562">
        <v>18.760000000000002</v>
      </c>
    </row>
    <row r="3563" spans="1:4" x14ac:dyDescent="0.2">
      <c r="A3563" s="97">
        <v>5071</v>
      </c>
      <c r="B3563" t="s">
        <v>12597</v>
      </c>
      <c r="C3563" s="97" t="s">
        <v>83</v>
      </c>
      <c r="D3563">
        <v>18.21</v>
      </c>
    </row>
    <row r="3564" spans="1:4" x14ac:dyDescent="0.2">
      <c r="A3564" s="97">
        <v>5061</v>
      </c>
      <c r="B3564" t="s">
        <v>12598</v>
      </c>
      <c r="C3564" s="97" t="s">
        <v>83</v>
      </c>
      <c r="D3564">
        <v>17.899999999999999</v>
      </c>
    </row>
    <row r="3565" spans="1:4" x14ac:dyDescent="0.2">
      <c r="A3565" s="97">
        <v>5075</v>
      </c>
      <c r="B3565" t="s">
        <v>12599</v>
      </c>
      <c r="C3565" s="97" t="s">
        <v>83</v>
      </c>
      <c r="D3565">
        <v>18.21</v>
      </c>
    </row>
    <row r="3566" spans="1:4" x14ac:dyDescent="0.2">
      <c r="A3566" s="97">
        <v>39027</v>
      </c>
      <c r="B3566" t="s">
        <v>12600</v>
      </c>
      <c r="C3566" s="97" t="s">
        <v>83</v>
      </c>
      <c r="D3566">
        <v>18.190000000000001</v>
      </c>
    </row>
    <row r="3567" spans="1:4" x14ac:dyDescent="0.2">
      <c r="A3567" s="97">
        <v>5062</v>
      </c>
      <c r="B3567" t="s">
        <v>12601</v>
      </c>
      <c r="C3567" s="97" t="s">
        <v>83</v>
      </c>
      <c r="D3567">
        <v>18.45</v>
      </c>
    </row>
    <row r="3568" spans="1:4" x14ac:dyDescent="0.2">
      <c r="A3568" s="97">
        <v>40568</v>
      </c>
      <c r="B3568" t="s">
        <v>12602</v>
      </c>
      <c r="C3568" s="97" t="s">
        <v>83</v>
      </c>
      <c r="D3568">
        <v>18.34</v>
      </c>
    </row>
    <row r="3569" spans="1:4" x14ac:dyDescent="0.2">
      <c r="A3569" s="97">
        <v>40304</v>
      </c>
      <c r="B3569" t="s">
        <v>12603</v>
      </c>
      <c r="C3569" s="97" t="s">
        <v>83</v>
      </c>
      <c r="D3569">
        <v>22.47</v>
      </c>
    </row>
    <row r="3570" spans="1:4" x14ac:dyDescent="0.2">
      <c r="A3570" s="97">
        <v>39026</v>
      </c>
      <c r="B3570" t="s">
        <v>12604</v>
      </c>
      <c r="C3570" s="97" t="s">
        <v>83</v>
      </c>
      <c r="D3570">
        <v>20.47</v>
      </c>
    </row>
    <row r="3571" spans="1:4" x14ac:dyDescent="0.2">
      <c r="A3571" s="97">
        <v>42431</v>
      </c>
      <c r="B3571" t="s">
        <v>12605</v>
      </c>
      <c r="C3571" s="97" t="s">
        <v>79</v>
      </c>
    </row>
    <row r="3572" spans="1:4" x14ac:dyDescent="0.2">
      <c r="A3572" s="97">
        <v>44074</v>
      </c>
      <c r="B3572" t="s">
        <v>12606</v>
      </c>
      <c r="C3572" s="97" t="s">
        <v>65</v>
      </c>
      <c r="D3572">
        <v>712.56</v>
      </c>
    </row>
    <row r="3573" spans="1:4" x14ac:dyDescent="0.2">
      <c r="A3573" s="97">
        <v>44072</v>
      </c>
      <c r="B3573" t="s">
        <v>12607</v>
      </c>
      <c r="C3573" s="97" t="s">
        <v>65</v>
      </c>
      <c r="D3573">
        <v>107.88</v>
      </c>
    </row>
    <row r="3574" spans="1:4" x14ac:dyDescent="0.2">
      <c r="A3574" s="97">
        <v>511</v>
      </c>
      <c r="B3574" t="s">
        <v>12608</v>
      </c>
      <c r="C3574" s="97" t="s">
        <v>65</v>
      </c>
    </row>
    <row r="3575" spans="1:4" x14ac:dyDescent="0.2">
      <c r="A3575" s="97">
        <v>37540</v>
      </c>
      <c r="B3575" t="s">
        <v>12609</v>
      </c>
      <c r="C3575" s="97" t="s">
        <v>79</v>
      </c>
      <c r="D3575">
        <v>94570.97</v>
      </c>
    </row>
    <row r="3576" spans="1:4" x14ac:dyDescent="0.2">
      <c r="A3576" s="97">
        <v>37548</v>
      </c>
      <c r="B3576" t="s">
        <v>12610</v>
      </c>
      <c r="C3576" s="97" t="s">
        <v>79</v>
      </c>
      <c r="D3576">
        <v>125353.34</v>
      </c>
    </row>
    <row r="3577" spans="1:4" x14ac:dyDescent="0.2">
      <c r="A3577" s="97">
        <v>39828</v>
      </c>
      <c r="B3577" t="s">
        <v>12611</v>
      </c>
      <c r="C3577" s="97" t="s">
        <v>79</v>
      </c>
      <c r="D3577">
        <v>752</v>
      </c>
    </row>
    <row r="3578" spans="1:4" x14ac:dyDescent="0.2">
      <c r="A3578" s="97">
        <v>38392</v>
      </c>
      <c r="B3578" t="s">
        <v>12612</v>
      </c>
      <c r="C3578" s="97" t="s">
        <v>79</v>
      </c>
      <c r="D3578">
        <v>76.400000000000006</v>
      </c>
    </row>
    <row r="3579" spans="1:4" x14ac:dyDescent="0.2">
      <c r="A3579" s="97">
        <v>11735</v>
      </c>
      <c r="B3579" t="s">
        <v>12613</v>
      </c>
      <c r="C3579" s="97" t="s">
        <v>79</v>
      </c>
      <c r="D3579">
        <v>9.14</v>
      </c>
    </row>
    <row r="3580" spans="1:4" x14ac:dyDescent="0.2">
      <c r="A3580" s="97">
        <v>11737</v>
      </c>
      <c r="B3580" t="s">
        <v>12614</v>
      </c>
      <c r="C3580" s="97" t="s">
        <v>79</v>
      </c>
      <c r="D3580">
        <v>12.97</v>
      </c>
    </row>
    <row r="3581" spans="1:4" x14ac:dyDescent="0.2">
      <c r="A3581" s="97">
        <v>11738</v>
      </c>
      <c r="B3581" t="s">
        <v>12615</v>
      </c>
      <c r="C3581" s="97" t="s">
        <v>79</v>
      </c>
      <c r="D3581">
        <v>16.350000000000001</v>
      </c>
    </row>
    <row r="3582" spans="1:4" x14ac:dyDescent="0.2">
      <c r="A3582" s="97">
        <v>36143</v>
      </c>
      <c r="B3582" t="s">
        <v>12616</v>
      </c>
      <c r="C3582" s="97" t="s">
        <v>79</v>
      </c>
      <c r="D3582">
        <v>34.950000000000003</v>
      </c>
    </row>
    <row r="3583" spans="1:4" x14ac:dyDescent="0.2">
      <c r="A3583" s="97">
        <v>36142</v>
      </c>
      <c r="B3583" t="s">
        <v>12617</v>
      </c>
      <c r="C3583" s="97" t="s">
        <v>79</v>
      </c>
      <c r="D3583">
        <v>2.5499999999999998</v>
      </c>
    </row>
    <row r="3584" spans="1:4" x14ac:dyDescent="0.2">
      <c r="A3584" s="97">
        <v>36146</v>
      </c>
      <c r="B3584" t="s">
        <v>12618</v>
      </c>
      <c r="C3584" s="97" t="s">
        <v>79</v>
      </c>
      <c r="D3584">
        <v>289.85000000000002</v>
      </c>
    </row>
    <row r="3585" spans="1:4" x14ac:dyDescent="0.2">
      <c r="A3585" s="97">
        <v>39015</v>
      </c>
      <c r="B3585" t="s">
        <v>12619</v>
      </c>
      <c r="C3585" s="97" t="s">
        <v>79</v>
      </c>
    </row>
    <row r="3586" spans="1:4" x14ac:dyDescent="0.2">
      <c r="A3586" s="97">
        <v>38377</v>
      </c>
      <c r="B3586" t="s">
        <v>12620</v>
      </c>
      <c r="C3586" s="97" t="s">
        <v>79</v>
      </c>
      <c r="D3586">
        <v>57.24</v>
      </c>
    </row>
    <row r="3587" spans="1:4" x14ac:dyDescent="0.2">
      <c r="A3587" s="97">
        <v>38376</v>
      </c>
      <c r="B3587" t="s">
        <v>12621</v>
      </c>
      <c r="C3587" s="97" t="s">
        <v>79</v>
      </c>
      <c r="D3587">
        <v>65.260000000000005</v>
      </c>
    </row>
    <row r="3588" spans="1:4" x14ac:dyDescent="0.2">
      <c r="A3588" s="97">
        <v>38116</v>
      </c>
      <c r="B3588" t="s">
        <v>12622</v>
      </c>
      <c r="C3588" s="97" t="s">
        <v>79</v>
      </c>
      <c r="D3588">
        <v>5.65</v>
      </c>
    </row>
    <row r="3589" spans="1:4" x14ac:dyDescent="0.2">
      <c r="A3589" s="97">
        <v>38066</v>
      </c>
      <c r="B3589" t="s">
        <v>12623</v>
      </c>
      <c r="C3589" s="97" t="s">
        <v>79</v>
      </c>
      <c r="D3589">
        <v>9.33</v>
      </c>
    </row>
    <row r="3590" spans="1:4" x14ac:dyDescent="0.2">
      <c r="A3590" s="97">
        <v>38117</v>
      </c>
      <c r="B3590" t="s">
        <v>12624</v>
      </c>
      <c r="C3590" s="97" t="s">
        <v>79</v>
      </c>
      <c r="D3590">
        <v>9.6199999999999992</v>
      </c>
    </row>
    <row r="3591" spans="1:4" x14ac:dyDescent="0.2">
      <c r="A3591" s="97">
        <v>38067</v>
      </c>
      <c r="B3591" t="s">
        <v>12625</v>
      </c>
      <c r="C3591" s="97" t="s">
        <v>79</v>
      </c>
      <c r="D3591">
        <v>13.13</v>
      </c>
    </row>
    <row r="3592" spans="1:4" x14ac:dyDescent="0.2">
      <c r="A3592" s="97">
        <v>44313</v>
      </c>
      <c r="B3592" t="s">
        <v>12626</v>
      </c>
      <c r="C3592" s="97" t="s">
        <v>79</v>
      </c>
    </row>
    <row r="3593" spans="1:4" x14ac:dyDescent="0.2">
      <c r="A3593" s="97">
        <v>11522</v>
      </c>
      <c r="B3593" t="s">
        <v>12627</v>
      </c>
      <c r="C3593" s="97" t="s">
        <v>79</v>
      </c>
      <c r="D3593">
        <v>13.43</v>
      </c>
    </row>
    <row r="3594" spans="1:4" x14ac:dyDescent="0.2">
      <c r="A3594" s="97">
        <v>43600</v>
      </c>
      <c r="B3594" t="s">
        <v>12628</v>
      </c>
      <c r="C3594" s="97" t="s">
        <v>79</v>
      </c>
      <c r="D3594">
        <v>53.84</v>
      </c>
    </row>
    <row r="3595" spans="1:4" x14ac:dyDescent="0.2">
      <c r="A3595" s="97">
        <v>5080</v>
      </c>
      <c r="B3595" t="s">
        <v>12629</v>
      </c>
      <c r="C3595" s="97" t="s">
        <v>79</v>
      </c>
      <c r="D3595">
        <v>20.99</v>
      </c>
    </row>
    <row r="3596" spans="1:4" x14ac:dyDescent="0.2">
      <c r="A3596" s="97">
        <v>38168</v>
      </c>
      <c r="B3596" t="s">
        <v>12630</v>
      </c>
      <c r="C3596" s="97" t="s">
        <v>79</v>
      </c>
      <c r="D3596">
        <v>146.57</v>
      </c>
    </row>
    <row r="3597" spans="1:4" x14ac:dyDescent="0.2">
      <c r="A3597" s="97">
        <v>43601</v>
      </c>
      <c r="B3597" t="s">
        <v>12631</v>
      </c>
      <c r="C3597" s="97" t="s">
        <v>79</v>
      </c>
      <c r="D3597">
        <v>73.28</v>
      </c>
    </row>
    <row r="3598" spans="1:4" x14ac:dyDescent="0.2">
      <c r="A3598" s="97">
        <v>13393</v>
      </c>
      <c r="B3598" t="s">
        <v>12632</v>
      </c>
      <c r="C3598" s="97" t="s">
        <v>79</v>
      </c>
    </row>
    <row r="3599" spans="1:4" x14ac:dyDescent="0.2">
      <c r="A3599" s="97">
        <v>13395</v>
      </c>
      <c r="B3599" t="s">
        <v>12633</v>
      </c>
      <c r="C3599" s="97" t="s">
        <v>79</v>
      </c>
    </row>
    <row r="3600" spans="1:4" x14ac:dyDescent="0.2">
      <c r="A3600" s="97">
        <v>12039</v>
      </c>
      <c r="B3600" t="s">
        <v>12634</v>
      </c>
      <c r="C3600" s="97" t="s">
        <v>79</v>
      </c>
    </row>
    <row r="3601" spans="1:4" x14ac:dyDescent="0.2">
      <c r="A3601" s="97">
        <v>13396</v>
      </c>
      <c r="B3601" t="s">
        <v>12635</v>
      </c>
      <c r="C3601" s="97" t="s">
        <v>79</v>
      </c>
    </row>
    <row r="3602" spans="1:4" x14ac:dyDescent="0.2">
      <c r="A3602" s="97">
        <v>12041</v>
      </c>
      <c r="B3602" t="s">
        <v>12636</v>
      </c>
      <c r="C3602" s="97" t="s">
        <v>79</v>
      </c>
    </row>
    <row r="3603" spans="1:4" x14ac:dyDescent="0.2">
      <c r="A3603" s="97">
        <v>12043</v>
      </c>
      <c r="B3603" t="s">
        <v>12637</v>
      </c>
      <c r="C3603" s="97" t="s">
        <v>79</v>
      </c>
    </row>
    <row r="3604" spans="1:4" x14ac:dyDescent="0.2">
      <c r="A3604" s="97">
        <v>39762</v>
      </c>
      <c r="B3604" t="s">
        <v>12638</v>
      </c>
      <c r="C3604" s="97" t="s">
        <v>79</v>
      </c>
    </row>
    <row r="3605" spans="1:4" x14ac:dyDescent="0.2">
      <c r="A3605" s="97">
        <v>12042</v>
      </c>
      <c r="B3605" t="s">
        <v>12639</v>
      </c>
      <c r="C3605" s="97" t="s">
        <v>79</v>
      </c>
    </row>
    <row r="3606" spans="1:4" x14ac:dyDescent="0.2">
      <c r="A3606" s="97">
        <v>39763</v>
      </c>
      <c r="B3606" t="s">
        <v>12640</v>
      </c>
      <c r="C3606" s="97" t="s">
        <v>79</v>
      </c>
    </row>
    <row r="3607" spans="1:4" x14ac:dyDescent="0.2">
      <c r="A3607" s="97">
        <v>39760</v>
      </c>
      <c r="B3607" t="s">
        <v>12641</v>
      </c>
      <c r="C3607" s="97" t="s">
        <v>79</v>
      </c>
    </row>
    <row r="3608" spans="1:4" x14ac:dyDescent="0.2">
      <c r="A3608" s="97">
        <v>39756</v>
      </c>
      <c r="B3608" t="s">
        <v>12642</v>
      </c>
      <c r="C3608" s="97" t="s">
        <v>79</v>
      </c>
    </row>
    <row r="3609" spans="1:4" x14ac:dyDescent="0.2">
      <c r="A3609" s="97">
        <v>12038</v>
      </c>
      <c r="B3609" t="s">
        <v>12643</v>
      </c>
      <c r="C3609" s="97" t="s">
        <v>79</v>
      </c>
    </row>
    <row r="3610" spans="1:4" x14ac:dyDescent="0.2">
      <c r="A3610" s="97">
        <v>39757</v>
      </c>
      <c r="B3610" t="s">
        <v>12644</v>
      </c>
      <c r="C3610" s="97" t="s">
        <v>79</v>
      </c>
    </row>
    <row r="3611" spans="1:4" x14ac:dyDescent="0.2">
      <c r="A3611" s="97">
        <v>39758</v>
      </c>
      <c r="B3611" t="s">
        <v>12645</v>
      </c>
      <c r="C3611" s="97" t="s">
        <v>79</v>
      </c>
    </row>
    <row r="3612" spans="1:4" x14ac:dyDescent="0.2">
      <c r="A3612" s="97">
        <v>39759</v>
      </c>
      <c r="B3612" t="s">
        <v>12646</v>
      </c>
      <c r="C3612" s="97" t="s">
        <v>79</v>
      </c>
    </row>
    <row r="3613" spans="1:4" x14ac:dyDescent="0.2">
      <c r="A3613" s="97">
        <v>39761</v>
      </c>
      <c r="B3613" t="s">
        <v>12647</v>
      </c>
      <c r="C3613" s="97" t="s">
        <v>79</v>
      </c>
    </row>
    <row r="3614" spans="1:4" x14ac:dyDescent="0.2">
      <c r="A3614" s="97">
        <v>39805</v>
      </c>
      <c r="B3614" t="s">
        <v>12648</v>
      </c>
      <c r="C3614" s="97" t="s">
        <v>79</v>
      </c>
      <c r="D3614">
        <v>193.99</v>
      </c>
    </row>
    <row r="3615" spans="1:4" x14ac:dyDescent="0.2">
      <c r="A3615" s="97">
        <v>39806</v>
      </c>
      <c r="B3615" t="s">
        <v>12649</v>
      </c>
      <c r="C3615" s="97" t="s">
        <v>79</v>
      </c>
      <c r="D3615">
        <v>359.41</v>
      </c>
    </row>
    <row r="3616" spans="1:4" x14ac:dyDescent="0.2">
      <c r="A3616" s="97">
        <v>39807</v>
      </c>
      <c r="B3616" t="s">
        <v>12650</v>
      </c>
      <c r="C3616" s="97" t="s">
        <v>79</v>
      </c>
      <c r="D3616">
        <v>778.93</v>
      </c>
    </row>
    <row r="3617" spans="1:4" x14ac:dyDescent="0.2">
      <c r="A3617" s="97">
        <v>43100</v>
      </c>
      <c r="B3617" t="s">
        <v>12651</v>
      </c>
      <c r="C3617" s="97" t="s">
        <v>79</v>
      </c>
      <c r="D3617">
        <v>608.96</v>
      </c>
    </row>
    <row r="3618" spans="1:4" x14ac:dyDescent="0.2">
      <c r="A3618" s="97">
        <v>39804</v>
      </c>
      <c r="B3618" t="s">
        <v>12652</v>
      </c>
      <c r="C3618" s="97" t="s">
        <v>79</v>
      </c>
      <c r="D3618">
        <v>113.91</v>
      </c>
    </row>
    <row r="3619" spans="1:4" x14ac:dyDescent="0.2">
      <c r="A3619" s="97">
        <v>39796</v>
      </c>
      <c r="B3619" t="s">
        <v>12653</v>
      </c>
      <c r="C3619" s="97" t="s">
        <v>79</v>
      </c>
      <c r="D3619">
        <v>117.98</v>
      </c>
    </row>
    <row r="3620" spans="1:4" x14ac:dyDescent="0.2">
      <c r="A3620" s="97">
        <v>39797</v>
      </c>
      <c r="B3620" t="s">
        <v>12654</v>
      </c>
      <c r="C3620" s="97" t="s">
        <v>79</v>
      </c>
      <c r="D3620">
        <v>185.21</v>
      </c>
    </row>
    <row r="3621" spans="1:4" x14ac:dyDescent="0.2">
      <c r="A3621" s="97">
        <v>39798</v>
      </c>
      <c r="B3621" t="s">
        <v>12655</v>
      </c>
      <c r="C3621" s="97" t="s">
        <v>79</v>
      </c>
      <c r="D3621">
        <v>317.69</v>
      </c>
    </row>
    <row r="3622" spans="1:4" x14ac:dyDescent="0.2">
      <c r="A3622" s="97">
        <v>39794</v>
      </c>
      <c r="B3622" t="s">
        <v>12656</v>
      </c>
      <c r="C3622" s="97" t="s">
        <v>79</v>
      </c>
      <c r="D3622">
        <v>50.08</v>
      </c>
    </row>
    <row r="3623" spans="1:4" x14ac:dyDescent="0.2">
      <c r="A3623" s="97">
        <v>39795</v>
      </c>
      <c r="B3623" t="s">
        <v>12657</v>
      </c>
      <c r="C3623" s="97" t="s">
        <v>79</v>
      </c>
      <c r="D3623">
        <v>79.12</v>
      </c>
    </row>
    <row r="3624" spans="1:4" x14ac:dyDescent="0.2">
      <c r="A3624" s="97">
        <v>39801</v>
      </c>
      <c r="B3624" t="s">
        <v>12658</v>
      </c>
      <c r="C3624" s="97" t="s">
        <v>79</v>
      </c>
      <c r="D3624">
        <v>167.07</v>
      </c>
    </row>
    <row r="3625" spans="1:4" x14ac:dyDescent="0.2">
      <c r="A3625" s="97">
        <v>39802</v>
      </c>
      <c r="B3625" t="s">
        <v>12659</v>
      </c>
      <c r="C3625" s="97" t="s">
        <v>79</v>
      </c>
      <c r="D3625">
        <v>244.9</v>
      </c>
    </row>
    <row r="3626" spans="1:4" x14ac:dyDescent="0.2">
      <c r="A3626" s="97">
        <v>39803</v>
      </c>
      <c r="B3626" t="s">
        <v>12660</v>
      </c>
      <c r="C3626" s="97" t="s">
        <v>79</v>
      </c>
      <c r="D3626">
        <v>341.64</v>
      </c>
    </row>
    <row r="3627" spans="1:4" x14ac:dyDescent="0.2">
      <c r="A3627" s="97">
        <v>39799</v>
      </c>
      <c r="B3627" t="s">
        <v>12661</v>
      </c>
      <c r="C3627" s="97" t="s">
        <v>79</v>
      </c>
      <c r="D3627">
        <v>58.37</v>
      </c>
    </row>
    <row r="3628" spans="1:4" x14ac:dyDescent="0.2">
      <c r="A3628" s="97">
        <v>39800</v>
      </c>
      <c r="B3628" t="s">
        <v>12662</v>
      </c>
      <c r="C3628" s="97" t="s">
        <v>79</v>
      </c>
      <c r="D3628">
        <v>99.44</v>
      </c>
    </row>
    <row r="3629" spans="1:4" x14ac:dyDescent="0.2">
      <c r="A3629" s="97">
        <v>43837</v>
      </c>
      <c r="B3629" t="s">
        <v>12663</v>
      </c>
      <c r="C3629" s="97" t="s">
        <v>79</v>
      </c>
    </row>
    <row r="3630" spans="1:4" x14ac:dyDescent="0.2">
      <c r="A3630" s="97">
        <v>43836</v>
      </c>
      <c r="B3630" t="s">
        <v>12664</v>
      </c>
      <c r="C3630" s="97" t="s">
        <v>79</v>
      </c>
    </row>
    <row r="3631" spans="1:4" x14ac:dyDescent="0.2">
      <c r="A3631" s="97">
        <v>21059</v>
      </c>
      <c r="B3631" t="s">
        <v>12665</v>
      </c>
      <c r="C3631" s="97" t="s">
        <v>79</v>
      </c>
    </row>
    <row r="3632" spans="1:4" x14ac:dyDescent="0.2">
      <c r="A3632" s="97">
        <v>11234</v>
      </c>
      <c r="B3632" t="s">
        <v>12666</v>
      </c>
      <c r="C3632" s="97" t="s">
        <v>79</v>
      </c>
    </row>
    <row r="3633" spans="1:4" x14ac:dyDescent="0.2">
      <c r="A3633" s="97">
        <v>21060</v>
      </c>
      <c r="B3633" t="s">
        <v>12667</v>
      </c>
      <c r="C3633" s="97" t="s">
        <v>79</v>
      </c>
    </row>
    <row r="3634" spans="1:4" x14ac:dyDescent="0.2">
      <c r="A3634" s="97">
        <v>21061</v>
      </c>
      <c r="B3634" t="s">
        <v>12668</v>
      </c>
      <c r="C3634" s="97" t="s">
        <v>79</v>
      </c>
    </row>
    <row r="3635" spans="1:4" x14ac:dyDescent="0.2">
      <c r="A3635" s="97">
        <v>21062</v>
      </c>
      <c r="B3635" t="s">
        <v>12669</v>
      </c>
      <c r="C3635" s="97" t="s">
        <v>79</v>
      </c>
    </row>
    <row r="3636" spans="1:4" x14ac:dyDescent="0.2">
      <c r="A3636" s="97">
        <v>11708</v>
      </c>
      <c r="B3636" t="s">
        <v>12670</v>
      </c>
      <c r="C3636" s="97" t="s">
        <v>79</v>
      </c>
    </row>
    <row r="3637" spans="1:4" x14ac:dyDescent="0.2">
      <c r="A3637" s="97">
        <v>11709</v>
      </c>
      <c r="B3637" t="s">
        <v>12671</v>
      </c>
      <c r="C3637" s="97" t="s">
        <v>79</v>
      </c>
    </row>
    <row r="3638" spans="1:4" x14ac:dyDescent="0.2">
      <c r="A3638" s="97">
        <v>11710</v>
      </c>
      <c r="B3638" t="s">
        <v>12672</v>
      </c>
      <c r="C3638" s="97" t="s">
        <v>79</v>
      </c>
    </row>
    <row r="3639" spans="1:4" x14ac:dyDescent="0.2">
      <c r="A3639" s="97">
        <v>11707</v>
      </c>
      <c r="B3639" t="s">
        <v>12673</v>
      </c>
      <c r="C3639" s="97" t="s">
        <v>79</v>
      </c>
    </row>
    <row r="3640" spans="1:4" x14ac:dyDescent="0.2">
      <c r="A3640" s="97">
        <v>5102</v>
      </c>
      <c r="B3640" t="s">
        <v>12674</v>
      </c>
      <c r="C3640" s="97" t="s">
        <v>79</v>
      </c>
      <c r="D3640">
        <v>12.85</v>
      </c>
    </row>
    <row r="3641" spans="1:4" x14ac:dyDescent="0.2">
      <c r="A3641" s="97">
        <v>11711</v>
      </c>
      <c r="B3641" t="s">
        <v>12675</v>
      </c>
      <c r="C3641" s="97" t="s">
        <v>79</v>
      </c>
      <c r="D3641">
        <v>10.7</v>
      </c>
    </row>
    <row r="3642" spans="1:4" x14ac:dyDescent="0.2">
      <c r="A3642" s="97">
        <v>11739</v>
      </c>
      <c r="B3642" t="s">
        <v>12676</v>
      </c>
      <c r="C3642" s="97" t="s">
        <v>79</v>
      </c>
      <c r="D3642">
        <v>9.16</v>
      </c>
    </row>
    <row r="3643" spans="1:4" x14ac:dyDescent="0.2">
      <c r="A3643" s="97">
        <v>11741</v>
      </c>
      <c r="B3643" t="s">
        <v>12677</v>
      </c>
      <c r="C3643" s="97" t="s">
        <v>79</v>
      </c>
      <c r="D3643">
        <v>11.66</v>
      </c>
    </row>
    <row r="3644" spans="1:4" x14ac:dyDescent="0.2">
      <c r="A3644" s="97">
        <v>11745</v>
      </c>
      <c r="B3644" t="s">
        <v>12678</v>
      </c>
      <c r="C3644" s="97" t="s">
        <v>79</v>
      </c>
      <c r="D3644">
        <v>15.36</v>
      </c>
    </row>
    <row r="3645" spans="1:4" x14ac:dyDescent="0.2">
      <c r="A3645" s="97">
        <v>11743</v>
      </c>
      <c r="B3645" t="s">
        <v>12679</v>
      </c>
      <c r="C3645" s="97" t="s">
        <v>79</v>
      </c>
      <c r="D3645">
        <v>9.7899999999999991</v>
      </c>
    </row>
    <row r="3646" spans="1:4" x14ac:dyDescent="0.2">
      <c r="A3646" s="97">
        <v>5104</v>
      </c>
      <c r="B3646" t="s">
        <v>12680</v>
      </c>
      <c r="C3646" s="97" t="s">
        <v>83</v>
      </c>
    </row>
    <row r="3647" spans="1:4" x14ac:dyDescent="0.2">
      <c r="A3647" s="97">
        <v>44530</v>
      </c>
      <c r="B3647" t="s">
        <v>12681</v>
      </c>
      <c r="C3647" s="97" t="s">
        <v>79</v>
      </c>
      <c r="D3647">
        <v>46.65</v>
      </c>
    </row>
    <row r="3648" spans="1:4" x14ac:dyDescent="0.2">
      <c r="A3648" s="97">
        <v>2710</v>
      </c>
      <c r="B3648" t="s">
        <v>12682</v>
      </c>
      <c r="C3648" s="97" t="s">
        <v>79</v>
      </c>
      <c r="D3648">
        <v>37.26</v>
      </c>
    </row>
    <row r="3649" spans="1:4" x14ac:dyDescent="0.2">
      <c r="A3649" s="97">
        <v>14575</v>
      </c>
      <c r="B3649" t="s">
        <v>12683</v>
      </c>
      <c r="C3649" s="97" t="s">
        <v>79</v>
      </c>
    </row>
    <row r="3650" spans="1:4" x14ac:dyDescent="0.2">
      <c r="A3650" s="97">
        <v>20043</v>
      </c>
      <c r="B3650" t="s">
        <v>12684</v>
      </c>
      <c r="C3650" s="97" t="s">
        <v>79</v>
      </c>
      <c r="D3650">
        <v>8.99</v>
      </c>
    </row>
    <row r="3651" spans="1:4" x14ac:dyDescent="0.2">
      <c r="A3651" s="97">
        <v>20044</v>
      </c>
      <c r="B3651" t="s">
        <v>12685</v>
      </c>
      <c r="C3651" s="97" t="s">
        <v>79</v>
      </c>
      <c r="D3651">
        <v>10.42</v>
      </c>
    </row>
    <row r="3652" spans="1:4" x14ac:dyDescent="0.2">
      <c r="A3652" s="97">
        <v>20042</v>
      </c>
      <c r="B3652" t="s">
        <v>12686</v>
      </c>
      <c r="C3652" s="97" t="s">
        <v>79</v>
      </c>
      <c r="D3652">
        <v>7.8</v>
      </c>
    </row>
    <row r="3653" spans="1:4" x14ac:dyDescent="0.2">
      <c r="A3653" s="97">
        <v>20046</v>
      </c>
      <c r="B3653" t="s">
        <v>12687</v>
      </c>
      <c r="C3653" s="97" t="s">
        <v>79</v>
      </c>
      <c r="D3653">
        <v>18.46</v>
      </c>
    </row>
    <row r="3654" spans="1:4" x14ac:dyDescent="0.2">
      <c r="A3654" s="97">
        <v>20047</v>
      </c>
      <c r="B3654" t="s">
        <v>12688</v>
      </c>
      <c r="C3654" s="97" t="s">
        <v>79</v>
      </c>
      <c r="D3654">
        <v>55.35</v>
      </c>
    </row>
    <row r="3655" spans="1:4" x14ac:dyDescent="0.2">
      <c r="A3655" s="97">
        <v>20045</v>
      </c>
      <c r="B3655" t="s">
        <v>12689</v>
      </c>
      <c r="C3655" s="97" t="s">
        <v>79</v>
      </c>
      <c r="D3655">
        <v>9.34</v>
      </c>
    </row>
    <row r="3656" spans="1:4" x14ac:dyDescent="0.2">
      <c r="A3656" s="97">
        <v>20972</v>
      </c>
      <c r="B3656" t="s">
        <v>12690</v>
      </c>
      <c r="C3656" s="97" t="s">
        <v>79</v>
      </c>
    </row>
    <row r="3657" spans="1:4" x14ac:dyDescent="0.2">
      <c r="A3657" s="97">
        <v>11321</v>
      </c>
      <c r="B3657" t="s">
        <v>12691</v>
      </c>
      <c r="C3657" s="97" t="s">
        <v>79</v>
      </c>
    </row>
    <row r="3658" spans="1:4" x14ac:dyDescent="0.2">
      <c r="A3658" s="97">
        <v>11323</v>
      </c>
      <c r="B3658" t="s">
        <v>12692</v>
      </c>
      <c r="C3658" s="97" t="s">
        <v>79</v>
      </c>
    </row>
    <row r="3659" spans="1:4" x14ac:dyDescent="0.2">
      <c r="A3659" s="97">
        <v>20327</v>
      </c>
      <c r="B3659" t="s">
        <v>12693</v>
      </c>
      <c r="C3659" s="97" t="s">
        <v>79</v>
      </c>
    </row>
    <row r="3660" spans="1:4" x14ac:dyDescent="0.2">
      <c r="A3660" s="97">
        <v>6034</v>
      </c>
      <c r="B3660" t="s">
        <v>12694</v>
      </c>
      <c r="C3660" s="97" t="s">
        <v>79</v>
      </c>
      <c r="D3660">
        <v>7.81</v>
      </c>
    </row>
    <row r="3661" spans="1:4" x14ac:dyDescent="0.2">
      <c r="A3661" s="97">
        <v>6036</v>
      </c>
      <c r="B3661" t="s">
        <v>12695</v>
      </c>
      <c r="C3661" s="97" t="s">
        <v>79</v>
      </c>
      <c r="D3661">
        <v>10.63</v>
      </c>
    </row>
    <row r="3662" spans="1:4" x14ac:dyDescent="0.2">
      <c r="A3662" s="97">
        <v>6031</v>
      </c>
      <c r="B3662" t="s">
        <v>12696</v>
      </c>
      <c r="C3662" s="97" t="s">
        <v>79</v>
      </c>
      <c r="D3662">
        <v>12.5</v>
      </c>
    </row>
    <row r="3663" spans="1:4" x14ac:dyDescent="0.2">
      <c r="A3663" s="97">
        <v>6029</v>
      </c>
      <c r="B3663" t="s">
        <v>12697</v>
      </c>
      <c r="C3663" s="97" t="s">
        <v>79</v>
      </c>
      <c r="D3663">
        <v>12.63</v>
      </c>
    </row>
    <row r="3664" spans="1:4" x14ac:dyDescent="0.2">
      <c r="A3664" s="97">
        <v>6033</v>
      </c>
      <c r="B3664" t="s">
        <v>12698</v>
      </c>
      <c r="C3664" s="97" t="s">
        <v>79</v>
      </c>
      <c r="D3664">
        <v>16.649999999999999</v>
      </c>
    </row>
    <row r="3665" spans="1:4" x14ac:dyDescent="0.2">
      <c r="A3665" s="97">
        <v>11672</v>
      </c>
      <c r="B3665" t="s">
        <v>12699</v>
      </c>
      <c r="C3665" s="97" t="s">
        <v>79</v>
      </c>
      <c r="D3665">
        <v>36.22</v>
      </c>
    </row>
    <row r="3666" spans="1:4" x14ac:dyDescent="0.2">
      <c r="A3666" s="97">
        <v>11669</v>
      </c>
      <c r="B3666" t="s">
        <v>12700</v>
      </c>
      <c r="C3666" s="97" t="s">
        <v>79</v>
      </c>
      <c r="D3666">
        <v>34.49</v>
      </c>
    </row>
    <row r="3667" spans="1:4" x14ac:dyDescent="0.2">
      <c r="A3667" s="97">
        <v>20055</v>
      </c>
      <c r="B3667" t="s">
        <v>12701</v>
      </c>
      <c r="C3667" s="97" t="s">
        <v>79</v>
      </c>
      <c r="D3667">
        <v>25.83</v>
      </c>
    </row>
    <row r="3668" spans="1:4" x14ac:dyDescent="0.2">
      <c r="A3668" s="97">
        <v>11670</v>
      </c>
      <c r="B3668" t="s">
        <v>12702</v>
      </c>
      <c r="C3668" s="97" t="s">
        <v>79</v>
      </c>
      <c r="D3668">
        <v>13.21</v>
      </c>
    </row>
    <row r="3669" spans="1:4" x14ac:dyDescent="0.2">
      <c r="A3669" s="97">
        <v>11671</v>
      </c>
      <c r="B3669" t="s">
        <v>12703</v>
      </c>
      <c r="C3669" s="97" t="s">
        <v>79</v>
      </c>
      <c r="D3669">
        <v>55.43</v>
      </c>
    </row>
    <row r="3670" spans="1:4" x14ac:dyDescent="0.2">
      <c r="A3670" s="97">
        <v>6032</v>
      </c>
      <c r="B3670" t="s">
        <v>12704</v>
      </c>
      <c r="C3670" s="97" t="s">
        <v>79</v>
      </c>
      <c r="D3670">
        <v>15.83</v>
      </c>
    </row>
    <row r="3671" spans="1:4" x14ac:dyDescent="0.2">
      <c r="A3671" s="97">
        <v>11673</v>
      </c>
      <c r="B3671" t="s">
        <v>12705</v>
      </c>
      <c r="C3671" s="97" t="s">
        <v>79</v>
      </c>
      <c r="D3671">
        <v>12.47</v>
      </c>
    </row>
    <row r="3672" spans="1:4" x14ac:dyDescent="0.2">
      <c r="A3672" s="97">
        <v>11674</v>
      </c>
      <c r="B3672" t="s">
        <v>12706</v>
      </c>
      <c r="C3672" s="97" t="s">
        <v>79</v>
      </c>
      <c r="D3672">
        <v>16.05</v>
      </c>
    </row>
    <row r="3673" spans="1:4" x14ac:dyDescent="0.2">
      <c r="A3673" s="97">
        <v>11675</v>
      </c>
      <c r="B3673" t="s">
        <v>12707</v>
      </c>
      <c r="C3673" s="97" t="s">
        <v>79</v>
      </c>
      <c r="D3673">
        <v>25.49</v>
      </c>
    </row>
    <row r="3674" spans="1:4" x14ac:dyDescent="0.2">
      <c r="A3674" s="97">
        <v>11676</v>
      </c>
      <c r="B3674" t="s">
        <v>12708</v>
      </c>
      <c r="C3674" s="97" t="s">
        <v>79</v>
      </c>
      <c r="D3674">
        <v>34.090000000000003</v>
      </c>
    </row>
    <row r="3675" spans="1:4" x14ac:dyDescent="0.2">
      <c r="A3675" s="97">
        <v>11677</v>
      </c>
      <c r="B3675" t="s">
        <v>12709</v>
      </c>
      <c r="C3675" s="97" t="s">
        <v>79</v>
      </c>
      <c r="D3675">
        <v>35.200000000000003</v>
      </c>
    </row>
    <row r="3676" spans="1:4" x14ac:dyDescent="0.2">
      <c r="A3676" s="97">
        <v>11678</v>
      </c>
      <c r="B3676" t="s">
        <v>12710</v>
      </c>
      <c r="C3676" s="97" t="s">
        <v>79</v>
      </c>
      <c r="D3676">
        <v>64.47</v>
      </c>
    </row>
    <row r="3677" spans="1:4" x14ac:dyDescent="0.2">
      <c r="A3677" s="97">
        <v>6038</v>
      </c>
      <c r="B3677" t="s">
        <v>12711</v>
      </c>
      <c r="C3677" s="97" t="s">
        <v>79</v>
      </c>
      <c r="D3677">
        <v>4.09</v>
      </c>
    </row>
    <row r="3678" spans="1:4" x14ac:dyDescent="0.2">
      <c r="A3678" s="97">
        <v>11718</v>
      </c>
      <c r="B3678" t="s">
        <v>12712</v>
      </c>
      <c r="C3678" s="97" t="s">
        <v>79</v>
      </c>
      <c r="D3678">
        <v>11.66</v>
      </c>
    </row>
    <row r="3679" spans="1:4" x14ac:dyDescent="0.2">
      <c r="A3679" s="97">
        <v>6037</v>
      </c>
      <c r="B3679" t="s">
        <v>12713</v>
      </c>
      <c r="C3679" s="97" t="s">
        <v>79</v>
      </c>
      <c r="D3679">
        <v>8.51</v>
      </c>
    </row>
    <row r="3680" spans="1:4" x14ac:dyDescent="0.2">
      <c r="A3680" s="97">
        <v>11719</v>
      </c>
      <c r="B3680" t="s">
        <v>12714</v>
      </c>
      <c r="C3680" s="97" t="s">
        <v>79</v>
      </c>
      <c r="D3680">
        <v>9.4600000000000009</v>
      </c>
    </row>
    <row r="3681" spans="1:4" x14ac:dyDescent="0.2">
      <c r="A3681" s="97">
        <v>6010</v>
      </c>
      <c r="B3681" t="s">
        <v>12715</v>
      </c>
      <c r="C3681" s="97" t="s">
        <v>79</v>
      </c>
      <c r="D3681">
        <v>99.74</v>
      </c>
    </row>
    <row r="3682" spans="1:4" x14ac:dyDescent="0.2">
      <c r="A3682" s="97">
        <v>6017</v>
      </c>
      <c r="B3682" t="s">
        <v>12716</v>
      </c>
      <c r="C3682" s="97" t="s">
        <v>79</v>
      </c>
      <c r="D3682">
        <v>79</v>
      </c>
    </row>
    <row r="3683" spans="1:4" x14ac:dyDescent="0.2">
      <c r="A3683" s="97">
        <v>6019</v>
      </c>
      <c r="B3683" t="s">
        <v>12717</v>
      </c>
      <c r="C3683" s="97" t="s">
        <v>79</v>
      </c>
      <c r="D3683">
        <v>57.96</v>
      </c>
    </row>
    <row r="3684" spans="1:4" x14ac:dyDescent="0.2">
      <c r="A3684" s="97">
        <v>6020</v>
      </c>
      <c r="B3684" t="s">
        <v>12718</v>
      </c>
      <c r="C3684" s="97" t="s">
        <v>79</v>
      </c>
      <c r="D3684">
        <v>34.81</v>
      </c>
    </row>
    <row r="3685" spans="1:4" x14ac:dyDescent="0.2">
      <c r="A3685" s="97">
        <v>6011</v>
      </c>
      <c r="B3685" t="s">
        <v>12719</v>
      </c>
      <c r="C3685" s="97" t="s">
        <v>79</v>
      </c>
      <c r="D3685">
        <v>288.11</v>
      </c>
    </row>
    <row r="3686" spans="1:4" x14ac:dyDescent="0.2">
      <c r="A3686" s="97">
        <v>6028</v>
      </c>
      <c r="B3686" t="s">
        <v>12720</v>
      </c>
      <c r="C3686" s="97" t="s">
        <v>79</v>
      </c>
      <c r="D3686">
        <v>138.91999999999999</v>
      </c>
    </row>
    <row r="3687" spans="1:4" x14ac:dyDescent="0.2">
      <c r="A3687" s="97">
        <v>6012</v>
      </c>
      <c r="B3687" t="s">
        <v>12721</v>
      </c>
      <c r="C3687" s="97" t="s">
        <v>79</v>
      </c>
      <c r="D3687">
        <v>348.81</v>
      </c>
    </row>
    <row r="3688" spans="1:4" x14ac:dyDescent="0.2">
      <c r="A3688" s="97">
        <v>6016</v>
      </c>
      <c r="B3688" t="s">
        <v>12722</v>
      </c>
      <c r="C3688" s="97" t="s">
        <v>79</v>
      </c>
      <c r="D3688">
        <v>36.72</v>
      </c>
    </row>
    <row r="3689" spans="1:4" x14ac:dyDescent="0.2">
      <c r="A3689" s="97">
        <v>6027</v>
      </c>
      <c r="B3689" t="s">
        <v>12723</v>
      </c>
      <c r="C3689" s="97" t="s">
        <v>79</v>
      </c>
      <c r="D3689">
        <v>726.79</v>
      </c>
    </row>
    <row r="3690" spans="1:4" x14ac:dyDescent="0.2">
      <c r="A3690" s="97">
        <v>6015</v>
      </c>
      <c r="B3690" t="s">
        <v>12724</v>
      </c>
      <c r="C3690" s="97" t="s">
        <v>79</v>
      </c>
      <c r="D3690">
        <v>159.47999999999999</v>
      </c>
    </row>
    <row r="3691" spans="1:4" x14ac:dyDescent="0.2">
      <c r="A3691" s="97">
        <v>6014</v>
      </c>
      <c r="B3691" t="s">
        <v>12725</v>
      </c>
      <c r="C3691" s="97" t="s">
        <v>79</v>
      </c>
      <c r="D3691">
        <v>152.47999999999999</v>
      </c>
    </row>
    <row r="3692" spans="1:4" x14ac:dyDescent="0.2">
      <c r="A3692" s="97">
        <v>6013</v>
      </c>
      <c r="B3692" t="s">
        <v>12726</v>
      </c>
      <c r="C3692" s="97" t="s">
        <v>79</v>
      </c>
      <c r="D3692">
        <v>109.67</v>
      </c>
    </row>
    <row r="3693" spans="1:4" x14ac:dyDescent="0.2">
      <c r="A3693" s="97">
        <v>6006</v>
      </c>
      <c r="B3693" t="s">
        <v>12727</v>
      </c>
      <c r="C3693" s="97" t="s">
        <v>79</v>
      </c>
      <c r="D3693">
        <v>79.42</v>
      </c>
    </row>
    <row r="3694" spans="1:4" x14ac:dyDescent="0.2">
      <c r="A3694" s="97">
        <v>6005</v>
      </c>
      <c r="B3694" t="s">
        <v>12728</v>
      </c>
      <c r="C3694" s="97" t="s">
        <v>79</v>
      </c>
      <c r="D3694">
        <v>89.59</v>
      </c>
    </row>
    <row r="3695" spans="1:4" x14ac:dyDescent="0.2">
      <c r="A3695" s="97">
        <v>11756</v>
      </c>
      <c r="B3695" t="s">
        <v>12729</v>
      </c>
      <c r="C3695" s="97" t="s">
        <v>79</v>
      </c>
      <c r="D3695">
        <v>42.79</v>
      </c>
    </row>
    <row r="3696" spans="1:4" x14ac:dyDescent="0.2">
      <c r="A3696" s="97">
        <v>10904</v>
      </c>
      <c r="B3696" t="s">
        <v>12730</v>
      </c>
      <c r="C3696" s="97" t="s">
        <v>79</v>
      </c>
    </row>
    <row r="3697" spans="1:4" x14ac:dyDescent="0.2">
      <c r="A3697" s="97">
        <v>11752</v>
      </c>
      <c r="B3697" t="s">
        <v>12731</v>
      </c>
      <c r="C3697" s="97" t="s">
        <v>79</v>
      </c>
      <c r="D3697">
        <v>24.67</v>
      </c>
    </row>
    <row r="3698" spans="1:4" x14ac:dyDescent="0.2">
      <c r="A3698" s="97">
        <v>11753</v>
      </c>
      <c r="B3698" t="s">
        <v>12732</v>
      </c>
      <c r="C3698" s="97" t="s">
        <v>79</v>
      </c>
      <c r="D3698">
        <v>29.45</v>
      </c>
    </row>
    <row r="3699" spans="1:4" x14ac:dyDescent="0.2">
      <c r="A3699" s="97">
        <v>6021</v>
      </c>
      <c r="B3699" t="s">
        <v>12733</v>
      </c>
      <c r="C3699" s="97" t="s">
        <v>79</v>
      </c>
      <c r="D3699">
        <v>81.739999999999995</v>
      </c>
    </row>
    <row r="3700" spans="1:4" x14ac:dyDescent="0.2">
      <c r="A3700" s="97">
        <v>6024</v>
      </c>
      <c r="B3700" t="s">
        <v>12734</v>
      </c>
      <c r="C3700" s="97" t="s">
        <v>79</v>
      </c>
      <c r="D3700">
        <v>84.5</v>
      </c>
    </row>
    <row r="3701" spans="1:4" x14ac:dyDescent="0.2">
      <c r="A3701" s="97">
        <v>38379</v>
      </c>
      <c r="B3701" t="s">
        <v>12735</v>
      </c>
      <c r="C3701" s="97" t="s">
        <v>74</v>
      </c>
      <c r="D3701">
        <v>76.58</v>
      </c>
    </row>
    <row r="3702" spans="1:4" x14ac:dyDescent="0.2">
      <c r="A3702" s="97">
        <v>13897</v>
      </c>
      <c r="B3702" t="s">
        <v>12736</v>
      </c>
      <c r="C3702" s="97" t="s">
        <v>79</v>
      </c>
    </row>
    <row r="3703" spans="1:4" x14ac:dyDescent="0.2">
      <c r="A3703" s="97">
        <v>10640</v>
      </c>
      <c r="B3703" t="s">
        <v>12737</v>
      </c>
      <c r="C3703" s="97" t="s">
        <v>79</v>
      </c>
    </row>
    <row r="3704" spans="1:4" x14ac:dyDescent="0.2">
      <c r="A3704" s="97">
        <v>34357</v>
      </c>
      <c r="B3704" t="s">
        <v>12738</v>
      </c>
      <c r="C3704" s="97" t="s">
        <v>83</v>
      </c>
      <c r="D3704">
        <v>4.87</v>
      </c>
    </row>
    <row r="3705" spans="1:4" x14ac:dyDescent="0.2">
      <c r="A3705" s="97">
        <v>37329</v>
      </c>
      <c r="B3705" t="s">
        <v>12739</v>
      </c>
      <c r="C3705" s="97" t="s">
        <v>83</v>
      </c>
      <c r="D3705">
        <v>102.64</v>
      </c>
    </row>
    <row r="3706" spans="1:4" x14ac:dyDescent="0.2">
      <c r="A3706" s="97">
        <v>2510</v>
      </c>
      <c r="B3706" t="s">
        <v>12740</v>
      </c>
      <c r="C3706" s="97" t="s">
        <v>79</v>
      </c>
    </row>
    <row r="3707" spans="1:4" x14ac:dyDescent="0.2">
      <c r="A3707" s="97">
        <v>12359</v>
      </c>
      <c r="B3707" t="s">
        <v>12741</v>
      </c>
      <c r="C3707" s="97" t="s">
        <v>79</v>
      </c>
    </row>
    <row r="3708" spans="1:4" x14ac:dyDescent="0.2">
      <c r="A3708" s="97">
        <v>7353</v>
      </c>
      <c r="B3708" t="s">
        <v>12742</v>
      </c>
      <c r="C3708" s="97" t="s">
        <v>65</v>
      </c>
      <c r="D3708">
        <v>42.82</v>
      </c>
    </row>
    <row r="3709" spans="1:4" x14ac:dyDescent="0.2">
      <c r="A3709" s="97">
        <v>36144</v>
      </c>
      <c r="B3709" t="s">
        <v>12743</v>
      </c>
      <c r="C3709" s="97" t="s">
        <v>79</v>
      </c>
      <c r="D3709">
        <v>1.9</v>
      </c>
    </row>
    <row r="3710" spans="1:4" x14ac:dyDescent="0.2">
      <c r="A3710" s="97">
        <v>10518</v>
      </c>
      <c r="B3710" t="s">
        <v>12744</v>
      </c>
      <c r="C3710" s="97" t="s">
        <v>79</v>
      </c>
    </row>
    <row r="3711" spans="1:4" x14ac:dyDescent="0.2">
      <c r="A3711" s="97">
        <v>36530</v>
      </c>
      <c r="B3711" t="s">
        <v>12745</v>
      </c>
      <c r="C3711" s="97" t="s">
        <v>79</v>
      </c>
    </row>
    <row r="3712" spans="1:4" x14ac:dyDescent="0.2">
      <c r="A3712" s="97">
        <v>6046</v>
      </c>
      <c r="B3712" t="s">
        <v>12746</v>
      </c>
      <c r="C3712" s="97" t="s">
        <v>79</v>
      </c>
    </row>
    <row r="3713" spans="1:4" x14ac:dyDescent="0.2">
      <c r="A3713" s="97">
        <v>36531</v>
      </c>
      <c r="B3713" t="s">
        <v>12747</v>
      </c>
      <c r="C3713" s="97" t="s">
        <v>79</v>
      </c>
    </row>
    <row r="3714" spans="1:4" x14ac:dyDescent="0.2">
      <c r="A3714" s="97">
        <v>34684</v>
      </c>
      <c r="B3714" t="s">
        <v>12748</v>
      </c>
      <c r="C3714" s="97" t="s">
        <v>12</v>
      </c>
    </row>
    <row r="3715" spans="1:4" x14ac:dyDescent="0.2">
      <c r="A3715" s="97">
        <v>34683</v>
      </c>
      <c r="B3715" t="s">
        <v>12749</v>
      </c>
      <c r="C3715" s="97" t="s">
        <v>12</v>
      </c>
    </row>
    <row r="3716" spans="1:4" x14ac:dyDescent="0.2">
      <c r="A3716" s="97">
        <v>44954</v>
      </c>
      <c r="B3716" t="s">
        <v>12750</v>
      </c>
      <c r="C3716" s="97" t="s">
        <v>12</v>
      </c>
      <c r="D3716">
        <v>120.64</v>
      </c>
    </row>
    <row r="3717" spans="1:4" x14ac:dyDescent="0.2">
      <c r="A3717" s="97">
        <v>44955</v>
      </c>
      <c r="B3717" t="s">
        <v>12751</v>
      </c>
      <c r="C3717" s="97" t="s">
        <v>12</v>
      </c>
      <c r="D3717">
        <v>176.3</v>
      </c>
    </row>
    <row r="3718" spans="1:4" x14ac:dyDescent="0.2">
      <c r="A3718" s="97">
        <v>10515</v>
      </c>
      <c r="B3718" t="s">
        <v>12752</v>
      </c>
      <c r="C3718" s="97" t="s">
        <v>12</v>
      </c>
      <c r="D3718">
        <v>59.89</v>
      </c>
    </row>
    <row r="3719" spans="1:4" x14ac:dyDescent="0.2">
      <c r="A3719" s="97">
        <v>153</v>
      </c>
      <c r="B3719" t="s">
        <v>12753</v>
      </c>
      <c r="C3719" s="97" t="s">
        <v>65</v>
      </c>
      <c r="D3719">
        <v>123.55</v>
      </c>
    </row>
    <row r="3720" spans="1:4" x14ac:dyDescent="0.2">
      <c r="A3720" s="97">
        <v>34682</v>
      </c>
      <c r="B3720" t="s">
        <v>12754</v>
      </c>
      <c r="C3720" s="97" t="s">
        <v>12</v>
      </c>
    </row>
    <row r="3721" spans="1:4" x14ac:dyDescent="0.2">
      <c r="A3721" s="97">
        <v>536</v>
      </c>
      <c r="B3721" t="s">
        <v>12755</v>
      </c>
      <c r="C3721" s="97" t="s">
        <v>12</v>
      </c>
      <c r="D3721">
        <v>33.729999999999997</v>
      </c>
    </row>
    <row r="3722" spans="1:4" x14ac:dyDescent="0.2">
      <c r="A3722" s="97">
        <v>20205</v>
      </c>
      <c r="B3722" t="s">
        <v>12756</v>
      </c>
      <c r="C3722" s="97" t="s">
        <v>74</v>
      </c>
      <c r="D3722">
        <v>3.43</v>
      </c>
    </row>
    <row r="3723" spans="1:4" x14ac:dyDescent="0.2">
      <c r="A3723" s="97">
        <v>4412</v>
      </c>
      <c r="B3723" t="s">
        <v>12757</v>
      </c>
      <c r="C3723" s="97" t="s">
        <v>74</v>
      </c>
      <c r="D3723">
        <v>2.06</v>
      </c>
    </row>
    <row r="3724" spans="1:4" x14ac:dyDescent="0.2">
      <c r="A3724" s="97">
        <v>4408</v>
      </c>
      <c r="B3724" t="s">
        <v>12758</v>
      </c>
      <c r="C3724" s="97" t="s">
        <v>74</v>
      </c>
      <c r="D3724">
        <v>2.57</v>
      </c>
    </row>
    <row r="3725" spans="1:4" x14ac:dyDescent="0.2">
      <c r="A3725" s="97">
        <v>36250</v>
      </c>
      <c r="B3725" t="s">
        <v>12759</v>
      </c>
      <c r="C3725" s="97" t="s">
        <v>74</v>
      </c>
      <c r="D3725">
        <v>4.55</v>
      </c>
    </row>
    <row r="3726" spans="1:4" x14ac:dyDescent="0.2">
      <c r="A3726" s="97">
        <v>10857</v>
      </c>
      <c r="B3726" t="s">
        <v>12760</v>
      </c>
      <c r="C3726" s="97" t="s">
        <v>74</v>
      </c>
    </row>
    <row r="3727" spans="1:4" x14ac:dyDescent="0.2">
      <c r="A3727" s="97">
        <v>4803</v>
      </c>
      <c r="B3727" t="s">
        <v>12761</v>
      </c>
      <c r="C3727" s="97" t="s">
        <v>74</v>
      </c>
      <c r="D3727">
        <v>35.78</v>
      </c>
    </row>
    <row r="3728" spans="1:4" x14ac:dyDescent="0.2">
      <c r="A3728" s="97">
        <v>6186</v>
      </c>
      <c r="B3728" t="s">
        <v>12762</v>
      </c>
      <c r="C3728" s="97" t="s">
        <v>74</v>
      </c>
    </row>
    <row r="3729" spans="1:4" x14ac:dyDescent="0.2">
      <c r="A3729" s="97">
        <v>4829</v>
      </c>
      <c r="B3729" t="s">
        <v>12763</v>
      </c>
      <c r="C3729" s="97" t="s">
        <v>74</v>
      </c>
    </row>
    <row r="3730" spans="1:4" x14ac:dyDescent="0.2">
      <c r="A3730" s="97">
        <v>39829</v>
      </c>
      <c r="B3730" t="s">
        <v>12764</v>
      </c>
      <c r="C3730" s="97" t="s">
        <v>74</v>
      </c>
    </row>
    <row r="3731" spans="1:4" x14ac:dyDescent="0.2">
      <c r="A3731" s="97">
        <v>20231</v>
      </c>
      <c r="B3731" t="s">
        <v>12765</v>
      </c>
      <c r="C3731" s="97" t="s">
        <v>74</v>
      </c>
    </row>
    <row r="3732" spans="1:4" x14ac:dyDescent="0.2">
      <c r="A3732" s="97">
        <v>4804</v>
      </c>
      <c r="B3732" t="s">
        <v>12766</v>
      </c>
      <c r="C3732" s="97" t="s">
        <v>74</v>
      </c>
      <c r="D3732">
        <v>27.47</v>
      </c>
    </row>
    <row r="3733" spans="1:4" x14ac:dyDescent="0.2">
      <c r="A3733" s="97">
        <v>34680</v>
      </c>
      <c r="B3733" t="s">
        <v>12767</v>
      </c>
      <c r="C3733" s="97" t="s">
        <v>74</v>
      </c>
    </row>
    <row r="3734" spans="1:4" x14ac:dyDescent="0.2">
      <c r="A3734" s="97">
        <v>11573</v>
      </c>
      <c r="B3734" t="s">
        <v>12768</v>
      </c>
      <c r="C3734" s="97" t="s">
        <v>79</v>
      </c>
      <c r="D3734">
        <v>6.01</v>
      </c>
    </row>
    <row r="3735" spans="1:4" x14ac:dyDescent="0.2">
      <c r="A3735" s="97">
        <v>38401</v>
      </c>
      <c r="B3735" t="s">
        <v>12769</v>
      </c>
      <c r="C3735" s="97" t="s">
        <v>79</v>
      </c>
      <c r="D3735">
        <v>18.149999999999999</v>
      </c>
    </row>
    <row r="3736" spans="1:4" x14ac:dyDescent="0.2">
      <c r="A3736" s="97">
        <v>11575</v>
      </c>
      <c r="B3736" t="s">
        <v>12770</v>
      </c>
      <c r="C3736" s="97" t="s">
        <v>79</v>
      </c>
      <c r="D3736">
        <v>57.98</v>
      </c>
    </row>
    <row r="3737" spans="1:4" x14ac:dyDescent="0.2">
      <c r="A3737" s="97">
        <v>38179</v>
      </c>
      <c r="B3737" t="s">
        <v>12771</v>
      </c>
      <c r="C3737" s="97" t="s">
        <v>79</v>
      </c>
      <c r="D3737">
        <v>47.94</v>
      </c>
    </row>
    <row r="3738" spans="1:4" x14ac:dyDescent="0.2">
      <c r="A3738" s="97">
        <v>20256</v>
      </c>
      <c r="B3738" t="s">
        <v>12772</v>
      </c>
      <c r="C3738" s="97" t="s">
        <v>79</v>
      </c>
      <c r="D3738">
        <v>0.35</v>
      </c>
    </row>
    <row r="3739" spans="1:4" x14ac:dyDescent="0.2">
      <c r="A3739" s="97">
        <v>14511</v>
      </c>
      <c r="B3739" t="s">
        <v>12773</v>
      </c>
      <c r="C3739" s="97" t="s">
        <v>79</v>
      </c>
    </row>
    <row r="3740" spans="1:4" x14ac:dyDescent="0.2">
      <c r="A3740" s="97">
        <v>10642</v>
      </c>
      <c r="B3740" t="s">
        <v>12774</v>
      </c>
      <c r="C3740" s="97" t="s">
        <v>79</v>
      </c>
    </row>
    <row r="3741" spans="1:4" x14ac:dyDescent="0.2">
      <c r="A3741" s="97">
        <v>14489</v>
      </c>
      <c r="B3741" t="s">
        <v>12775</v>
      </c>
      <c r="C3741" s="97" t="s">
        <v>79</v>
      </c>
    </row>
    <row r="3742" spans="1:4" x14ac:dyDescent="0.2">
      <c r="A3742" s="97">
        <v>14513</v>
      </c>
      <c r="B3742" t="s">
        <v>12776</v>
      </c>
      <c r="C3742" s="97" t="s">
        <v>79</v>
      </c>
    </row>
    <row r="3743" spans="1:4" x14ac:dyDescent="0.2">
      <c r="A3743" s="97">
        <v>13600</v>
      </c>
      <c r="B3743" t="s">
        <v>12777</v>
      </c>
      <c r="C3743" s="97" t="s">
        <v>79</v>
      </c>
    </row>
    <row r="3744" spans="1:4" x14ac:dyDescent="0.2">
      <c r="A3744" s="97">
        <v>10646</v>
      </c>
      <c r="B3744" t="s">
        <v>12778</v>
      </c>
      <c r="C3744" s="97" t="s">
        <v>79</v>
      </c>
    </row>
    <row r="3745" spans="1:4" x14ac:dyDescent="0.2">
      <c r="A3745" s="97">
        <v>6070</v>
      </c>
      <c r="B3745" t="s">
        <v>12779</v>
      </c>
      <c r="C3745" s="97" t="s">
        <v>79</v>
      </c>
    </row>
    <row r="3746" spans="1:4" x14ac:dyDescent="0.2">
      <c r="A3746" s="97">
        <v>6069</v>
      </c>
      <c r="B3746" t="s">
        <v>12780</v>
      </c>
      <c r="C3746" s="97" t="s">
        <v>79</v>
      </c>
    </row>
    <row r="3747" spans="1:4" x14ac:dyDescent="0.2">
      <c r="A3747" s="97">
        <v>14626</v>
      </c>
      <c r="B3747" t="s">
        <v>12781</v>
      </c>
      <c r="C3747" s="97" t="s">
        <v>79</v>
      </c>
    </row>
    <row r="3748" spans="1:4" x14ac:dyDescent="0.2">
      <c r="A3748" s="97">
        <v>6067</v>
      </c>
      <c r="B3748" t="s">
        <v>12782</v>
      </c>
      <c r="C3748" s="97" t="s">
        <v>79</v>
      </c>
    </row>
    <row r="3749" spans="1:4" x14ac:dyDescent="0.2">
      <c r="A3749" s="97">
        <v>38393</v>
      </c>
      <c r="B3749" t="s">
        <v>12783</v>
      </c>
      <c r="C3749" s="97" t="s">
        <v>79</v>
      </c>
      <c r="D3749">
        <v>21.4</v>
      </c>
    </row>
    <row r="3750" spans="1:4" x14ac:dyDescent="0.2">
      <c r="A3750" s="97">
        <v>38390</v>
      </c>
      <c r="B3750" t="s">
        <v>12784</v>
      </c>
      <c r="C3750" s="97" t="s">
        <v>79</v>
      </c>
      <c r="D3750">
        <v>47.46</v>
      </c>
    </row>
    <row r="3751" spans="1:4" x14ac:dyDescent="0.2">
      <c r="A3751" s="97">
        <v>11578</v>
      </c>
      <c r="B3751" t="s">
        <v>12785</v>
      </c>
      <c r="C3751" s="97" t="s">
        <v>79</v>
      </c>
      <c r="D3751">
        <v>12.52</v>
      </c>
    </row>
    <row r="3752" spans="1:4" x14ac:dyDescent="0.2">
      <c r="A3752" s="97">
        <v>11577</v>
      </c>
      <c r="B3752" t="s">
        <v>12786</v>
      </c>
      <c r="C3752" s="97" t="s">
        <v>79</v>
      </c>
      <c r="D3752">
        <v>11.95</v>
      </c>
    </row>
    <row r="3753" spans="1:4" x14ac:dyDescent="0.2">
      <c r="A3753" s="97">
        <v>42432</v>
      </c>
      <c r="B3753" t="s">
        <v>12787</v>
      </c>
      <c r="C3753" s="97" t="s">
        <v>79</v>
      </c>
    </row>
    <row r="3754" spans="1:4" x14ac:dyDescent="0.2">
      <c r="A3754" s="97">
        <v>42437</v>
      </c>
      <c r="B3754" t="s">
        <v>12788</v>
      </c>
      <c r="C3754" s="97" t="s">
        <v>79</v>
      </c>
    </row>
    <row r="3755" spans="1:4" x14ac:dyDescent="0.2">
      <c r="A3755" s="97">
        <v>1116</v>
      </c>
      <c r="B3755" t="s">
        <v>12789</v>
      </c>
      <c r="C3755" s="97" t="s">
        <v>74</v>
      </c>
    </row>
    <row r="3756" spans="1:4" x14ac:dyDescent="0.2">
      <c r="A3756" s="97">
        <v>1115</v>
      </c>
      <c r="B3756" t="s">
        <v>12790</v>
      </c>
      <c r="C3756" s="97" t="s">
        <v>74</v>
      </c>
    </row>
    <row r="3757" spans="1:4" x14ac:dyDescent="0.2">
      <c r="A3757" s="97">
        <v>1113</v>
      </c>
      <c r="B3757" t="s">
        <v>12791</v>
      </c>
      <c r="C3757" s="97" t="s">
        <v>74</v>
      </c>
    </row>
    <row r="3758" spans="1:4" x14ac:dyDescent="0.2">
      <c r="A3758" s="97">
        <v>1114</v>
      </c>
      <c r="B3758" t="s">
        <v>12792</v>
      </c>
      <c r="C3758" s="97" t="s">
        <v>74</v>
      </c>
    </row>
    <row r="3759" spans="1:4" x14ac:dyDescent="0.2">
      <c r="A3759" s="97">
        <v>40873</v>
      </c>
      <c r="B3759" t="s">
        <v>12793</v>
      </c>
      <c r="C3759" s="97" t="s">
        <v>74</v>
      </c>
    </row>
    <row r="3760" spans="1:4" x14ac:dyDescent="0.2">
      <c r="A3760" s="97">
        <v>20214</v>
      </c>
      <c r="B3760" t="s">
        <v>12794</v>
      </c>
      <c r="C3760" s="97" t="s">
        <v>79</v>
      </c>
      <c r="D3760">
        <v>65.89</v>
      </c>
    </row>
    <row r="3761" spans="1:4" x14ac:dyDescent="0.2">
      <c r="A3761" s="97">
        <v>7237</v>
      </c>
      <c r="B3761" t="s">
        <v>12795</v>
      </c>
      <c r="C3761" s="97" t="s">
        <v>79</v>
      </c>
      <c r="D3761">
        <v>64.510000000000005</v>
      </c>
    </row>
    <row r="3762" spans="1:4" x14ac:dyDescent="0.2">
      <c r="A3762" s="97">
        <v>11757</v>
      </c>
      <c r="B3762" t="s">
        <v>12796</v>
      </c>
      <c r="C3762" s="97" t="s">
        <v>79</v>
      </c>
      <c r="D3762">
        <v>19.989999999999998</v>
      </c>
    </row>
    <row r="3763" spans="1:4" x14ac:dyDescent="0.2">
      <c r="A3763" s="97">
        <v>11758</v>
      </c>
      <c r="B3763" t="s">
        <v>12797</v>
      </c>
      <c r="C3763" s="97" t="s">
        <v>79</v>
      </c>
      <c r="D3763">
        <v>48.87</v>
      </c>
    </row>
    <row r="3764" spans="1:4" x14ac:dyDescent="0.2">
      <c r="A3764" s="97">
        <v>37526</v>
      </c>
      <c r="B3764" t="s">
        <v>12798</v>
      </c>
      <c r="C3764" s="97" t="s">
        <v>79</v>
      </c>
      <c r="D3764">
        <v>3.99</v>
      </c>
    </row>
    <row r="3765" spans="1:4" x14ac:dyDescent="0.2">
      <c r="A3765" s="97">
        <v>6076</v>
      </c>
      <c r="B3765" t="s">
        <v>12799</v>
      </c>
      <c r="C3765" s="97" t="s">
        <v>82</v>
      </c>
    </row>
    <row r="3766" spans="1:4" x14ac:dyDescent="0.2">
      <c r="A3766" s="97">
        <v>13109</v>
      </c>
      <c r="B3766" t="s">
        <v>12800</v>
      </c>
      <c r="C3766" s="97" t="s">
        <v>79</v>
      </c>
    </row>
    <row r="3767" spans="1:4" x14ac:dyDescent="0.2">
      <c r="A3767" s="97">
        <v>13110</v>
      </c>
      <c r="B3767" t="s">
        <v>12801</v>
      </c>
      <c r="C3767" s="97" t="s">
        <v>79</v>
      </c>
    </row>
    <row r="3768" spans="1:4" x14ac:dyDescent="0.2">
      <c r="A3768" s="97">
        <v>7581</v>
      </c>
      <c r="B3768" t="s">
        <v>12802</v>
      </c>
      <c r="C3768" s="97" t="s">
        <v>79</v>
      </c>
      <c r="D3768">
        <v>8.1</v>
      </c>
    </row>
    <row r="3769" spans="1:4" x14ac:dyDescent="0.2">
      <c r="A3769" s="97">
        <v>4509</v>
      </c>
      <c r="B3769" t="s">
        <v>12803</v>
      </c>
      <c r="C3769" s="97" t="s">
        <v>74</v>
      </c>
      <c r="D3769">
        <v>4.95</v>
      </c>
    </row>
    <row r="3770" spans="1:4" x14ac:dyDescent="0.2">
      <c r="A3770" s="97">
        <v>4512</v>
      </c>
      <c r="B3770" t="s">
        <v>12804</v>
      </c>
      <c r="C3770" s="97" t="s">
        <v>74</v>
      </c>
      <c r="D3770">
        <v>2.36</v>
      </c>
    </row>
    <row r="3771" spans="1:4" x14ac:dyDescent="0.2">
      <c r="A3771" s="97">
        <v>4517</v>
      </c>
      <c r="B3771" t="s">
        <v>12805</v>
      </c>
      <c r="C3771" s="97" t="s">
        <v>74</v>
      </c>
      <c r="D3771">
        <v>3.41</v>
      </c>
    </row>
    <row r="3772" spans="1:4" x14ac:dyDescent="0.2">
      <c r="A3772" s="97">
        <v>20206</v>
      </c>
      <c r="B3772" t="s">
        <v>12806</v>
      </c>
      <c r="C3772" s="97" t="s">
        <v>74</v>
      </c>
      <c r="D3772">
        <v>9.2799999999999994</v>
      </c>
    </row>
    <row r="3773" spans="1:4" x14ac:dyDescent="0.2">
      <c r="A3773" s="97">
        <v>4460</v>
      </c>
      <c r="B3773" t="s">
        <v>12807</v>
      </c>
      <c r="C3773" s="97" t="s">
        <v>74</v>
      </c>
      <c r="D3773">
        <v>9.52</v>
      </c>
    </row>
    <row r="3774" spans="1:4" x14ac:dyDescent="0.2">
      <c r="A3774" s="97">
        <v>4415</v>
      </c>
      <c r="B3774" t="s">
        <v>12808</v>
      </c>
      <c r="C3774" s="97" t="s">
        <v>74</v>
      </c>
      <c r="D3774">
        <v>5.0999999999999996</v>
      </c>
    </row>
    <row r="3775" spans="1:4" x14ac:dyDescent="0.2">
      <c r="A3775" s="97">
        <v>4417</v>
      </c>
      <c r="B3775" t="s">
        <v>12809</v>
      </c>
      <c r="C3775" s="97" t="s">
        <v>74</v>
      </c>
      <c r="D3775">
        <v>7.34</v>
      </c>
    </row>
    <row r="3776" spans="1:4" x14ac:dyDescent="0.2">
      <c r="A3776" s="97">
        <v>37373</v>
      </c>
      <c r="B3776" t="s">
        <v>12810</v>
      </c>
      <c r="C3776" s="97" t="s">
        <v>506</v>
      </c>
      <c r="D3776">
        <v>0.08</v>
      </c>
    </row>
    <row r="3777" spans="1:4" x14ac:dyDescent="0.2">
      <c r="A3777" s="97">
        <v>40864</v>
      </c>
      <c r="B3777" t="s">
        <v>12811</v>
      </c>
      <c r="C3777" s="97" t="s">
        <v>5219</v>
      </c>
      <c r="D3777">
        <v>15.46</v>
      </c>
    </row>
    <row r="3778" spans="1:4" x14ac:dyDescent="0.2">
      <c r="A3778" s="97">
        <v>4734</v>
      </c>
      <c r="B3778" t="s">
        <v>12812</v>
      </c>
      <c r="C3778" s="97" t="s">
        <v>82</v>
      </c>
      <c r="D3778">
        <v>107.4</v>
      </c>
    </row>
    <row r="3779" spans="1:4" x14ac:dyDescent="0.2">
      <c r="A3779" s="97">
        <v>6085</v>
      </c>
      <c r="B3779" t="s">
        <v>12813</v>
      </c>
      <c r="C3779" s="97" t="s">
        <v>65</v>
      </c>
      <c r="D3779">
        <v>12.62</v>
      </c>
    </row>
    <row r="3780" spans="1:4" x14ac:dyDescent="0.2">
      <c r="A3780" s="97">
        <v>38396</v>
      </c>
      <c r="B3780" t="s">
        <v>12814</v>
      </c>
      <c r="C3780" s="97" t="s">
        <v>79</v>
      </c>
      <c r="D3780">
        <v>544.66999999999996</v>
      </c>
    </row>
    <row r="3781" spans="1:4" x14ac:dyDescent="0.2">
      <c r="A3781" s="97">
        <v>11622</v>
      </c>
      <c r="B3781" t="s">
        <v>12815</v>
      </c>
      <c r="C3781" s="97" t="s">
        <v>83</v>
      </c>
      <c r="D3781">
        <v>93.1</v>
      </c>
    </row>
    <row r="3782" spans="1:4" x14ac:dyDescent="0.2">
      <c r="A3782" s="97">
        <v>43143</v>
      </c>
      <c r="B3782" t="s">
        <v>12816</v>
      </c>
      <c r="C3782" s="97" t="s">
        <v>65</v>
      </c>
      <c r="D3782">
        <v>35.159999999999997</v>
      </c>
    </row>
    <row r="3783" spans="1:4" x14ac:dyDescent="0.2">
      <c r="A3783" s="97">
        <v>7317</v>
      </c>
      <c r="B3783" t="s">
        <v>12817</v>
      </c>
      <c r="C3783" s="97" t="s">
        <v>83</v>
      </c>
      <c r="D3783">
        <v>39.119999999999997</v>
      </c>
    </row>
    <row r="3784" spans="1:4" x14ac:dyDescent="0.2">
      <c r="A3784" s="97">
        <v>142</v>
      </c>
      <c r="B3784" t="s">
        <v>12818</v>
      </c>
      <c r="C3784" s="97" t="s">
        <v>12819</v>
      </c>
      <c r="D3784">
        <v>43.93</v>
      </c>
    </row>
    <row r="3785" spans="1:4" x14ac:dyDescent="0.2">
      <c r="A3785" s="97">
        <v>43142</v>
      </c>
      <c r="B3785" t="s">
        <v>12820</v>
      </c>
      <c r="C3785" s="97" t="s">
        <v>65</v>
      </c>
      <c r="D3785">
        <v>199.54</v>
      </c>
    </row>
    <row r="3786" spans="1:4" x14ac:dyDescent="0.2">
      <c r="A3786" s="97">
        <v>38123</v>
      </c>
      <c r="B3786" t="s">
        <v>12821</v>
      </c>
      <c r="C3786" s="97" t="s">
        <v>83</v>
      </c>
      <c r="D3786">
        <v>79.78</v>
      </c>
    </row>
    <row r="3787" spans="1:4" x14ac:dyDescent="0.2">
      <c r="A3787" s="97">
        <v>42699</v>
      </c>
      <c r="B3787" t="s">
        <v>12822</v>
      </c>
      <c r="C3787" s="97" t="s">
        <v>79</v>
      </c>
      <c r="D3787">
        <v>32.340000000000003</v>
      </c>
    </row>
    <row r="3788" spans="1:4" x14ac:dyDescent="0.2">
      <c r="A3788" s="97">
        <v>37743</v>
      </c>
      <c r="B3788" t="s">
        <v>12823</v>
      </c>
      <c r="C3788" s="97" t="s">
        <v>79</v>
      </c>
      <c r="D3788">
        <v>224811.18</v>
      </c>
    </row>
    <row r="3789" spans="1:4" x14ac:dyDescent="0.2">
      <c r="A3789" s="97">
        <v>37744</v>
      </c>
      <c r="B3789" t="s">
        <v>12824</v>
      </c>
      <c r="C3789" s="97" t="s">
        <v>79</v>
      </c>
      <c r="D3789">
        <v>264335.65999999997</v>
      </c>
    </row>
    <row r="3790" spans="1:4" x14ac:dyDescent="0.2">
      <c r="A3790" s="97">
        <v>37741</v>
      </c>
      <c r="B3790" t="s">
        <v>12825</v>
      </c>
      <c r="C3790" s="97" t="s">
        <v>79</v>
      </c>
      <c r="D3790">
        <v>204419.58</v>
      </c>
    </row>
    <row r="3791" spans="1:4" x14ac:dyDescent="0.2">
      <c r="A3791" s="97">
        <v>39396</v>
      </c>
      <c r="B3791" t="s">
        <v>12826</v>
      </c>
      <c r="C3791" s="97" t="s">
        <v>79</v>
      </c>
    </row>
    <row r="3792" spans="1:4" x14ac:dyDescent="0.2">
      <c r="A3792" s="97">
        <v>39392</v>
      </c>
      <c r="B3792" t="s">
        <v>12827</v>
      </c>
      <c r="C3792" s="97" t="s">
        <v>79</v>
      </c>
    </row>
    <row r="3793" spans="1:4" x14ac:dyDescent="0.2">
      <c r="A3793" s="97">
        <v>39393</v>
      </c>
      <c r="B3793" t="s">
        <v>12828</v>
      </c>
      <c r="C3793" s="97" t="s">
        <v>79</v>
      </c>
    </row>
    <row r="3794" spans="1:4" x14ac:dyDescent="0.2">
      <c r="A3794" s="97">
        <v>39394</v>
      </c>
      <c r="B3794" t="s">
        <v>12829</v>
      </c>
      <c r="C3794" s="97" t="s">
        <v>79</v>
      </c>
    </row>
    <row r="3795" spans="1:4" x14ac:dyDescent="0.2">
      <c r="A3795" s="97">
        <v>39395</v>
      </c>
      <c r="B3795" t="s">
        <v>12830</v>
      </c>
      <c r="C3795" s="97" t="s">
        <v>79</v>
      </c>
    </row>
    <row r="3796" spans="1:4" x14ac:dyDescent="0.2">
      <c r="A3796" s="97">
        <v>14618</v>
      </c>
      <c r="B3796" t="s">
        <v>12831</v>
      </c>
      <c r="C3796" s="97" t="s">
        <v>79</v>
      </c>
      <c r="D3796">
        <v>1336.95</v>
      </c>
    </row>
    <row r="3797" spans="1:4" x14ac:dyDescent="0.2">
      <c r="A3797" s="97">
        <v>40269</v>
      </c>
      <c r="B3797" t="s">
        <v>12832</v>
      </c>
      <c r="C3797" s="97" t="s">
        <v>79</v>
      </c>
      <c r="D3797">
        <v>5386.47</v>
      </c>
    </row>
    <row r="3798" spans="1:4" x14ac:dyDescent="0.2">
      <c r="A3798" s="97">
        <v>6110</v>
      </c>
      <c r="B3798" t="s">
        <v>12833</v>
      </c>
      <c r="C3798" s="97" t="s">
        <v>506</v>
      </c>
      <c r="D3798">
        <v>18.23</v>
      </c>
    </row>
    <row r="3799" spans="1:4" x14ac:dyDescent="0.2">
      <c r="A3799" s="97">
        <v>40910</v>
      </c>
      <c r="B3799" t="s">
        <v>12834</v>
      </c>
      <c r="C3799" s="97" t="s">
        <v>5219</v>
      </c>
      <c r="D3799">
        <v>3195.82</v>
      </c>
    </row>
    <row r="3800" spans="1:4" x14ac:dyDescent="0.2">
      <c r="A3800" s="97">
        <v>6111</v>
      </c>
      <c r="B3800" t="s">
        <v>12835</v>
      </c>
      <c r="C3800" s="97" t="s">
        <v>506</v>
      </c>
      <c r="D3800">
        <v>13.08</v>
      </c>
    </row>
    <row r="3801" spans="1:4" x14ac:dyDescent="0.2">
      <c r="A3801" s="97">
        <v>41084</v>
      </c>
      <c r="B3801" t="s">
        <v>12836</v>
      </c>
      <c r="C3801" s="97" t="s">
        <v>5219</v>
      </c>
      <c r="D3801">
        <v>2294.6</v>
      </c>
    </row>
    <row r="3802" spans="1:4" x14ac:dyDescent="0.2">
      <c r="A3802" s="97">
        <v>44535</v>
      </c>
      <c r="B3802" t="s">
        <v>12837</v>
      </c>
      <c r="C3802" s="97" t="s">
        <v>82</v>
      </c>
      <c r="D3802">
        <v>65.290000000000006</v>
      </c>
    </row>
    <row r="3803" spans="1:4" x14ac:dyDescent="0.2">
      <c r="A3803" s="97">
        <v>44945</v>
      </c>
      <c r="B3803" t="s">
        <v>12838</v>
      </c>
      <c r="C3803" s="97" t="s">
        <v>79</v>
      </c>
      <c r="D3803">
        <v>7.5</v>
      </c>
    </row>
    <row r="3804" spans="1:4" x14ac:dyDescent="0.2">
      <c r="A3804" s="97">
        <v>38637</v>
      </c>
      <c r="B3804" t="s">
        <v>12839</v>
      </c>
      <c r="C3804" s="97" t="s">
        <v>79</v>
      </c>
    </row>
    <row r="3805" spans="1:4" x14ac:dyDescent="0.2">
      <c r="A3805" s="97">
        <v>6150</v>
      </c>
      <c r="B3805" t="s">
        <v>12840</v>
      </c>
      <c r="C3805" s="97" t="s">
        <v>79</v>
      </c>
    </row>
    <row r="3806" spans="1:4" x14ac:dyDescent="0.2">
      <c r="A3806" s="97">
        <v>6136</v>
      </c>
      <c r="B3806" t="s">
        <v>12841</v>
      </c>
      <c r="C3806" s="97" t="s">
        <v>79</v>
      </c>
    </row>
    <row r="3807" spans="1:4" x14ac:dyDescent="0.2">
      <c r="A3807" s="97">
        <v>38638</v>
      </c>
      <c r="B3807" t="s">
        <v>12842</v>
      </c>
      <c r="C3807" s="97" t="s">
        <v>79</v>
      </c>
    </row>
    <row r="3808" spans="1:4" x14ac:dyDescent="0.2">
      <c r="A3808" s="97">
        <v>20262</v>
      </c>
      <c r="B3808" t="s">
        <v>12843</v>
      </c>
      <c r="C3808" s="97" t="s">
        <v>79</v>
      </c>
      <c r="D3808">
        <v>13.73</v>
      </c>
    </row>
    <row r="3809" spans="1:4" x14ac:dyDescent="0.2">
      <c r="A3809" s="97">
        <v>6145</v>
      </c>
      <c r="B3809" t="s">
        <v>12844</v>
      </c>
      <c r="C3809" s="97" t="s">
        <v>79</v>
      </c>
      <c r="D3809">
        <v>15.17</v>
      </c>
    </row>
    <row r="3810" spans="1:4" x14ac:dyDescent="0.2">
      <c r="A3810" s="97">
        <v>6149</v>
      </c>
      <c r="B3810" t="s">
        <v>12845</v>
      </c>
      <c r="C3810" s="97" t="s">
        <v>79</v>
      </c>
      <c r="D3810">
        <v>10.029999999999999</v>
      </c>
    </row>
    <row r="3811" spans="1:4" x14ac:dyDescent="0.2">
      <c r="A3811" s="97">
        <v>6146</v>
      </c>
      <c r="B3811" t="s">
        <v>12846</v>
      </c>
      <c r="C3811" s="97" t="s">
        <v>79</v>
      </c>
      <c r="D3811">
        <v>14.42</v>
      </c>
    </row>
    <row r="3812" spans="1:4" x14ac:dyDescent="0.2">
      <c r="A3812" s="97">
        <v>44536</v>
      </c>
      <c r="B3812" t="s">
        <v>12847</v>
      </c>
      <c r="C3812" s="97" t="s">
        <v>83</v>
      </c>
      <c r="D3812">
        <v>3.69</v>
      </c>
    </row>
    <row r="3813" spans="1:4" x14ac:dyDescent="0.2">
      <c r="A3813" s="97">
        <v>39961</v>
      </c>
      <c r="B3813" t="s">
        <v>12848</v>
      </c>
      <c r="C3813" s="97" t="s">
        <v>79</v>
      </c>
      <c r="D3813">
        <v>29.03</v>
      </c>
    </row>
    <row r="3814" spans="1:4" x14ac:dyDescent="0.2">
      <c r="A3814" s="97">
        <v>42433</v>
      </c>
      <c r="B3814" t="s">
        <v>12849</v>
      </c>
      <c r="C3814" s="97" t="s">
        <v>79</v>
      </c>
    </row>
    <row r="3815" spans="1:4" x14ac:dyDescent="0.2">
      <c r="A3815" s="97">
        <v>42434</v>
      </c>
      <c r="B3815" t="s">
        <v>12850</v>
      </c>
      <c r="C3815" s="97" t="s">
        <v>79</v>
      </c>
    </row>
    <row r="3816" spans="1:4" x14ac:dyDescent="0.2">
      <c r="A3816" s="97">
        <v>42435</v>
      </c>
      <c r="B3816" t="s">
        <v>12851</v>
      </c>
      <c r="C3816" s="97" t="s">
        <v>79</v>
      </c>
    </row>
    <row r="3817" spans="1:4" x14ac:dyDescent="0.2">
      <c r="A3817" s="97">
        <v>38061</v>
      </c>
      <c r="B3817" t="s">
        <v>12852</v>
      </c>
      <c r="C3817" s="97" t="s">
        <v>79</v>
      </c>
      <c r="D3817">
        <v>45.63</v>
      </c>
    </row>
    <row r="3818" spans="1:4" x14ac:dyDescent="0.2">
      <c r="A3818" s="97">
        <v>20250</v>
      </c>
      <c r="B3818" t="s">
        <v>12853</v>
      </c>
      <c r="C3818" s="97" t="s">
        <v>83</v>
      </c>
      <c r="D3818">
        <v>18</v>
      </c>
    </row>
    <row r="3819" spans="1:4" x14ac:dyDescent="0.2">
      <c r="A3819" s="97">
        <v>13388</v>
      </c>
      <c r="B3819" t="s">
        <v>12854</v>
      </c>
      <c r="C3819" s="97" t="s">
        <v>83</v>
      </c>
      <c r="D3819">
        <v>126.52</v>
      </c>
    </row>
    <row r="3820" spans="1:4" x14ac:dyDescent="0.2">
      <c r="A3820" s="97">
        <v>39914</v>
      </c>
      <c r="B3820" t="s">
        <v>12855</v>
      </c>
      <c r="C3820" s="97" t="s">
        <v>83</v>
      </c>
    </row>
    <row r="3821" spans="1:4" x14ac:dyDescent="0.2">
      <c r="A3821" s="97">
        <v>12732</v>
      </c>
      <c r="B3821" t="s">
        <v>12856</v>
      </c>
      <c r="C3821" s="97" t="s">
        <v>79</v>
      </c>
    </row>
    <row r="3822" spans="1:4" x14ac:dyDescent="0.2">
      <c r="A3822" s="97">
        <v>6160</v>
      </c>
      <c r="B3822" t="s">
        <v>12857</v>
      </c>
      <c r="C3822" s="97" t="s">
        <v>506</v>
      </c>
      <c r="D3822">
        <v>20.65</v>
      </c>
    </row>
    <row r="3823" spans="1:4" x14ac:dyDescent="0.2">
      <c r="A3823" s="97">
        <v>41087</v>
      </c>
      <c r="B3823" t="s">
        <v>12858</v>
      </c>
      <c r="C3823" s="97" t="s">
        <v>5219</v>
      </c>
      <c r="D3823">
        <v>3621.49</v>
      </c>
    </row>
    <row r="3824" spans="1:4" x14ac:dyDescent="0.2">
      <c r="A3824" s="97">
        <v>6166</v>
      </c>
      <c r="B3824" t="s">
        <v>12859</v>
      </c>
      <c r="C3824" s="97" t="s">
        <v>506</v>
      </c>
      <c r="D3824">
        <v>24.26</v>
      </c>
    </row>
    <row r="3825" spans="1:4" x14ac:dyDescent="0.2">
      <c r="A3825" s="97">
        <v>41088</v>
      </c>
      <c r="B3825" t="s">
        <v>12860</v>
      </c>
      <c r="C3825" s="97" t="s">
        <v>5219</v>
      </c>
      <c r="D3825">
        <v>4255.71</v>
      </c>
    </row>
    <row r="3826" spans="1:4" x14ac:dyDescent="0.2">
      <c r="A3826" s="97">
        <v>20232</v>
      </c>
      <c r="B3826" t="s">
        <v>12861</v>
      </c>
      <c r="C3826" s="97" t="s">
        <v>74</v>
      </c>
    </row>
    <row r="3827" spans="1:4" x14ac:dyDescent="0.2">
      <c r="A3827" s="97">
        <v>10856</v>
      </c>
      <c r="B3827" t="s">
        <v>12862</v>
      </c>
      <c r="C3827" s="97" t="s">
        <v>74</v>
      </c>
    </row>
    <row r="3828" spans="1:4" x14ac:dyDescent="0.2">
      <c r="A3828" s="97">
        <v>4828</v>
      </c>
      <c r="B3828" t="s">
        <v>12863</v>
      </c>
      <c r="C3828" s="97" t="s">
        <v>74</v>
      </c>
    </row>
    <row r="3829" spans="1:4" x14ac:dyDescent="0.2">
      <c r="A3829" s="97">
        <v>20249</v>
      </c>
      <c r="B3829" t="s">
        <v>12864</v>
      </c>
      <c r="C3829" s="97" t="s">
        <v>74</v>
      </c>
    </row>
    <row r="3830" spans="1:4" x14ac:dyDescent="0.2">
      <c r="A3830" s="97">
        <v>11609</v>
      </c>
      <c r="B3830" t="s">
        <v>12865</v>
      </c>
      <c r="C3830" s="97" t="s">
        <v>65</v>
      </c>
      <c r="D3830">
        <v>15.47</v>
      </c>
    </row>
    <row r="3831" spans="1:4" x14ac:dyDescent="0.2">
      <c r="A3831" s="97">
        <v>20083</v>
      </c>
      <c r="B3831" t="s">
        <v>12866</v>
      </c>
      <c r="C3831" s="97" t="s">
        <v>79</v>
      </c>
      <c r="D3831">
        <v>78.02</v>
      </c>
    </row>
    <row r="3832" spans="1:4" x14ac:dyDescent="0.2">
      <c r="A3832" s="97">
        <v>10691</v>
      </c>
      <c r="B3832" t="s">
        <v>12867</v>
      </c>
      <c r="C3832" s="97" t="s">
        <v>65</v>
      </c>
    </row>
    <row r="3833" spans="1:4" x14ac:dyDescent="0.2">
      <c r="A3833" s="97">
        <v>12295</v>
      </c>
      <c r="B3833" t="s">
        <v>12868</v>
      </c>
      <c r="C3833" s="97" t="s">
        <v>79</v>
      </c>
      <c r="D3833">
        <v>2.98</v>
      </c>
    </row>
    <row r="3834" spans="1:4" x14ac:dyDescent="0.2">
      <c r="A3834" s="97">
        <v>12296</v>
      </c>
      <c r="B3834" t="s">
        <v>12869</v>
      </c>
      <c r="C3834" s="97" t="s">
        <v>79</v>
      </c>
      <c r="D3834">
        <v>3.85</v>
      </c>
    </row>
    <row r="3835" spans="1:4" x14ac:dyDescent="0.2">
      <c r="A3835" s="97">
        <v>12294</v>
      </c>
      <c r="B3835" t="s">
        <v>12870</v>
      </c>
      <c r="C3835" s="97" t="s">
        <v>79</v>
      </c>
      <c r="D3835">
        <v>9.26</v>
      </c>
    </row>
    <row r="3836" spans="1:4" x14ac:dyDescent="0.2">
      <c r="A3836" s="97">
        <v>14543</v>
      </c>
      <c r="B3836" t="s">
        <v>12871</v>
      </c>
      <c r="C3836" s="97" t="s">
        <v>79</v>
      </c>
      <c r="D3836">
        <v>6.61</v>
      </c>
    </row>
    <row r="3837" spans="1:4" x14ac:dyDescent="0.2">
      <c r="A3837" s="97">
        <v>13329</v>
      </c>
      <c r="B3837" t="s">
        <v>12872</v>
      </c>
      <c r="C3837" s="97" t="s">
        <v>79</v>
      </c>
      <c r="D3837">
        <v>3.88</v>
      </c>
    </row>
    <row r="3838" spans="1:4" x14ac:dyDescent="0.2">
      <c r="A3838" s="97">
        <v>21047</v>
      </c>
      <c r="B3838" t="s">
        <v>12873</v>
      </c>
      <c r="C3838" s="97" t="s">
        <v>79</v>
      </c>
    </row>
    <row r="3839" spans="1:4" x14ac:dyDescent="0.2">
      <c r="A3839" s="97">
        <v>21042</v>
      </c>
      <c r="B3839" t="s">
        <v>12874</v>
      </c>
      <c r="C3839" s="97" t="s">
        <v>79</v>
      </c>
    </row>
    <row r="3840" spans="1:4" x14ac:dyDescent="0.2">
      <c r="A3840" s="97">
        <v>21043</v>
      </c>
      <c r="B3840" t="s">
        <v>12875</v>
      </c>
      <c r="C3840" s="97" t="s">
        <v>79</v>
      </c>
    </row>
    <row r="3841" spans="1:4" x14ac:dyDescent="0.2">
      <c r="A3841" s="97">
        <v>21044</v>
      </c>
      <c r="B3841" t="s">
        <v>12876</v>
      </c>
      <c r="C3841" s="97" t="s">
        <v>79</v>
      </c>
    </row>
    <row r="3842" spans="1:4" x14ac:dyDescent="0.2">
      <c r="A3842" s="97">
        <v>21045</v>
      </c>
      <c r="B3842" t="s">
        <v>12877</v>
      </c>
      <c r="C3842" s="97" t="s">
        <v>79</v>
      </c>
    </row>
    <row r="3843" spans="1:4" x14ac:dyDescent="0.2">
      <c r="A3843" s="97">
        <v>21041</v>
      </c>
      <c r="B3843" t="s">
        <v>12878</v>
      </c>
      <c r="C3843" s="97" t="s">
        <v>79</v>
      </c>
    </row>
    <row r="3844" spans="1:4" x14ac:dyDescent="0.2">
      <c r="A3844" s="97">
        <v>21040</v>
      </c>
      <c r="B3844" t="s">
        <v>12879</v>
      </c>
      <c r="C3844" s="97" t="s">
        <v>79</v>
      </c>
    </row>
    <row r="3845" spans="1:4" x14ac:dyDescent="0.2">
      <c r="A3845" s="97">
        <v>14149</v>
      </c>
      <c r="B3845" t="s">
        <v>12880</v>
      </c>
      <c r="C3845" s="97" t="s">
        <v>11080</v>
      </c>
    </row>
    <row r="3846" spans="1:4" x14ac:dyDescent="0.2">
      <c r="A3846" s="97">
        <v>38099</v>
      </c>
      <c r="B3846" t="s">
        <v>12881</v>
      </c>
      <c r="C3846" s="97" t="s">
        <v>79</v>
      </c>
      <c r="D3846">
        <v>1.48</v>
      </c>
    </row>
    <row r="3847" spans="1:4" x14ac:dyDescent="0.2">
      <c r="A3847" s="97">
        <v>38100</v>
      </c>
      <c r="B3847" t="s">
        <v>12882</v>
      </c>
      <c r="C3847" s="97" t="s">
        <v>79</v>
      </c>
      <c r="D3847">
        <v>2.4300000000000002</v>
      </c>
    </row>
    <row r="3848" spans="1:4" x14ac:dyDescent="0.2">
      <c r="A3848" s="97">
        <v>7576</v>
      </c>
      <c r="B3848" t="s">
        <v>12883</v>
      </c>
      <c r="C3848" s="97" t="s">
        <v>79</v>
      </c>
      <c r="D3848">
        <v>332.53</v>
      </c>
    </row>
    <row r="3849" spans="1:4" x14ac:dyDescent="0.2">
      <c r="A3849" s="97">
        <v>3384</v>
      </c>
      <c r="B3849" t="s">
        <v>12884</v>
      </c>
      <c r="C3849" s="97" t="s">
        <v>79</v>
      </c>
      <c r="D3849">
        <v>6.69</v>
      </c>
    </row>
    <row r="3850" spans="1:4" x14ac:dyDescent="0.2">
      <c r="A3850" s="97">
        <v>7572</v>
      </c>
      <c r="B3850" t="s">
        <v>12885</v>
      </c>
      <c r="C3850" s="97" t="s">
        <v>79</v>
      </c>
      <c r="D3850">
        <v>7.46</v>
      </c>
    </row>
    <row r="3851" spans="1:4" x14ac:dyDescent="0.2">
      <c r="A3851" s="97">
        <v>3396</v>
      </c>
      <c r="B3851" t="s">
        <v>12886</v>
      </c>
      <c r="C3851" s="97" t="s">
        <v>79</v>
      </c>
      <c r="D3851">
        <v>5.04</v>
      </c>
    </row>
    <row r="3852" spans="1:4" x14ac:dyDescent="0.2">
      <c r="A3852" s="97">
        <v>37590</v>
      </c>
      <c r="B3852" t="s">
        <v>12887</v>
      </c>
      <c r="C3852" s="97" t="s">
        <v>79</v>
      </c>
    </row>
    <row r="3853" spans="1:4" x14ac:dyDescent="0.2">
      <c r="A3853" s="97">
        <v>37591</v>
      </c>
      <c r="B3853" t="s">
        <v>12888</v>
      </c>
      <c r="C3853" s="97" t="s">
        <v>79</v>
      </c>
    </row>
    <row r="3854" spans="1:4" x14ac:dyDescent="0.2">
      <c r="A3854" s="97">
        <v>12626</v>
      </c>
      <c r="B3854" t="s">
        <v>12889</v>
      </c>
      <c r="C3854" s="97" t="s">
        <v>79</v>
      </c>
      <c r="D3854">
        <v>40.909999999999997</v>
      </c>
    </row>
    <row r="3855" spans="1:4" x14ac:dyDescent="0.2">
      <c r="A3855" s="97">
        <v>11033</v>
      </c>
      <c r="B3855" t="s">
        <v>12890</v>
      </c>
      <c r="C3855" s="97" t="s">
        <v>79</v>
      </c>
      <c r="D3855">
        <v>6.65</v>
      </c>
    </row>
    <row r="3856" spans="1:4" x14ac:dyDescent="0.2">
      <c r="A3856" s="97">
        <v>390</v>
      </c>
      <c r="B3856" t="s">
        <v>12891</v>
      </c>
      <c r="C3856" s="97" t="s">
        <v>79</v>
      </c>
      <c r="D3856">
        <v>9.1199999999999992</v>
      </c>
    </row>
    <row r="3857" spans="1:4" x14ac:dyDescent="0.2">
      <c r="A3857" s="97">
        <v>42436</v>
      </c>
      <c r="B3857" t="s">
        <v>12892</v>
      </c>
      <c r="C3857" s="97" t="s">
        <v>79</v>
      </c>
    </row>
    <row r="3858" spans="1:4" x14ac:dyDescent="0.2">
      <c r="A3858" s="97">
        <v>6194</v>
      </c>
      <c r="B3858" t="s">
        <v>12893</v>
      </c>
      <c r="C3858" s="97" t="s">
        <v>74</v>
      </c>
      <c r="D3858">
        <v>6.96</v>
      </c>
    </row>
    <row r="3859" spans="1:4" x14ac:dyDescent="0.2">
      <c r="A3859" s="97">
        <v>10567</v>
      </c>
      <c r="B3859" t="s">
        <v>12894</v>
      </c>
      <c r="C3859" s="97" t="s">
        <v>74</v>
      </c>
      <c r="D3859">
        <v>11.02</v>
      </c>
    </row>
    <row r="3860" spans="1:4" x14ac:dyDescent="0.2">
      <c r="A3860" s="97">
        <v>6212</v>
      </c>
      <c r="B3860" t="s">
        <v>12895</v>
      </c>
      <c r="C3860" s="97" t="s">
        <v>74</v>
      </c>
      <c r="D3860">
        <v>16.170000000000002</v>
      </c>
    </row>
    <row r="3861" spans="1:4" x14ac:dyDescent="0.2">
      <c r="A3861" s="97">
        <v>3993</v>
      </c>
      <c r="B3861" t="s">
        <v>12896</v>
      </c>
      <c r="C3861" s="97" t="s">
        <v>12</v>
      </c>
      <c r="D3861">
        <v>123.31</v>
      </c>
    </row>
    <row r="3862" spans="1:4" x14ac:dyDescent="0.2">
      <c r="A3862" s="97">
        <v>3990</v>
      </c>
      <c r="B3862" t="s">
        <v>12897</v>
      </c>
      <c r="C3862" s="97" t="s">
        <v>74</v>
      </c>
      <c r="D3862">
        <v>23.2</v>
      </c>
    </row>
    <row r="3863" spans="1:4" x14ac:dyDescent="0.2">
      <c r="A3863" s="97">
        <v>3992</v>
      </c>
      <c r="B3863" t="s">
        <v>12898</v>
      </c>
      <c r="C3863" s="97" t="s">
        <v>74</v>
      </c>
      <c r="D3863">
        <v>31.32</v>
      </c>
    </row>
    <row r="3864" spans="1:4" x14ac:dyDescent="0.2">
      <c r="A3864" s="97">
        <v>6178</v>
      </c>
      <c r="B3864" t="s">
        <v>12899</v>
      </c>
      <c r="C3864" s="97" t="s">
        <v>12</v>
      </c>
    </row>
    <row r="3865" spans="1:4" x14ac:dyDescent="0.2">
      <c r="A3865" s="97">
        <v>6180</v>
      </c>
      <c r="B3865" t="s">
        <v>12900</v>
      </c>
      <c r="C3865" s="97" t="s">
        <v>12</v>
      </c>
    </row>
    <row r="3866" spans="1:4" x14ac:dyDescent="0.2">
      <c r="A3866" s="97">
        <v>6182</v>
      </c>
      <c r="B3866" t="s">
        <v>12901</v>
      </c>
      <c r="C3866" s="97" t="s">
        <v>12</v>
      </c>
    </row>
    <row r="3867" spans="1:4" x14ac:dyDescent="0.2">
      <c r="A3867" s="97">
        <v>43614</v>
      </c>
      <c r="B3867" t="s">
        <v>12902</v>
      </c>
      <c r="C3867" s="97" t="s">
        <v>74</v>
      </c>
      <c r="D3867">
        <v>15.67</v>
      </c>
    </row>
    <row r="3868" spans="1:4" x14ac:dyDescent="0.2">
      <c r="A3868" s="97">
        <v>6193</v>
      </c>
      <c r="B3868" t="s">
        <v>12903</v>
      </c>
      <c r="C3868" s="97" t="s">
        <v>74</v>
      </c>
      <c r="D3868">
        <v>19.07</v>
      </c>
    </row>
    <row r="3869" spans="1:4" x14ac:dyDescent="0.2">
      <c r="A3869" s="97">
        <v>6189</v>
      </c>
      <c r="B3869" t="s">
        <v>12904</v>
      </c>
      <c r="C3869" s="97" t="s">
        <v>74</v>
      </c>
      <c r="D3869">
        <v>27.84</v>
      </c>
    </row>
    <row r="3870" spans="1:4" x14ac:dyDescent="0.2">
      <c r="A3870" s="97">
        <v>6214</v>
      </c>
      <c r="B3870" t="s">
        <v>12905</v>
      </c>
      <c r="C3870" s="97" t="s">
        <v>12</v>
      </c>
    </row>
    <row r="3871" spans="1:4" x14ac:dyDescent="0.2">
      <c r="A3871" s="97">
        <v>36153</v>
      </c>
      <c r="B3871" t="s">
        <v>12906</v>
      </c>
      <c r="C3871" s="97" t="s">
        <v>79</v>
      </c>
      <c r="D3871">
        <v>228.04</v>
      </c>
    </row>
    <row r="3872" spans="1:4" x14ac:dyDescent="0.2">
      <c r="A3872" s="97">
        <v>10740</v>
      </c>
      <c r="B3872" t="s">
        <v>12907</v>
      </c>
      <c r="C3872" s="97" t="s">
        <v>79</v>
      </c>
      <c r="D3872">
        <v>11971.4</v>
      </c>
    </row>
    <row r="3873" spans="1:4" x14ac:dyDescent="0.2">
      <c r="A3873" s="97">
        <v>13914</v>
      </c>
      <c r="B3873" t="s">
        <v>12908</v>
      </c>
      <c r="C3873" s="97" t="s">
        <v>79</v>
      </c>
      <c r="D3873">
        <v>866.18</v>
      </c>
    </row>
    <row r="3874" spans="1:4" x14ac:dyDescent="0.2">
      <c r="A3874" s="97">
        <v>10742</v>
      </c>
      <c r="B3874" t="s">
        <v>12909</v>
      </c>
      <c r="C3874" s="97" t="s">
        <v>79</v>
      </c>
      <c r="D3874">
        <v>1263.33</v>
      </c>
    </row>
    <row r="3875" spans="1:4" x14ac:dyDescent="0.2">
      <c r="A3875" s="97">
        <v>38465</v>
      </c>
      <c r="B3875" t="s">
        <v>12910</v>
      </c>
      <c r="C3875" s="97" t="s">
        <v>79</v>
      </c>
      <c r="D3875">
        <v>32.89</v>
      </c>
    </row>
    <row r="3876" spans="1:4" x14ac:dyDescent="0.2">
      <c r="A3876" s="97">
        <v>7543</v>
      </c>
      <c r="B3876" t="s">
        <v>12911</v>
      </c>
      <c r="C3876" s="97" t="s">
        <v>79</v>
      </c>
      <c r="D3876">
        <v>5.49</v>
      </c>
    </row>
    <row r="3877" spans="1:4" x14ac:dyDescent="0.2">
      <c r="A3877" s="97">
        <v>43427</v>
      </c>
      <c r="B3877" t="s">
        <v>12912</v>
      </c>
      <c r="C3877" s="97" t="s">
        <v>79</v>
      </c>
      <c r="D3877">
        <v>1923.89</v>
      </c>
    </row>
    <row r="3878" spans="1:4" x14ac:dyDescent="0.2">
      <c r="A3878" s="97">
        <v>41613</v>
      </c>
      <c r="B3878" t="s">
        <v>12913</v>
      </c>
      <c r="C3878" s="97" t="s">
        <v>79</v>
      </c>
      <c r="D3878">
        <v>123.67</v>
      </c>
    </row>
    <row r="3879" spans="1:4" x14ac:dyDescent="0.2">
      <c r="A3879" s="97">
        <v>41614</v>
      </c>
      <c r="B3879" t="s">
        <v>12914</v>
      </c>
      <c r="C3879" s="97" t="s">
        <v>79</v>
      </c>
      <c r="D3879">
        <v>157.58000000000001</v>
      </c>
    </row>
    <row r="3880" spans="1:4" x14ac:dyDescent="0.2">
      <c r="A3880" s="97">
        <v>41615</v>
      </c>
      <c r="B3880" t="s">
        <v>12915</v>
      </c>
      <c r="C3880" s="97" t="s">
        <v>79</v>
      </c>
      <c r="D3880">
        <v>243.55</v>
      </c>
    </row>
    <row r="3881" spans="1:4" x14ac:dyDescent="0.2">
      <c r="A3881" s="97">
        <v>41616</v>
      </c>
      <c r="B3881" t="s">
        <v>12916</v>
      </c>
      <c r="C3881" s="97" t="s">
        <v>79</v>
      </c>
      <c r="D3881">
        <v>363.9</v>
      </c>
    </row>
    <row r="3882" spans="1:4" x14ac:dyDescent="0.2">
      <c r="A3882" s="97">
        <v>41617</v>
      </c>
      <c r="B3882" t="s">
        <v>12917</v>
      </c>
      <c r="C3882" s="97" t="s">
        <v>79</v>
      </c>
      <c r="D3882">
        <v>723.57</v>
      </c>
    </row>
    <row r="3883" spans="1:4" x14ac:dyDescent="0.2">
      <c r="A3883" s="97">
        <v>41618</v>
      </c>
      <c r="B3883" t="s">
        <v>12918</v>
      </c>
      <c r="C3883" s="97" t="s">
        <v>79</v>
      </c>
      <c r="D3883">
        <v>1332.06</v>
      </c>
    </row>
    <row r="3884" spans="1:4" x14ac:dyDescent="0.2">
      <c r="A3884" s="97">
        <v>43428</v>
      </c>
      <c r="B3884" t="s">
        <v>12919</v>
      </c>
      <c r="C3884" s="97" t="s">
        <v>79</v>
      </c>
      <c r="D3884">
        <v>2339.79</v>
      </c>
    </row>
    <row r="3885" spans="1:4" x14ac:dyDescent="0.2">
      <c r="A3885" s="97">
        <v>41619</v>
      </c>
      <c r="B3885" t="s">
        <v>12920</v>
      </c>
      <c r="C3885" s="97" t="s">
        <v>79</v>
      </c>
      <c r="D3885">
        <v>151.59</v>
      </c>
    </row>
    <row r="3886" spans="1:4" x14ac:dyDescent="0.2">
      <c r="A3886" s="97">
        <v>41620</v>
      </c>
      <c r="B3886" t="s">
        <v>12921</v>
      </c>
      <c r="C3886" s="97" t="s">
        <v>79</v>
      </c>
      <c r="D3886">
        <v>191.49</v>
      </c>
    </row>
    <row r="3887" spans="1:4" x14ac:dyDescent="0.2">
      <c r="A3887" s="97">
        <v>41622</v>
      </c>
      <c r="B3887" t="s">
        <v>12922</v>
      </c>
      <c r="C3887" s="97" t="s">
        <v>79</v>
      </c>
      <c r="D3887">
        <v>332.11</v>
      </c>
    </row>
    <row r="3888" spans="1:4" x14ac:dyDescent="0.2">
      <c r="A3888" s="97">
        <v>41623</v>
      </c>
      <c r="B3888" t="s">
        <v>12923</v>
      </c>
      <c r="C3888" s="97" t="s">
        <v>79</v>
      </c>
      <c r="D3888">
        <v>510.64</v>
      </c>
    </row>
    <row r="3889" spans="1:4" x14ac:dyDescent="0.2">
      <c r="A3889" s="97">
        <v>41624</v>
      </c>
      <c r="B3889" t="s">
        <v>12924</v>
      </c>
      <c r="C3889" s="97" t="s">
        <v>79</v>
      </c>
      <c r="D3889">
        <v>957.45</v>
      </c>
    </row>
    <row r="3890" spans="1:4" x14ac:dyDescent="0.2">
      <c r="A3890" s="97">
        <v>41625</v>
      </c>
      <c r="B3890" t="s">
        <v>12925</v>
      </c>
      <c r="C3890" s="97" t="s">
        <v>79</v>
      </c>
      <c r="D3890">
        <v>1473.09</v>
      </c>
    </row>
    <row r="3891" spans="1:4" x14ac:dyDescent="0.2">
      <c r="A3891" s="97">
        <v>39346</v>
      </c>
      <c r="B3891" t="s">
        <v>12926</v>
      </c>
      <c r="C3891" s="97" t="s">
        <v>79</v>
      </c>
      <c r="D3891">
        <v>3.39</v>
      </c>
    </row>
    <row r="3892" spans="1:4" x14ac:dyDescent="0.2">
      <c r="A3892" s="97">
        <v>39350</v>
      </c>
      <c r="B3892" t="s">
        <v>12927</v>
      </c>
      <c r="C3892" s="97" t="s">
        <v>79</v>
      </c>
      <c r="D3892">
        <v>3.65</v>
      </c>
    </row>
    <row r="3893" spans="1:4" x14ac:dyDescent="0.2">
      <c r="A3893" s="97">
        <v>39351</v>
      </c>
      <c r="B3893" t="s">
        <v>12928</v>
      </c>
      <c r="C3893" s="97" t="s">
        <v>79</v>
      </c>
      <c r="D3893">
        <v>4.22</v>
      </c>
    </row>
    <row r="3894" spans="1:4" x14ac:dyDescent="0.2">
      <c r="A3894" s="97">
        <v>39352</v>
      </c>
      <c r="B3894" t="s">
        <v>12929</v>
      </c>
      <c r="C3894" s="97" t="s">
        <v>79</v>
      </c>
      <c r="D3894">
        <v>3.39</v>
      </c>
    </row>
    <row r="3895" spans="1:4" x14ac:dyDescent="0.2">
      <c r="A3895" s="97">
        <v>38837</v>
      </c>
      <c r="B3895" t="s">
        <v>12930</v>
      </c>
      <c r="C3895" s="97" t="s">
        <v>79</v>
      </c>
    </row>
    <row r="3896" spans="1:4" x14ac:dyDescent="0.2">
      <c r="A3896" s="97">
        <v>38836</v>
      </c>
      <c r="B3896" t="s">
        <v>12931</v>
      </c>
      <c r="C3896" s="97" t="s">
        <v>79</v>
      </c>
    </row>
    <row r="3897" spans="1:4" x14ac:dyDescent="0.2">
      <c r="A3897" s="97">
        <v>2666</v>
      </c>
      <c r="B3897" t="s">
        <v>12932</v>
      </c>
      <c r="C3897" s="97" t="s">
        <v>79</v>
      </c>
      <c r="D3897">
        <v>6.88</v>
      </c>
    </row>
    <row r="3898" spans="1:4" x14ac:dyDescent="0.2">
      <c r="A3898" s="97">
        <v>2668</v>
      </c>
      <c r="B3898" t="s">
        <v>12933</v>
      </c>
      <c r="C3898" s="97" t="s">
        <v>79</v>
      </c>
      <c r="D3898">
        <v>7.86</v>
      </c>
    </row>
    <row r="3899" spans="1:4" x14ac:dyDescent="0.2">
      <c r="A3899" s="97">
        <v>2664</v>
      </c>
      <c r="B3899" t="s">
        <v>12934</v>
      </c>
      <c r="C3899" s="97" t="s">
        <v>79</v>
      </c>
      <c r="D3899">
        <v>11.59</v>
      </c>
    </row>
    <row r="3900" spans="1:4" x14ac:dyDescent="0.2">
      <c r="A3900" s="97">
        <v>2662</v>
      </c>
      <c r="B3900" t="s">
        <v>12935</v>
      </c>
      <c r="C3900" s="97" t="s">
        <v>79</v>
      </c>
      <c r="D3900">
        <v>14.22</v>
      </c>
    </row>
    <row r="3901" spans="1:4" x14ac:dyDescent="0.2">
      <c r="A3901" s="97">
        <v>20964</v>
      </c>
      <c r="B3901" t="s">
        <v>12936</v>
      </c>
      <c r="C3901" s="97" t="s">
        <v>79</v>
      </c>
    </row>
    <row r="3902" spans="1:4" x14ac:dyDescent="0.2">
      <c r="A3902" s="97">
        <v>10905</v>
      </c>
      <c r="B3902" t="s">
        <v>12937</v>
      </c>
      <c r="C3902" s="97" t="s">
        <v>79</v>
      </c>
    </row>
    <row r="3903" spans="1:4" x14ac:dyDescent="0.2">
      <c r="A3903" s="97">
        <v>11289</v>
      </c>
      <c r="B3903" t="s">
        <v>12938</v>
      </c>
      <c r="C3903" s="97" t="s">
        <v>79</v>
      </c>
    </row>
    <row r="3904" spans="1:4" x14ac:dyDescent="0.2">
      <c r="A3904" s="97">
        <v>11241</v>
      </c>
      <c r="B3904" t="s">
        <v>12939</v>
      </c>
      <c r="C3904" s="97" t="s">
        <v>79</v>
      </c>
    </row>
    <row r="3905" spans="1:4" x14ac:dyDescent="0.2">
      <c r="A3905" s="97">
        <v>11301</v>
      </c>
      <c r="B3905" t="s">
        <v>12940</v>
      </c>
      <c r="C3905" s="97" t="s">
        <v>79</v>
      </c>
    </row>
    <row r="3906" spans="1:4" x14ac:dyDescent="0.2">
      <c r="A3906" s="97">
        <v>21090</v>
      </c>
      <c r="B3906" t="s">
        <v>12941</v>
      </c>
      <c r="C3906" s="97" t="s">
        <v>79</v>
      </c>
    </row>
    <row r="3907" spans="1:4" x14ac:dyDescent="0.2">
      <c r="A3907" s="97">
        <v>11315</v>
      </c>
      <c r="B3907" t="s">
        <v>12942</v>
      </c>
      <c r="C3907" s="97" t="s">
        <v>79</v>
      </c>
    </row>
    <row r="3908" spans="1:4" x14ac:dyDescent="0.2">
      <c r="A3908" s="97">
        <v>21071</v>
      </c>
      <c r="B3908" t="s">
        <v>12943</v>
      </c>
      <c r="C3908" s="97" t="s">
        <v>79</v>
      </c>
    </row>
    <row r="3909" spans="1:4" x14ac:dyDescent="0.2">
      <c r="A3909" s="97">
        <v>14112</v>
      </c>
      <c r="B3909" t="s">
        <v>12944</v>
      </c>
      <c r="C3909" s="97" t="s">
        <v>79</v>
      </c>
    </row>
    <row r="3910" spans="1:4" x14ac:dyDescent="0.2">
      <c r="A3910" s="97">
        <v>11316</v>
      </c>
      <c r="B3910" t="s">
        <v>12945</v>
      </c>
      <c r="C3910" s="97" t="s">
        <v>79</v>
      </c>
    </row>
    <row r="3911" spans="1:4" x14ac:dyDescent="0.2">
      <c r="A3911" s="97">
        <v>6243</v>
      </c>
      <c r="B3911" t="s">
        <v>12946</v>
      </c>
      <c r="C3911" s="97" t="s">
        <v>79</v>
      </c>
    </row>
    <row r="3912" spans="1:4" x14ac:dyDescent="0.2">
      <c r="A3912" s="97">
        <v>6240</v>
      </c>
      <c r="B3912" t="s">
        <v>12947</v>
      </c>
      <c r="C3912" s="97" t="s">
        <v>79</v>
      </c>
    </row>
    <row r="3913" spans="1:4" x14ac:dyDescent="0.2">
      <c r="A3913" s="97">
        <v>11296</v>
      </c>
      <c r="B3913" t="s">
        <v>12948</v>
      </c>
      <c r="C3913" s="97" t="s">
        <v>79</v>
      </c>
    </row>
    <row r="3914" spans="1:4" x14ac:dyDescent="0.2">
      <c r="A3914" s="97">
        <v>11299</v>
      </c>
      <c r="B3914" t="s">
        <v>12949</v>
      </c>
      <c r="C3914" s="97" t="s">
        <v>79</v>
      </c>
    </row>
    <row r="3915" spans="1:4" x14ac:dyDescent="0.2">
      <c r="A3915" s="97">
        <v>11688</v>
      </c>
      <c r="B3915" t="s">
        <v>12950</v>
      </c>
      <c r="C3915" s="97" t="s">
        <v>79</v>
      </c>
      <c r="D3915">
        <v>532.47</v>
      </c>
    </row>
    <row r="3916" spans="1:4" x14ac:dyDescent="0.2">
      <c r="A3916" s="97">
        <v>37736</v>
      </c>
      <c r="B3916" t="s">
        <v>12951</v>
      </c>
      <c r="C3916" s="97" t="s">
        <v>79</v>
      </c>
    </row>
    <row r="3917" spans="1:4" x14ac:dyDescent="0.2">
      <c r="A3917" s="97">
        <v>37739</v>
      </c>
      <c r="B3917" t="s">
        <v>12952</v>
      </c>
      <c r="C3917" s="97" t="s">
        <v>79</v>
      </c>
    </row>
    <row r="3918" spans="1:4" x14ac:dyDescent="0.2">
      <c r="A3918" s="97">
        <v>37740</v>
      </c>
      <c r="B3918" t="s">
        <v>12953</v>
      </c>
      <c r="C3918" s="97" t="s">
        <v>79</v>
      </c>
    </row>
    <row r="3919" spans="1:4" x14ac:dyDescent="0.2">
      <c r="A3919" s="97">
        <v>37738</v>
      </c>
      <c r="B3919" t="s">
        <v>12954</v>
      </c>
      <c r="C3919" s="97" t="s">
        <v>79</v>
      </c>
    </row>
    <row r="3920" spans="1:4" x14ac:dyDescent="0.2">
      <c r="A3920" s="97">
        <v>37737</v>
      </c>
      <c r="B3920" t="s">
        <v>12955</v>
      </c>
      <c r="C3920" s="97" t="s">
        <v>79</v>
      </c>
    </row>
    <row r="3921" spans="1:4" x14ac:dyDescent="0.2">
      <c r="A3921" s="97">
        <v>25014</v>
      </c>
      <c r="B3921" t="s">
        <v>12956</v>
      </c>
      <c r="C3921" s="97" t="s">
        <v>79</v>
      </c>
    </row>
    <row r="3922" spans="1:4" x14ac:dyDescent="0.2">
      <c r="A3922" s="97">
        <v>25013</v>
      </c>
      <c r="B3922" t="s">
        <v>12957</v>
      </c>
      <c r="C3922" s="97" t="s">
        <v>79</v>
      </c>
    </row>
    <row r="3923" spans="1:4" x14ac:dyDescent="0.2">
      <c r="A3923" s="97">
        <v>14405</v>
      </c>
      <c r="B3923" t="s">
        <v>12958</v>
      </c>
      <c r="C3923" s="97" t="s">
        <v>79</v>
      </c>
    </row>
    <row r="3924" spans="1:4" x14ac:dyDescent="0.2">
      <c r="A3924" s="97">
        <v>20271</v>
      </c>
      <c r="B3924" t="s">
        <v>12959</v>
      </c>
      <c r="C3924" s="97" t="s">
        <v>79</v>
      </c>
      <c r="D3924">
        <v>584.28</v>
      </c>
    </row>
    <row r="3925" spans="1:4" x14ac:dyDescent="0.2">
      <c r="A3925" s="97">
        <v>10423</v>
      </c>
      <c r="B3925" t="s">
        <v>12960</v>
      </c>
      <c r="C3925" s="97" t="s">
        <v>79</v>
      </c>
      <c r="D3925">
        <v>428.99</v>
      </c>
    </row>
    <row r="3926" spans="1:4" x14ac:dyDescent="0.2">
      <c r="A3926" s="97">
        <v>36790</v>
      </c>
      <c r="B3926" t="s">
        <v>12961</v>
      </c>
      <c r="C3926" s="97" t="s">
        <v>79</v>
      </c>
      <c r="D3926">
        <v>264.82</v>
      </c>
    </row>
    <row r="3927" spans="1:4" x14ac:dyDescent="0.2">
      <c r="A3927" s="97">
        <v>37589</v>
      </c>
      <c r="B3927" t="s">
        <v>12962</v>
      </c>
      <c r="C3927" s="97" t="s">
        <v>79</v>
      </c>
      <c r="D3927">
        <v>324.47000000000003</v>
      </c>
    </row>
    <row r="3928" spans="1:4" x14ac:dyDescent="0.2">
      <c r="A3928" s="97">
        <v>11690</v>
      </c>
      <c r="B3928" t="s">
        <v>12963</v>
      </c>
      <c r="C3928" s="97" t="s">
        <v>79</v>
      </c>
      <c r="D3928">
        <v>172.37</v>
      </c>
    </row>
    <row r="3929" spans="1:4" x14ac:dyDescent="0.2">
      <c r="A3929" s="97">
        <v>20234</v>
      </c>
      <c r="B3929" t="s">
        <v>12964</v>
      </c>
      <c r="C3929" s="97" t="s">
        <v>79</v>
      </c>
      <c r="D3929">
        <v>218.14</v>
      </c>
    </row>
    <row r="3930" spans="1:4" x14ac:dyDescent="0.2">
      <c r="A3930" s="97">
        <v>44480</v>
      </c>
      <c r="B3930" t="s">
        <v>12965</v>
      </c>
      <c r="C3930" s="97" t="s">
        <v>82</v>
      </c>
      <c r="D3930">
        <v>20.43</v>
      </c>
    </row>
    <row r="3931" spans="1:4" x14ac:dyDescent="0.2">
      <c r="A3931" s="97">
        <v>11457</v>
      </c>
      <c r="B3931" t="s">
        <v>12966</v>
      </c>
      <c r="C3931" s="97" t="s">
        <v>79</v>
      </c>
      <c r="D3931">
        <v>47.4</v>
      </c>
    </row>
    <row r="3932" spans="1:4" x14ac:dyDescent="0.2">
      <c r="A3932" s="97">
        <v>44073</v>
      </c>
      <c r="B3932" t="s">
        <v>12967</v>
      </c>
      <c r="C3932" s="97" t="s">
        <v>74</v>
      </c>
      <c r="D3932">
        <v>0.85</v>
      </c>
    </row>
    <row r="3933" spans="1:4" x14ac:dyDescent="0.2">
      <c r="A3933" s="97">
        <v>3593</v>
      </c>
      <c r="B3933" t="s">
        <v>12968</v>
      </c>
      <c r="C3933" s="97" t="s">
        <v>79</v>
      </c>
      <c r="D3933">
        <v>85.75</v>
      </c>
    </row>
    <row r="3934" spans="1:4" x14ac:dyDescent="0.2">
      <c r="A3934" s="97">
        <v>3588</v>
      </c>
      <c r="B3934" t="s">
        <v>12969</v>
      </c>
      <c r="C3934" s="97" t="s">
        <v>79</v>
      </c>
      <c r="D3934">
        <v>66.099999999999994</v>
      </c>
    </row>
    <row r="3935" spans="1:4" x14ac:dyDescent="0.2">
      <c r="A3935" s="97">
        <v>3587</v>
      </c>
      <c r="B3935" t="s">
        <v>12970</v>
      </c>
      <c r="C3935" s="97" t="s">
        <v>79</v>
      </c>
      <c r="D3935">
        <v>41.01</v>
      </c>
    </row>
    <row r="3936" spans="1:4" x14ac:dyDescent="0.2">
      <c r="A3936" s="97">
        <v>3585</v>
      </c>
      <c r="B3936" t="s">
        <v>12971</v>
      </c>
      <c r="C3936" s="97" t="s">
        <v>79</v>
      </c>
      <c r="D3936">
        <v>20.41</v>
      </c>
    </row>
    <row r="3937" spans="1:4" x14ac:dyDescent="0.2">
      <c r="A3937" s="97">
        <v>3590</v>
      </c>
      <c r="B3937" t="s">
        <v>12972</v>
      </c>
      <c r="C3937" s="97" t="s">
        <v>79</v>
      </c>
      <c r="D3937">
        <v>243.48</v>
      </c>
    </row>
    <row r="3938" spans="1:4" x14ac:dyDescent="0.2">
      <c r="A3938" s="97">
        <v>3589</v>
      </c>
      <c r="B3938" t="s">
        <v>12973</v>
      </c>
      <c r="C3938" s="97" t="s">
        <v>79</v>
      </c>
      <c r="D3938">
        <v>130.69</v>
      </c>
    </row>
    <row r="3939" spans="1:4" x14ac:dyDescent="0.2">
      <c r="A3939" s="97">
        <v>3592</v>
      </c>
      <c r="B3939" t="s">
        <v>12974</v>
      </c>
      <c r="C3939" s="97" t="s">
        <v>79</v>
      </c>
      <c r="D3939">
        <v>384.88</v>
      </c>
    </row>
    <row r="3940" spans="1:4" x14ac:dyDescent="0.2">
      <c r="A3940" s="97">
        <v>3586</v>
      </c>
      <c r="B3940" t="s">
        <v>12975</v>
      </c>
      <c r="C3940" s="97" t="s">
        <v>79</v>
      </c>
      <c r="D3940">
        <v>26.74</v>
      </c>
    </row>
    <row r="3941" spans="1:4" x14ac:dyDescent="0.2">
      <c r="A3941" s="97">
        <v>3591</v>
      </c>
      <c r="B3941" t="s">
        <v>12976</v>
      </c>
      <c r="C3941" s="97" t="s">
        <v>79</v>
      </c>
      <c r="D3941">
        <v>616.98</v>
      </c>
    </row>
    <row r="3942" spans="1:4" x14ac:dyDescent="0.2">
      <c r="A3942" s="97">
        <v>40396</v>
      </c>
      <c r="B3942" t="s">
        <v>12977</v>
      </c>
      <c r="C3942" s="97" t="s">
        <v>79</v>
      </c>
    </row>
    <row r="3943" spans="1:4" x14ac:dyDescent="0.2">
      <c r="A3943" s="97">
        <v>40395</v>
      </c>
      <c r="B3943" t="s">
        <v>12978</v>
      </c>
      <c r="C3943" s="97" t="s">
        <v>79</v>
      </c>
    </row>
    <row r="3944" spans="1:4" x14ac:dyDescent="0.2">
      <c r="A3944" s="97">
        <v>40394</v>
      </c>
      <c r="B3944" t="s">
        <v>12979</v>
      </c>
      <c r="C3944" s="97" t="s">
        <v>79</v>
      </c>
    </row>
    <row r="3945" spans="1:4" x14ac:dyDescent="0.2">
      <c r="A3945" s="97">
        <v>40392</v>
      </c>
      <c r="B3945" t="s">
        <v>12980</v>
      </c>
      <c r="C3945" s="97" t="s">
        <v>79</v>
      </c>
    </row>
    <row r="3946" spans="1:4" x14ac:dyDescent="0.2">
      <c r="A3946" s="97">
        <v>40398</v>
      </c>
      <c r="B3946" t="s">
        <v>12981</v>
      </c>
      <c r="C3946" s="97" t="s">
        <v>79</v>
      </c>
    </row>
    <row r="3947" spans="1:4" x14ac:dyDescent="0.2">
      <c r="A3947" s="97">
        <v>40397</v>
      </c>
      <c r="B3947" t="s">
        <v>12982</v>
      </c>
      <c r="C3947" s="97" t="s">
        <v>79</v>
      </c>
    </row>
    <row r="3948" spans="1:4" x14ac:dyDescent="0.2">
      <c r="A3948" s="97">
        <v>40399</v>
      </c>
      <c r="B3948" t="s">
        <v>12983</v>
      </c>
      <c r="C3948" s="97" t="s">
        <v>79</v>
      </c>
    </row>
    <row r="3949" spans="1:4" x14ac:dyDescent="0.2">
      <c r="A3949" s="97">
        <v>40393</v>
      </c>
      <c r="B3949" t="s">
        <v>12984</v>
      </c>
      <c r="C3949" s="97" t="s">
        <v>79</v>
      </c>
    </row>
    <row r="3950" spans="1:4" x14ac:dyDescent="0.2">
      <c r="A3950" s="97">
        <v>44253</v>
      </c>
      <c r="B3950" t="s">
        <v>12985</v>
      </c>
      <c r="C3950" s="97" t="s">
        <v>79</v>
      </c>
    </row>
    <row r="3951" spans="1:4" x14ac:dyDescent="0.2">
      <c r="A3951" s="97">
        <v>21121</v>
      </c>
      <c r="B3951" t="s">
        <v>12986</v>
      </c>
      <c r="C3951" s="97" t="s">
        <v>79</v>
      </c>
    </row>
    <row r="3952" spans="1:4" x14ac:dyDescent="0.2">
      <c r="A3952" s="97">
        <v>38010</v>
      </c>
      <c r="B3952" t="s">
        <v>12987</v>
      </c>
      <c r="C3952" s="97" t="s">
        <v>79</v>
      </c>
    </row>
    <row r="3953" spans="1:4" x14ac:dyDescent="0.2">
      <c r="A3953" s="97">
        <v>38011</v>
      </c>
      <c r="B3953" t="s">
        <v>12988</v>
      </c>
      <c r="C3953" s="97" t="s">
        <v>79</v>
      </c>
    </row>
    <row r="3954" spans="1:4" x14ac:dyDescent="0.2">
      <c r="A3954" s="97">
        <v>38012</v>
      </c>
      <c r="B3954" t="s">
        <v>12989</v>
      </c>
      <c r="C3954" s="97" t="s">
        <v>79</v>
      </c>
    </row>
    <row r="3955" spans="1:4" x14ac:dyDescent="0.2">
      <c r="A3955" s="97">
        <v>38013</v>
      </c>
      <c r="B3955" t="s">
        <v>12990</v>
      </c>
      <c r="C3955" s="97" t="s">
        <v>79</v>
      </c>
    </row>
    <row r="3956" spans="1:4" x14ac:dyDescent="0.2">
      <c r="A3956" s="97">
        <v>38014</v>
      </c>
      <c r="B3956" t="s">
        <v>12991</v>
      </c>
      <c r="C3956" s="97" t="s">
        <v>79</v>
      </c>
    </row>
    <row r="3957" spans="1:4" x14ac:dyDescent="0.2">
      <c r="A3957" s="97">
        <v>38015</v>
      </c>
      <c r="B3957" t="s">
        <v>12992</v>
      </c>
      <c r="C3957" s="97" t="s">
        <v>79</v>
      </c>
    </row>
    <row r="3958" spans="1:4" x14ac:dyDescent="0.2">
      <c r="A3958" s="97">
        <v>38016</v>
      </c>
      <c r="B3958" t="s">
        <v>12993</v>
      </c>
      <c r="C3958" s="97" t="s">
        <v>79</v>
      </c>
    </row>
    <row r="3959" spans="1:4" x14ac:dyDescent="0.2">
      <c r="A3959" s="97">
        <v>12741</v>
      </c>
      <c r="B3959" t="s">
        <v>12994</v>
      </c>
      <c r="C3959" s="97" t="s">
        <v>79</v>
      </c>
    </row>
    <row r="3960" spans="1:4" x14ac:dyDescent="0.2">
      <c r="A3960" s="97">
        <v>12733</v>
      </c>
      <c r="B3960" t="s">
        <v>12995</v>
      </c>
      <c r="C3960" s="97" t="s">
        <v>79</v>
      </c>
    </row>
    <row r="3961" spans="1:4" x14ac:dyDescent="0.2">
      <c r="A3961" s="97">
        <v>12734</v>
      </c>
      <c r="B3961" t="s">
        <v>12996</v>
      </c>
      <c r="C3961" s="97" t="s">
        <v>79</v>
      </c>
    </row>
    <row r="3962" spans="1:4" x14ac:dyDescent="0.2">
      <c r="A3962" s="97">
        <v>12735</v>
      </c>
      <c r="B3962" t="s">
        <v>12997</v>
      </c>
      <c r="C3962" s="97" t="s">
        <v>79</v>
      </c>
    </row>
    <row r="3963" spans="1:4" x14ac:dyDescent="0.2">
      <c r="A3963" s="97">
        <v>12736</v>
      </c>
      <c r="B3963" t="s">
        <v>12998</v>
      </c>
      <c r="C3963" s="97" t="s">
        <v>79</v>
      </c>
    </row>
    <row r="3964" spans="1:4" x14ac:dyDescent="0.2">
      <c r="A3964" s="97">
        <v>12737</v>
      </c>
      <c r="B3964" t="s">
        <v>12999</v>
      </c>
      <c r="C3964" s="97" t="s">
        <v>79</v>
      </c>
    </row>
    <row r="3965" spans="1:4" x14ac:dyDescent="0.2">
      <c r="A3965" s="97">
        <v>12738</v>
      </c>
      <c r="B3965" t="s">
        <v>13000</v>
      </c>
      <c r="C3965" s="97" t="s">
        <v>79</v>
      </c>
    </row>
    <row r="3966" spans="1:4" x14ac:dyDescent="0.2">
      <c r="A3966" s="97">
        <v>12739</v>
      </c>
      <c r="B3966" t="s">
        <v>13001</v>
      </c>
      <c r="C3966" s="97" t="s">
        <v>79</v>
      </c>
    </row>
    <row r="3967" spans="1:4" x14ac:dyDescent="0.2">
      <c r="A3967" s="97">
        <v>12740</v>
      </c>
      <c r="B3967" t="s">
        <v>13002</v>
      </c>
      <c r="C3967" s="97" t="s">
        <v>79</v>
      </c>
    </row>
    <row r="3968" spans="1:4" x14ac:dyDescent="0.2">
      <c r="A3968" s="97">
        <v>6297</v>
      </c>
      <c r="B3968" t="s">
        <v>13003</v>
      </c>
      <c r="C3968" s="97" t="s">
        <v>79</v>
      </c>
      <c r="D3968">
        <v>39.51</v>
      </c>
    </row>
    <row r="3969" spans="1:4" x14ac:dyDescent="0.2">
      <c r="A3969" s="97">
        <v>6296</v>
      </c>
      <c r="B3969" t="s">
        <v>13004</v>
      </c>
      <c r="C3969" s="97" t="s">
        <v>79</v>
      </c>
      <c r="D3969">
        <v>31.19</v>
      </c>
    </row>
    <row r="3970" spans="1:4" x14ac:dyDescent="0.2">
      <c r="A3970" s="97">
        <v>6323</v>
      </c>
      <c r="B3970" t="s">
        <v>13005</v>
      </c>
      <c r="C3970" s="97" t="s">
        <v>79</v>
      </c>
      <c r="D3970">
        <v>20.38</v>
      </c>
    </row>
    <row r="3971" spans="1:4" x14ac:dyDescent="0.2">
      <c r="A3971" s="97">
        <v>6294</v>
      </c>
      <c r="B3971" t="s">
        <v>13006</v>
      </c>
      <c r="C3971" s="97" t="s">
        <v>79</v>
      </c>
      <c r="D3971">
        <v>8.89</v>
      </c>
    </row>
    <row r="3972" spans="1:4" x14ac:dyDescent="0.2">
      <c r="A3972" s="97">
        <v>6299</v>
      </c>
      <c r="B3972" t="s">
        <v>13007</v>
      </c>
      <c r="C3972" s="97" t="s">
        <v>79</v>
      </c>
      <c r="D3972">
        <v>118.84</v>
      </c>
    </row>
    <row r="3973" spans="1:4" x14ac:dyDescent="0.2">
      <c r="A3973" s="97">
        <v>6298</v>
      </c>
      <c r="B3973" t="s">
        <v>13008</v>
      </c>
      <c r="C3973" s="97" t="s">
        <v>79</v>
      </c>
      <c r="D3973">
        <v>62.58</v>
      </c>
    </row>
    <row r="3974" spans="1:4" x14ac:dyDescent="0.2">
      <c r="A3974" s="97">
        <v>6322</v>
      </c>
      <c r="B3974" t="s">
        <v>13009</v>
      </c>
      <c r="C3974" s="97" t="s">
        <v>79</v>
      </c>
      <c r="D3974">
        <v>159.16999999999999</v>
      </c>
    </row>
    <row r="3975" spans="1:4" x14ac:dyDescent="0.2">
      <c r="A3975" s="97">
        <v>6295</v>
      </c>
      <c r="B3975" t="s">
        <v>13010</v>
      </c>
      <c r="C3975" s="97" t="s">
        <v>79</v>
      </c>
      <c r="D3975">
        <v>12.66</v>
      </c>
    </row>
    <row r="3976" spans="1:4" x14ac:dyDescent="0.2">
      <c r="A3976" s="97">
        <v>6300</v>
      </c>
      <c r="B3976" t="s">
        <v>13011</v>
      </c>
      <c r="C3976" s="97" t="s">
        <v>79</v>
      </c>
      <c r="D3976">
        <v>293.45</v>
      </c>
    </row>
    <row r="3977" spans="1:4" x14ac:dyDescent="0.2">
      <c r="A3977" s="97">
        <v>6321</v>
      </c>
      <c r="B3977" t="s">
        <v>13012</v>
      </c>
      <c r="C3977" s="97" t="s">
        <v>79</v>
      </c>
      <c r="D3977">
        <v>419.17</v>
      </c>
    </row>
    <row r="3978" spans="1:4" x14ac:dyDescent="0.2">
      <c r="A3978" s="97">
        <v>6301</v>
      </c>
      <c r="B3978" t="s">
        <v>13013</v>
      </c>
      <c r="C3978" s="97" t="s">
        <v>79</v>
      </c>
      <c r="D3978">
        <v>982.49</v>
      </c>
    </row>
    <row r="3979" spans="1:4" x14ac:dyDescent="0.2">
      <c r="A3979" s="97">
        <v>7105</v>
      </c>
      <c r="B3979" t="s">
        <v>13014</v>
      </c>
      <c r="C3979" s="97" t="s">
        <v>79</v>
      </c>
      <c r="D3979">
        <v>41.11</v>
      </c>
    </row>
    <row r="3980" spans="1:4" x14ac:dyDescent="0.2">
      <c r="A3980" s="97">
        <v>20183</v>
      </c>
      <c r="B3980" t="s">
        <v>13015</v>
      </c>
      <c r="C3980" s="97" t="s">
        <v>79</v>
      </c>
      <c r="D3980">
        <v>50.65</v>
      </c>
    </row>
    <row r="3981" spans="1:4" x14ac:dyDescent="0.2">
      <c r="A3981" s="97">
        <v>38448</v>
      </c>
      <c r="B3981" t="s">
        <v>13016</v>
      </c>
      <c r="C3981" s="97" t="s">
        <v>79</v>
      </c>
      <c r="D3981">
        <v>229.84</v>
      </c>
    </row>
    <row r="3982" spans="1:4" x14ac:dyDescent="0.2">
      <c r="A3982" s="97">
        <v>20182</v>
      </c>
      <c r="B3982" t="s">
        <v>13017</v>
      </c>
      <c r="C3982" s="97" t="s">
        <v>79</v>
      </c>
      <c r="D3982">
        <v>29.45</v>
      </c>
    </row>
    <row r="3983" spans="1:4" x14ac:dyDescent="0.2">
      <c r="A3983" s="97">
        <v>7119</v>
      </c>
      <c r="B3983" t="s">
        <v>13018</v>
      </c>
      <c r="C3983" s="97" t="s">
        <v>79</v>
      </c>
      <c r="D3983">
        <v>12.41</v>
      </c>
    </row>
    <row r="3984" spans="1:4" x14ac:dyDescent="0.2">
      <c r="A3984" s="97">
        <v>7126</v>
      </c>
      <c r="B3984" t="s">
        <v>13019</v>
      </c>
      <c r="C3984" s="97" t="s">
        <v>79</v>
      </c>
      <c r="D3984">
        <v>25.32</v>
      </c>
    </row>
    <row r="3985" spans="1:4" x14ac:dyDescent="0.2">
      <c r="A3985" s="97">
        <v>7120</v>
      </c>
      <c r="B3985" t="s">
        <v>13020</v>
      </c>
      <c r="C3985" s="97" t="s">
        <v>79</v>
      </c>
      <c r="D3985">
        <v>9.52</v>
      </c>
    </row>
    <row r="3986" spans="1:4" x14ac:dyDescent="0.2">
      <c r="A3986" s="97">
        <v>6319</v>
      </c>
      <c r="B3986" t="s">
        <v>13021</v>
      </c>
      <c r="C3986" s="97" t="s">
        <v>79</v>
      </c>
      <c r="D3986">
        <v>46.42</v>
      </c>
    </row>
    <row r="3987" spans="1:4" x14ac:dyDescent="0.2">
      <c r="A3987" s="97">
        <v>6304</v>
      </c>
      <c r="B3987" t="s">
        <v>13022</v>
      </c>
      <c r="C3987" s="97" t="s">
        <v>79</v>
      </c>
      <c r="D3987">
        <v>46.42</v>
      </c>
    </row>
    <row r="3988" spans="1:4" x14ac:dyDescent="0.2">
      <c r="A3988" s="97">
        <v>21116</v>
      </c>
      <c r="B3988" t="s">
        <v>13023</v>
      </c>
      <c r="C3988" s="97" t="s">
        <v>79</v>
      </c>
      <c r="D3988">
        <v>35.15</v>
      </c>
    </row>
    <row r="3989" spans="1:4" x14ac:dyDescent="0.2">
      <c r="A3989" s="97">
        <v>6320</v>
      </c>
      <c r="B3989" t="s">
        <v>13024</v>
      </c>
      <c r="C3989" s="97" t="s">
        <v>79</v>
      </c>
      <c r="D3989">
        <v>23.9</v>
      </c>
    </row>
    <row r="3990" spans="1:4" x14ac:dyDescent="0.2">
      <c r="A3990" s="97">
        <v>6303</v>
      </c>
      <c r="B3990" t="s">
        <v>13025</v>
      </c>
      <c r="C3990" s="97" t="s">
        <v>79</v>
      </c>
      <c r="D3990">
        <v>23.9</v>
      </c>
    </row>
    <row r="3991" spans="1:4" x14ac:dyDescent="0.2">
      <c r="A3991" s="97">
        <v>6308</v>
      </c>
      <c r="B3991" t="s">
        <v>13026</v>
      </c>
      <c r="C3991" s="97" t="s">
        <v>79</v>
      </c>
      <c r="D3991">
        <v>128.44999999999999</v>
      </c>
    </row>
    <row r="3992" spans="1:4" x14ac:dyDescent="0.2">
      <c r="A3992" s="97">
        <v>6317</v>
      </c>
      <c r="B3992" t="s">
        <v>13027</v>
      </c>
      <c r="C3992" s="97" t="s">
        <v>79</v>
      </c>
      <c r="D3992">
        <v>128.44999999999999</v>
      </c>
    </row>
    <row r="3993" spans="1:4" x14ac:dyDescent="0.2">
      <c r="A3993" s="97">
        <v>6307</v>
      </c>
      <c r="B3993" t="s">
        <v>13028</v>
      </c>
      <c r="C3993" s="97" t="s">
        <v>79</v>
      </c>
      <c r="D3993">
        <v>128.44999999999999</v>
      </c>
    </row>
    <row r="3994" spans="1:4" x14ac:dyDescent="0.2">
      <c r="A3994" s="97">
        <v>6309</v>
      </c>
      <c r="B3994" t="s">
        <v>13029</v>
      </c>
      <c r="C3994" s="97" t="s">
        <v>79</v>
      </c>
      <c r="D3994">
        <v>132.18</v>
      </c>
    </row>
    <row r="3995" spans="1:4" x14ac:dyDescent="0.2">
      <c r="A3995" s="97">
        <v>6318</v>
      </c>
      <c r="B3995" t="s">
        <v>13030</v>
      </c>
      <c r="C3995" s="97" t="s">
        <v>79</v>
      </c>
      <c r="D3995">
        <v>69.290000000000006</v>
      </c>
    </row>
    <row r="3996" spans="1:4" x14ac:dyDescent="0.2">
      <c r="A3996" s="97">
        <v>6306</v>
      </c>
      <c r="B3996" t="s">
        <v>13031</v>
      </c>
      <c r="C3996" s="97" t="s">
        <v>79</v>
      </c>
      <c r="D3996">
        <v>69.290000000000006</v>
      </c>
    </row>
    <row r="3997" spans="1:4" x14ac:dyDescent="0.2">
      <c r="A3997" s="97">
        <v>6305</v>
      </c>
      <c r="B3997" t="s">
        <v>13032</v>
      </c>
      <c r="C3997" s="97" t="s">
        <v>79</v>
      </c>
      <c r="D3997">
        <v>69.290000000000006</v>
      </c>
    </row>
    <row r="3998" spans="1:4" x14ac:dyDescent="0.2">
      <c r="A3998" s="97">
        <v>6312</v>
      </c>
      <c r="B3998" t="s">
        <v>13033</v>
      </c>
      <c r="C3998" s="97" t="s">
        <v>79</v>
      </c>
      <c r="D3998">
        <v>184.76</v>
      </c>
    </row>
    <row r="3999" spans="1:4" x14ac:dyDescent="0.2">
      <c r="A3999" s="97">
        <v>6311</v>
      </c>
      <c r="B3999" t="s">
        <v>13034</v>
      </c>
      <c r="C3999" s="97" t="s">
        <v>79</v>
      </c>
      <c r="D3999">
        <v>184.76</v>
      </c>
    </row>
    <row r="4000" spans="1:4" x14ac:dyDescent="0.2">
      <c r="A4000" s="97">
        <v>6310</v>
      </c>
      <c r="B4000" t="s">
        <v>13035</v>
      </c>
      <c r="C4000" s="97" t="s">
        <v>79</v>
      </c>
      <c r="D4000">
        <v>184.76</v>
      </c>
    </row>
    <row r="4001" spans="1:4" x14ac:dyDescent="0.2">
      <c r="A4001" s="97">
        <v>6314</v>
      </c>
      <c r="B4001" t="s">
        <v>13036</v>
      </c>
      <c r="C4001" s="97" t="s">
        <v>79</v>
      </c>
      <c r="D4001">
        <v>184.76</v>
      </c>
    </row>
    <row r="4002" spans="1:4" x14ac:dyDescent="0.2">
      <c r="A4002" s="97">
        <v>6313</v>
      </c>
      <c r="B4002" t="s">
        <v>13037</v>
      </c>
      <c r="C4002" s="97" t="s">
        <v>79</v>
      </c>
      <c r="D4002">
        <v>184.76</v>
      </c>
    </row>
    <row r="4003" spans="1:4" x14ac:dyDescent="0.2">
      <c r="A4003" s="97">
        <v>6302</v>
      </c>
      <c r="B4003" t="s">
        <v>13038</v>
      </c>
      <c r="C4003" s="97" t="s">
        <v>79</v>
      </c>
      <c r="D4003">
        <v>14.69</v>
      </c>
    </row>
    <row r="4004" spans="1:4" x14ac:dyDescent="0.2">
      <c r="A4004" s="97">
        <v>6315</v>
      </c>
      <c r="B4004" t="s">
        <v>13039</v>
      </c>
      <c r="C4004" s="97" t="s">
        <v>79</v>
      </c>
      <c r="D4004">
        <v>349.83</v>
      </c>
    </row>
    <row r="4005" spans="1:4" x14ac:dyDescent="0.2">
      <c r="A4005" s="97">
        <v>6316</v>
      </c>
      <c r="B4005" t="s">
        <v>13040</v>
      </c>
      <c r="C4005" s="97" t="s">
        <v>79</v>
      </c>
      <c r="D4005">
        <v>349.83</v>
      </c>
    </row>
    <row r="4006" spans="1:4" x14ac:dyDescent="0.2">
      <c r="A4006" s="97">
        <v>39324</v>
      </c>
      <c r="B4006" t="s">
        <v>13041</v>
      </c>
      <c r="C4006" s="97" t="s">
        <v>79</v>
      </c>
    </row>
    <row r="4007" spans="1:4" x14ac:dyDescent="0.2">
      <c r="A4007" s="97">
        <v>39325</v>
      </c>
      <c r="B4007" t="s">
        <v>13042</v>
      </c>
      <c r="C4007" s="97" t="s">
        <v>79</v>
      </c>
    </row>
    <row r="4008" spans="1:4" x14ac:dyDescent="0.2">
      <c r="A4008" s="97">
        <v>39326</v>
      </c>
      <c r="B4008" t="s">
        <v>13043</v>
      </c>
      <c r="C4008" s="97" t="s">
        <v>79</v>
      </c>
    </row>
    <row r="4009" spans="1:4" x14ac:dyDescent="0.2">
      <c r="A4009" s="97">
        <v>39327</v>
      </c>
      <c r="B4009" t="s">
        <v>13044</v>
      </c>
      <c r="C4009" s="97" t="s">
        <v>79</v>
      </c>
    </row>
    <row r="4010" spans="1:4" x14ac:dyDescent="0.2">
      <c r="A4010" s="97">
        <v>11378</v>
      </c>
      <c r="B4010" t="s">
        <v>13045</v>
      </c>
      <c r="C4010" s="97" t="s">
        <v>79</v>
      </c>
    </row>
    <row r="4011" spans="1:4" x14ac:dyDescent="0.2">
      <c r="A4011" s="97">
        <v>11379</v>
      </c>
      <c r="B4011" t="s">
        <v>13046</v>
      </c>
      <c r="C4011" s="97" t="s">
        <v>79</v>
      </c>
    </row>
    <row r="4012" spans="1:4" x14ac:dyDescent="0.2">
      <c r="A4012" s="97">
        <v>11493</v>
      </c>
      <c r="B4012" t="s">
        <v>13047</v>
      </c>
      <c r="C4012" s="97" t="s">
        <v>79</v>
      </c>
    </row>
    <row r="4013" spans="1:4" x14ac:dyDescent="0.2">
      <c r="A4013" s="97">
        <v>7106</v>
      </c>
      <c r="B4013" t="s">
        <v>13048</v>
      </c>
      <c r="C4013" s="97" t="s">
        <v>79</v>
      </c>
      <c r="D4013">
        <v>156.68</v>
      </c>
    </row>
    <row r="4014" spans="1:4" x14ac:dyDescent="0.2">
      <c r="A4014" s="97">
        <v>7104</v>
      </c>
      <c r="B4014" t="s">
        <v>13049</v>
      </c>
      <c r="C4014" s="97" t="s">
        <v>79</v>
      </c>
      <c r="D4014">
        <v>4.22</v>
      </c>
    </row>
    <row r="4015" spans="1:4" x14ac:dyDescent="0.2">
      <c r="A4015" s="97">
        <v>7136</v>
      </c>
      <c r="B4015" t="s">
        <v>13050</v>
      </c>
      <c r="C4015" s="97" t="s">
        <v>79</v>
      </c>
      <c r="D4015">
        <v>7.35</v>
      </c>
    </row>
    <row r="4016" spans="1:4" x14ac:dyDescent="0.2">
      <c r="A4016" s="97">
        <v>7128</v>
      </c>
      <c r="B4016" t="s">
        <v>13051</v>
      </c>
      <c r="C4016" s="97" t="s">
        <v>79</v>
      </c>
      <c r="D4016">
        <v>9.5399999999999991</v>
      </c>
    </row>
    <row r="4017" spans="1:4" x14ac:dyDescent="0.2">
      <c r="A4017" s="97">
        <v>7108</v>
      </c>
      <c r="B4017" t="s">
        <v>13052</v>
      </c>
      <c r="C4017" s="97" t="s">
        <v>79</v>
      </c>
      <c r="D4017">
        <v>9.52</v>
      </c>
    </row>
    <row r="4018" spans="1:4" x14ac:dyDescent="0.2">
      <c r="A4018" s="97">
        <v>7129</v>
      </c>
      <c r="B4018" t="s">
        <v>13053</v>
      </c>
      <c r="C4018" s="97" t="s">
        <v>79</v>
      </c>
      <c r="D4018">
        <v>11.2</v>
      </c>
    </row>
    <row r="4019" spans="1:4" x14ac:dyDescent="0.2">
      <c r="A4019" s="97">
        <v>7130</v>
      </c>
      <c r="B4019" t="s">
        <v>13054</v>
      </c>
      <c r="C4019" s="97" t="s">
        <v>79</v>
      </c>
      <c r="D4019">
        <v>16.28</v>
      </c>
    </row>
    <row r="4020" spans="1:4" x14ac:dyDescent="0.2">
      <c r="A4020" s="97">
        <v>7131</v>
      </c>
      <c r="B4020" t="s">
        <v>13055</v>
      </c>
      <c r="C4020" s="97" t="s">
        <v>79</v>
      </c>
      <c r="D4020">
        <v>19.899999999999999</v>
      </c>
    </row>
    <row r="4021" spans="1:4" x14ac:dyDescent="0.2">
      <c r="A4021" s="97">
        <v>7132</v>
      </c>
      <c r="B4021" t="s">
        <v>13056</v>
      </c>
      <c r="C4021" s="97" t="s">
        <v>79</v>
      </c>
      <c r="D4021">
        <v>46.87</v>
      </c>
    </row>
    <row r="4022" spans="1:4" x14ac:dyDescent="0.2">
      <c r="A4022" s="97">
        <v>7133</v>
      </c>
      <c r="B4022" t="s">
        <v>13057</v>
      </c>
      <c r="C4022" s="97" t="s">
        <v>79</v>
      </c>
      <c r="D4022">
        <v>108.3</v>
      </c>
    </row>
    <row r="4023" spans="1:4" x14ac:dyDescent="0.2">
      <c r="A4023" s="97">
        <v>37422</v>
      </c>
      <c r="B4023" t="s">
        <v>13058</v>
      </c>
      <c r="C4023" s="97" t="s">
        <v>79</v>
      </c>
    </row>
    <row r="4024" spans="1:4" x14ac:dyDescent="0.2">
      <c r="A4024" s="97">
        <v>37420</v>
      </c>
      <c r="B4024" t="s">
        <v>13059</v>
      </c>
      <c r="C4024" s="97" t="s">
        <v>79</v>
      </c>
    </row>
    <row r="4025" spans="1:4" x14ac:dyDescent="0.2">
      <c r="A4025" s="97">
        <v>37421</v>
      </c>
      <c r="B4025" t="s">
        <v>13060</v>
      </c>
      <c r="C4025" s="97" t="s">
        <v>79</v>
      </c>
    </row>
    <row r="4026" spans="1:4" x14ac:dyDescent="0.2">
      <c r="A4026" s="97">
        <v>37443</v>
      </c>
      <c r="B4026" t="s">
        <v>13061</v>
      </c>
      <c r="C4026" s="97" t="s">
        <v>79</v>
      </c>
    </row>
    <row r="4027" spans="1:4" x14ac:dyDescent="0.2">
      <c r="A4027" s="97">
        <v>37444</v>
      </c>
      <c r="B4027" t="s">
        <v>13062</v>
      </c>
      <c r="C4027" s="97" t="s">
        <v>79</v>
      </c>
    </row>
    <row r="4028" spans="1:4" x14ac:dyDescent="0.2">
      <c r="A4028" s="97">
        <v>37445</v>
      </c>
      <c r="B4028" t="s">
        <v>13063</v>
      </c>
      <c r="C4028" s="97" t="s">
        <v>79</v>
      </c>
    </row>
    <row r="4029" spans="1:4" x14ac:dyDescent="0.2">
      <c r="A4029" s="97">
        <v>37446</v>
      </c>
      <c r="B4029" t="s">
        <v>13064</v>
      </c>
      <c r="C4029" s="97" t="s">
        <v>79</v>
      </c>
    </row>
    <row r="4030" spans="1:4" x14ac:dyDescent="0.2">
      <c r="A4030" s="97">
        <v>37447</v>
      </c>
      <c r="B4030" t="s">
        <v>13065</v>
      </c>
      <c r="C4030" s="97" t="s">
        <v>79</v>
      </c>
    </row>
    <row r="4031" spans="1:4" x14ac:dyDescent="0.2">
      <c r="A4031" s="97">
        <v>37448</v>
      </c>
      <c r="B4031" t="s">
        <v>13066</v>
      </c>
      <c r="C4031" s="97" t="s">
        <v>79</v>
      </c>
    </row>
    <row r="4032" spans="1:4" x14ac:dyDescent="0.2">
      <c r="A4032" s="97">
        <v>37440</v>
      </c>
      <c r="B4032" t="s">
        <v>13067</v>
      </c>
      <c r="C4032" s="97" t="s">
        <v>79</v>
      </c>
    </row>
    <row r="4033" spans="1:3" x14ac:dyDescent="0.2">
      <c r="A4033" s="97">
        <v>37441</v>
      </c>
      <c r="B4033" t="s">
        <v>13068</v>
      </c>
      <c r="C4033" s="97" t="s">
        <v>79</v>
      </c>
    </row>
    <row r="4034" spans="1:3" x14ac:dyDescent="0.2">
      <c r="A4034" s="97">
        <v>37442</v>
      </c>
      <c r="B4034" t="s">
        <v>13069</v>
      </c>
      <c r="C4034" s="97" t="s">
        <v>79</v>
      </c>
    </row>
    <row r="4035" spans="1:3" x14ac:dyDescent="0.2">
      <c r="A4035" s="97">
        <v>38017</v>
      </c>
      <c r="B4035" t="s">
        <v>13070</v>
      </c>
      <c r="C4035" s="97" t="s">
        <v>79</v>
      </c>
    </row>
    <row r="4036" spans="1:3" x14ac:dyDescent="0.2">
      <c r="A4036" s="97">
        <v>38018</v>
      </c>
      <c r="B4036" t="s">
        <v>13071</v>
      </c>
      <c r="C4036" s="97" t="s">
        <v>79</v>
      </c>
    </row>
    <row r="4037" spans="1:3" x14ac:dyDescent="0.2">
      <c r="A4037" s="97">
        <v>39895</v>
      </c>
      <c r="B4037" t="s">
        <v>13072</v>
      </c>
      <c r="C4037" s="97" t="s">
        <v>79</v>
      </c>
    </row>
    <row r="4038" spans="1:3" x14ac:dyDescent="0.2">
      <c r="A4038" s="97">
        <v>39896</v>
      </c>
      <c r="B4038" t="s">
        <v>13073</v>
      </c>
      <c r="C4038" s="97" t="s">
        <v>79</v>
      </c>
    </row>
    <row r="4039" spans="1:3" x14ac:dyDescent="0.2">
      <c r="A4039" s="97">
        <v>38873</v>
      </c>
      <c r="B4039" t="s">
        <v>13074</v>
      </c>
      <c r="C4039" s="97" t="s">
        <v>79</v>
      </c>
    </row>
    <row r="4040" spans="1:3" x14ac:dyDescent="0.2">
      <c r="A4040" s="97">
        <v>38874</v>
      </c>
      <c r="B4040" t="s">
        <v>13075</v>
      </c>
      <c r="C4040" s="97" t="s">
        <v>79</v>
      </c>
    </row>
    <row r="4041" spans="1:3" x14ac:dyDescent="0.2">
      <c r="A4041" s="97">
        <v>38875</v>
      </c>
      <c r="B4041" t="s">
        <v>13076</v>
      </c>
      <c r="C4041" s="97" t="s">
        <v>79</v>
      </c>
    </row>
    <row r="4042" spans="1:3" x14ac:dyDescent="0.2">
      <c r="A4042" s="97">
        <v>38876</v>
      </c>
      <c r="B4042" t="s">
        <v>13077</v>
      </c>
      <c r="C4042" s="97" t="s">
        <v>79</v>
      </c>
    </row>
    <row r="4043" spans="1:3" x14ac:dyDescent="0.2">
      <c r="A4043" s="97">
        <v>39000</v>
      </c>
      <c r="B4043" t="s">
        <v>13078</v>
      </c>
      <c r="C4043" s="97" t="s">
        <v>79</v>
      </c>
    </row>
    <row r="4044" spans="1:3" x14ac:dyDescent="0.2">
      <c r="A4044" s="97">
        <v>38674</v>
      </c>
      <c r="B4044" t="s">
        <v>13079</v>
      </c>
      <c r="C4044" s="97" t="s">
        <v>79</v>
      </c>
    </row>
    <row r="4045" spans="1:3" x14ac:dyDescent="0.2">
      <c r="A4045" s="97">
        <v>38019</v>
      </c>
      <c r="B4045" t="s">
        <v>13080</v>
      </c>
      <c r="C4045" s="97" t="s">
        <v>79</v>
      </c>
    </row>
    <row r="4046" spans="1:3" x14ac:dyDescent="0.2">
      <c r="A4046" s="97">
        <v>38020</v>
      </c>
      <c r="B4046" t="s">
        <v>13081</v>
      </c>
      <c r="C4046" s="97" t="s">
        <v>79</v>
      </c>
    </row>
    <row r="4047" spans="1:3" x14ac:dyDescent="0.2">
      <c r="A4047" s="97">
        <v>38454</v>
      </c>
      <c r="B4047" t="s">
        <v>13082</v>
      </c>
      <c r="C4047" s="97" t="s">
        <v>79</v>
      </c>
    </row>
    <row r="4048" spans="1:3" x14ac:dyDescent="0.2">
      <c r="A4048" s="97">
        <v>38455</v>
      </c>
      <c r="B4048" t="s">
        <v>13083</v>
      </c>
      <c r="C4048" s="97" t="s">
        <v>79</v>
      </c>
    </row>
    <row r="4049" spans="1:4" x14ac:dyDescent="0.2">
      <c r="A4049" s="97">
        <v>38462</v>
      </c>
      <c r="B4049" t="s">
        <v>13084</v>
      </c>
      <c r="C4049" s="97" t="s">
        <v>79</v>
      </c>
    </row>
    <row r="4050" spans="1:4" x14ac:dyDescent="0.2">
      <c r="A4050" s="97">
        <v>36362</v>
      </c>
      <c r="B4050" t="s">
        <v>13085</v>
      </c>
      <c r="C4050" s="97" t="s">
        <v>79</v>
      </c>
    </row>
    <row r="4051" spans="1:4" x14ac:dyDescent="0.2">
      <c r="A4051" s="97">
        <v>36298</v>
      </c>
      <c r="B4051" t="s">
        <v>13086</v>
      </c>
      <c r="C4051" s="97" t="s">
        <v>79</v>
      </c>
    </row>
    <row r="4052" spans="1:4" x14ac:dyDescent="0.2">
      <c r="A4052" s="97">
        <v>38456</v>
      </c>
      <c r="B4052" t="s">
        <v>13087</v>
      </c>
      <c r="C4052" s="97" t="s">
        <v>79</v>
      </c>
    </row>
    <row r="4053" spans="1:4" x14ac:dyDescent="0.2">
      <c r="A4053" s="97">
        <v>38457</v>
      </c>
      <c r="B4053" t="s">
        <v>13088</v>
      </c>
      <c r="C4053" s="97" t="s">
        <v>79</v>
      </c>
    </row>
    <row r="4054" spans="1:4" x14ac:dyDescent="0.2">
      <c r="A4054" s="97">
        <v>38458</v>
      </c>
      <c r="B4054" t="s">
        <v>13089</v>
      </c>
      <c r="C4054" s="97" t="s">
        <v>79</v>
      </c>
    </row>
    <row r="4055" spans="1:4" x14ac:dyDescent="0.2">
      <c r="A4055" s="97">
        <v>38459</v>
      </c>
      <c r="B4055" t="s">
        <v>13090</v>
      </c>
      <c r="C4055" s="97" t="s">
        <v>79</v>
      </c>
    </row>
    <row r="4056" spans="1:4" x14ac:dyDescent="0.2">
      <c r="A4056" s="97">
        <v>38460</v>
      </c>
      <c r="B4056" t="s">
        <v>13091</v>
      </c>
      <c r="C4056" s="97" t="s">
        <v>79</v>
      </c>
    </row>
    <row r="4057" spans="1:4" x14ac:dyDescent="0.2">
      <c r="A4057" s="97">
        <v>38461</v>
      </c>
      <c r="B4057" t="s">
        <v>13092</v>
      </c>
      <c r="C4057" s="97" t="s">
        <v>79</v>
      </c>
    </row>
    <row r="4058" spans="1:4" x14ac:dyDescent="0.2">
      <c r="A4058" s="97">
        <v>7094</v>
      </c>
      <c r="B4058" t="s">
        <v>13093</v>
      </c>
      <c r="C4058" s="97" t="s">
        <v>79</v>
      </c>
      <c r="D4058">
        <v>13.79</v>
      </c>
    </row>
    <row r="4059" spans="1:4" x14ac:dyDescent="0.2">
      <c r="A4059" s="97">
        <v>7116</v>
      </c>
      <c r="B4059" t="s">
        <v>13094</v>
      </c>
      <c r="C4059" s="97" t="s">
        <v>79</v>
      </c>
      <c r="D4059">
        <v>3.68</v>
      </c>
    </row>
    <row r="4060" spans="1:4" x14ac:dyDescent="0.2">
      <c r="A4060" s="97">
        <v>7118</v>
      </c>
      <c r="B4060" t="s">
        <v>13095</v>
      </c>
      <c r="C4060" s="97" t="s">
        <v>79</v>
      </c>
      <c r="D4060">
        <v>28.35</v>
      </c>
    </row>
    <row r="4061" spans="1:4" x14ac:dyDescent="0.2">
      <c r="A4061" s="97">
        <v>7098</v>
      </c>
      <c r="B4061" t="s">
        <v>13096</v>
      </c>
      <c r="C4061" s="97" t="s">
        <v>79</v>
      </c>
      <c r="D4061">
        <v>4.21</v>
      </c>
    </row>
    <row r="4062" spans="1:4" x14ac:dyDescent="0.2">
      <c r="A4062" s="97">
        <v>7110</v>
      </c>
      <c r="B4062" t="s">
        <v>13097</v>
      </c>
      <c r="C4062" s="97" t="s">
        <v>79</v>
      </c>
      <c r="D4062">
        <v>53.91</v>
      </c>
    </row>
    <row r="4063" spans="1:4" x14ac:dyDescent="0.2">
      <c r="A4063" s="97">
        <v>7123</v>
      </c>
      <c r="B4063" t="s">
        <v>13098</v>
      </c>
      <c r="C4063" s="97" t="s">
        <v>79</v>
      </c>
      <c r="D4063">
        <v>5.0999999999999996</v>
      </c>
    </row>
    <row r="4064" spans="1:4" x14ac:dyDescent="0.2">
      <c r="A4064" s="97">
        <v>7121</v>
      </c>
      <c r="B4064" t="s">
        <v>13099</v>
      </c>
      <c r="C4064" s="97" t="s">
        <v>79</v>
      </c>
      <c r="D4064">
        <v>10.08</v>
      </c>
    </row>
    <row r="4065" spans="1:4" x14ac:dyDescent="0.2">
      <c r="A4065" s="97">
        <v>7137</v>
      </c>
      <c r="B4065" t="s">
        <v>13100</v>
      </c>
      <c r="C4065" s="97" t="s">
        <v>79</v>
      </c>
      <c r="D4065">
        <v>11.01</v>
      </c>
    </row>
    <row r="4066" spans="1:4" x14ac:dyDescent="0.2">
      <c r="A4066" s="97">
        <v>7122</v>
      </c>
      <c r="B4066" t="s">
        <v>13101</v>
      </c>
      <c r="C4066" s="97" t="s">
        <v>79</v>
      </c>
      <c r="D4066">
        <v>12.12</v>
      </c>
    </row>
    <row r="4067" spans="1:4" x14ac:dyDescent="0.2">
      <c r="A4067" s="97">
        <v>7114</v>
      </c>
      <c r="B4067" t="s">
        <v>13102</v>
      </c>
      <c r="C4067" s="97" t="s">
        <v>79</v>
      </c>
      <c r="D4067">
        <v>14.1</v>
      </c>
    </row>
    <row r="4068" spans="1:4" x14ac:dyDescent="0.2">
      <c r="A4068" s="97">
        <v>7109</v>
      </c>
      <c r="B4068" t="s">
        <v>13103</v>
      </c>
      <c r="C4068" s="97" t="s">
        <v>79</v>
      </c>
      <c r="D4068">
        <v>2.79</v>
      </c>
    </row>
    <row r="4069" spans="1:4" x14ac:dyDescent="0.2">
      <c r="A4069" s="97">
        <v>7135</v>
      </c>
      <c r="B4069" t="s">
        <v>13104</v>
      </c>
      <c r="C4069" s="97" t="s">
        <v>79</v>
      </c>
      <c r="D4069">
        <v>5.72</v>
      </c>
    </row>
    <row r="4070" spans="1:4" x14ac:dyDescent="0.2">
      <c r="A4070" s="97">
        <v>37947</v>
      </c>
      <c r="B4070" t="s">
        <v>13105</v>
      </c>
      <c r="C4070" s="97" t="s">
        <v>79</v>
      </c>
      <c r="D4070">
        <v>4.6500000000000004</v>
      </c>
    </row>
    <row r="4071" spans="1:4" x14ac:dyDescent="0.2">
      <c r="A4071" s="97">
        <v>7103</v>
      </c>
      <c r="B4071" t="s">
        <v>13106</v>
      </c>
      <c r="C4071" s="97" t="s">
        <v>79</v>
      </c>
      <c r="D4071">
        <v>15.16</v>
      </c>
    </row>
    <row r="4072" spans="1:4" x14ac:dyDescent="0.2">
      <c r="A4072" s="97">
        <v>40419</v>
      </c>
      <c r="B4072" t="s">
        <v>13107</v>
      </c>
      <c r="C4072" s="97" t="s">
        <v>79</v>
      </c>
    </row>
    <row r="4073" spans="1:4" x14ac:dyDescent="0.2">
      <c r="A4073" s="97">
        <v>40420</v>
      </c>
      <c r="B4073" t="s">
        <v>13108</v>
      </c>
      <c r="C4073" s="97" t="s">
        <v>79</v>
      </c>
    </row>
    <row r="4074" spans="1:4" x14ac:dyDescent="0.2">
      <c r="A4074" s="97">
        <v>40421</v>
      </c>
      <c r="B4074" t="s">
        <v>13109</v>
      </c>
      <c r="C4074" s="97" t="s">
        <v>79</v>
      </c>
    </row>
    <row r="4075" spans="1:4" x14ac:dyDescent="0.2">
      <c r="A4075" s="97">
        <v>38905</v>
      </c>
      <c r="B4075" t="s">
        <v>13110</v>
      </c>
      <c r="C4075" s="97" t="s">
        <v>79</v>
      </c>
    </row>
    <row r="4076" spans="1:4" x14ac:dyDescent="0.2">
      <c r="A4076" s="97">
        <v>38907</v>
      </c>
      <c r="B4076" t="s">
        <v>13111</v>
      </c>
      <c r="C4076" s="97" t="s">
        <v>79</v>
      </c>
    </row>
    <row r="4077" spans="1:4" x14ac:dyDescent="0.2">
      <c r="A4077" s="97">
        <v>38910</v>
      </c>
      <c r="B4077" t="s">
        <v>13112</v>
      </c>
      <c r="C4077" s="97" t="s">
        <v>79</v>
      </c>
    </row>
    <row r="4078" spans="1:4" x14ac:dyDescent="0.2">
      <c r="A4078" s="97">
        <v>11655</v>
      </c>
      <c r="B4078" t="s">
        <v>13113</v>
      </c>
      <c r="C4078" s="97" t="s">
        <v>79</v>
      </c>
      <c r="D4078">
        <v>17.04</v>
      </c>
    </row>
    <row r="4079" spans="1:4" x14ac:dyDescent="0.2">
      <c r="A4079" s="97">
        <v>11656</v>
      </c>
      <c r="B4079" t="s">
        <v>13114</v>
      </c>
      <c r="C4079" s="97" t="s">
        <v>79</v>
      </c>
      <c r="D4079">
        <v>19.559999999999999</v>
      </c>
    </row>
    <row r="4080" spans="1:4" x14ac:dyDescent="0.2">
      <c r="A4080" s="97">
        <v>7091</v>
      </c>
      <c r="B4080" t="s">
        <v>13115</v>
      </c>
      <c r="C4080" s="97" t="s">
        <v>79</v>
      </c>
      <c r="D4080">
        <v>16.02</v>
      </c>
    </row>
    <row r="4081" spans="1:4" x14ac:dyDescent="0.2">
      <c r="A4081" s="97">
        <v>37948</v>
      </c>
      <c r="B4081" t="s">
        <v>13116</v>
      </c>
      <c r="C4081" s="97" t="s">
        <v>79</v>
      </c>
      <c r="D4081">
        <v>3.71</v>
      </c>
    </row>
    <row r="4082" spans="1:4" x14ac:dyDescent="0.2">
      <c r="A4082" s="97">
        <v>7097</v>
      </c>
      <c r="B4082" t="s">
        <v>13117</v>
      </c>
      <c r="C4082" s="97" t="s">
        <v>79</v>
      </c>
      <c r="D4082">
        <v>7.53</v>
      </c>
    </row>
    <row r="4083" spans="1:4" x14ac:dyDescent="0.2">
      <c r="A4083" s="97">
        <v>11658</v>
      </c>
      <c r="B4083" t="s">
        <v>13118</v>
      </c>
      <c r="C4083" s="97" t="s">
        <v>79</v>
      </c>
      <c r="D4083">
        <v>16.63</v>
      </c>
    </row>
    <row r="4084" spans="1:4" x14ac:dyDescent="0.2">
      <c r="A4084" s="97">
        <v>7146</v>
      </c>
      <c r="B4084" t="s">
        <v>13119</v>
      </c>
      <c r="C4084" s="97" t="s">
        <v>79</v>
      </c>
      <c r="D4084">
        <v>184.51</v>
      </c>
    </row>
    <row r="4085" spans="1:4" x14ac:dyDescent="0.2">
      <c r="A4085" s="97">
        <v>7138</v>
      </c>
      <c r="B4085" t="s">
        <v>13120</v>
      </c>
      <c r="C4085" s="97" t="s">
        <v>79</v>
      </c>
      <c r="D4085">
        <v>1.17</v>
      </c>
    </row>
    <row r="4086" spans="1:4" x14ac:dyDescent="0.2">
      <c r="A4086" s="97">
        <v>7139</v>
      </c>
      <c r="B4086" t="s">
        <v>13121</v>
      </c>
      <c r="C4086" s="97" t="s">
        <v>79</v>
      </c>
      <c r="D4086">
        <v>1.32</v>
      </c>
    </row>
    <row r="4087" spans="1:4" x14ac:dyDescent="0.2">
      <c r="A4087" s="97">
        <v>7140</v>
      </c>
      <c r="B4087" t="s">
        <v>13122</v>
      </c>
      <c r="C4087" s="97" t="s">
        <v>79</v>
      </c>
      <c r="D4087">
        <v>4.1500000000000004</v>
      </c>
    </row>
    <row r="4088" spans="1:4" x14ac:dyDescent="0.2">
      <c r="A4088" s="97">
        <v>7141</v>
      </c>
      <c r="B4088" t="s">
        <v>13123</v>
      </c>
      <c r="C4088" s="97" t="s">
        <v>79</v>
      </c>
      <c r="D4088">
        <v>10.15</v>
      </c>
    </row>
    <row r="4089" spans="1:4" x14ac:dyDescent="0.2">
      <c r="A4089" s="97">
        <v>7143</v>
      </c>
      <c r="B4089" t="s">
        <v>13124</v>
      </c>
      <c r="C4089" s="97" t="s">
        <v>79</v>
      </c>
      <c r="D4089">
        <v>34.06</v>
      </c>
    </row>
    <row r="4090" spans="1:4" x14ac:dyDescent="0.2">
      <c r="A4090" s="97">
        <v>7144</v>
      </c>
      <c r="B4090" t="s">
        <v>13125</v>
      </c>
      <c r="C4090" s="97" t="s">
        <v>79</v>
      </c>
      <c r="D4090">
        <v>63.19</v>
      </c>
    </row>
    <row r="4091" spans="1:4" x14ac:dyDescent="0.2">
      <c r="A4091" s="97">
        <v>7145</v>
      </c>
      <c r="B4091" t="s">
        <v>13126</v>
      </c>
      <c r="C4091" s="97" t="s">
        <v>79</v>
      </c>
      <c r="D4091">
        <v>85.93</v>
      </c>
    </row>
    <row r="4092" spans="1:4" x14ac:dyDescent="0.2">
      <c r="A4092" s="97">
        <v>7142</v>
      </c>
      <c r="B4092" t="s">
        <v>13127</v>
      </c>
      <c r="C4092" s="97" t="s">
        <v>79</v>
      </c>
      <c r="D4092">
        <v>10.61</v>
      </c>
    </row>
    <row r="4093" spans="1:4" x14ac:dyDescent="0.2">
      <c r="A4093" s="97">
        <v>39322</v>
      </c>
      <c r="B4093" t="s">
        <v>13128</v>
      </c>
      <c r="C4093" s="97" t="s">
        <v>79</v>
      </c>
    </row>
    <row r="4094" spans="1:4" x14ac:dyDescent="0.2">
      <c r="A4094" s="97">
        <v>39289</v>
      </c>
      <c r="B4094" t="s">
        <v>13129</v>
      </c>
      <c r="C4094" s="97" t="s">
        <v>79</v>
      </c>
    </row>
    <row r="4095" spans="1:4" x14ac:dyDescent="0.2">
      <c r="A4095" s="97">
        <v>39290</v>
      </c>
      <c r="B4095" t="s">
        <v>13130</v>
      </c>
      <c r="C4095" s="97" t="s">
        <v>79</v>
      </c>
    </row>
    <row r="4096" spans="1:4" x14ac:dyDescent="0.2">
      <c r="A4096" s="97">
        <v>39291</v>
      </c>
      <c r="B4096" t="s">
        <v>13131</v>
      </c>
      <c r="C4096" s="97" t="s">
        <v>79</v>
      </c>
    </row>
    <row r="4097" spans="1:4" x14ac:dyDescent="0.2">
      <c r="A4097" s="97">
        <v>41892</v>
      </c>
      <c r="B4097" t="s">
        <v>13132</v>
      </c>
      <c r="C4097" s="97" t="s">
        <v>79</v>
      </c>
    </row>
    <row r="4098" spans="1:4" x14ac:dyDescent="0.2">
      <c r="A4098" s="97">
        <v>7048</v>
      </c>
      <c r="B4098" t="s">
        <v>13133</v>
      </c>
      <c r="C4098" s="97" t="s">
        <v>79</v>
      </c>
    </row>
    <row r="4099" spans="1:4" x14ac:dyDescent="0.2">
      <c r="A4099" s="97">
        <v>7088</v>
      </c>
      <c r="B4099" t="s">
        <v>13134</v>
      </c>
      <c r="C4099" s="97" t="s">
        <v>79</v>
      </c>
    </row>
    <row r="4100" spans="1:4" x14ac:dyDescent="0.2">
      <c r="A4100" s="97">
        <v>7070</v>
      </c>
      <c r="B4100" t="s">
        <v>13135</v>
      </c>
      <c r="C4100" s="97" t="s">
        <v>79</v>
      </c>
      <c r="D4100">
        <v>206.16</v>
      </c>
    </row>
    <row r="4101" spans="1:4" x14ac:dyDescent="0.2">
      <c r="A4101" s="97">
        <v>20179</v>
      </c>
      <c r="B4101" t="s">
        <v>13136</v>
      </c>
      <c r="C4101" s="97" t="s">
        <v>79</v>
      </c>
      <c r="D4101">
        <v>43.85</v>
      </c>
    </row>
    <row r="4102" spans="1:4" x14ac:dyDescent="0.2">
      <c r="A4102" s="97">
        <v>20178</v>
      </c>
      <c r="B4102" t="s">
        <v>13137</v>
      </c>
      <c r="C4102" s="97" t="s">
        <v>79</v>
      </c>
      <c r="D4102">
        <v>52.56</v>
      </c>
    </row>
    <row r="4103" spans="1:4" x14ac:dyDescent="0.2">
      <c r="A4103" s="97">
        <v>20180</v>
      </c>
      <c r="B4103" t="s">
        <v>13138</v>
      </c>
      <c r="C4103" s="97" t="s">
        <v>79</v>
      </c>
      <c r="D4103">
        <v>86.74</v>
      </c>
    </row>
    <row r="4104" spans="1:4" x14ac:dyDescent="0.2">
      <c r="A4104" s="97">
        <v>20181</v>
      </c>
      <c r="B4104" t="s">
        <v>13139</v>
      </c>
      <c r="C4104" s="97" t="s">
        <v>79</v>
      </c>
      <c r="D4104">
        <v>116.14</v>
      </c>
    </row>
    <row r="4105" spans="1:4" x14ac:dyDescent="0.2">
      <c r="A4105" s="97">
        <v>20177</v>
      </c>
      <c r="B4105" t="s">
        <v>13140</v>
      </c>
      <c r="C4105" s="97" t="s">
        <v>79</v>
      </c>
      <c r="D4105">
        <v>28.73</v>
      </c>
    </row>
    <row r="4106" spans="1:4" x14ac:dyDescent="0.2">
      <c r="A4106" s="97">
        <v>40945</v>
      </c>
      <c r="B4106" t="s">
        <v>13141</v>
      </c>
      <c r="C4106" s="97" t="s">
        <v>506</v>
      </c>
      <c r="D4106">
        <v>13.03</v>
      </c>
    </row>
    <row r="4107" spans="1:4" x14ac:dyDescent="0.2">
      <c r="A4107" s="97">
        <v>40946</v>
      </c>
      <c r="B4107" t="s">
        <v>13142</v>
      </c>
      <c r="C4107" s="97" t="s">
        <v>5219</v>
      </c>
      <c r="D4107">
        <v>2285.9899999999998</v>
      </c>
    </row>
    <row r="4108" spans="1:4" x14ac:dyDescent="0.2">
      <c r="A4108" s="97">
        <v>7153</v>
      </c>
      <c r="B4108" t="s">
        <v>13143</v>
      </c>
      <c r="C4108" s="97" t="s">
        <v>506</v>
      </c>
      <c r="D4108">
        <v>25.78</v>
      </c>
    </row>
    <row r="4109" spans="1:4" x14ac:dyDescent="0.2">
      <c r="A4109" s="97">
        <v>41089</v>
      </c>
      <c r="B4109" t="s">
        <v>13144</v>
      </c>
      <c r="C4109" s="97" t="s">
        <v>5219</v>
      </c>
      <c r="D4109">
        <v>4521.43</v>
      </c>
    </row>
    <row r="4110" spans="1:4" x14ac:dyDescent="0.2">
      <c r="A4110" s="97">
        <v>40943</v>
      </c>
      <c r="B4110" t="s">
        <v>13145</v>
      </c>
      <c r="C4110" s="97" t="s">
        <v>506</v>
      </c>
      <c r="D4110">
        <v>26.57</v>
      </c>
    </row>
    <row r="4111" spans="1:4" x14ac:dyDescent="0.2">
      <c r="A4111" s="97">
        <v>40944</v>
      </c>
      <c r="B4111" t="s">
        <v>13146</v>
      </c>
      <c r="C4111" s="97" t="s">
        <v>5219</v>
      </c>
      <c r="D4111">
        <v>4659.21</v>
      </c>
    </row>
    <row r="4112" spans="1:4" x14ac:dyDescent="0.2">
      <c r="A4112" s="97">
        <v>6175</v>
      </c>
      <c r="B4112" t="s">
        <v>13147</v>
      </c>
      <c r="C4112" s="97" t="s">
        <v>506</v>
      </c>
      <c r="D4112">
        <v>38.299999999999997</v>
      </c>
    </row>
    <row r="4113" spans="1:4" x14ac:dyDescent="0.2">
      <c r="A4113" s="97">
        <v>41092</v>
      </c>
      <c r="B4113" t="s">
        <v>13148</v>
      </c>
      <c r="C4113" s="97" t="s">
        <v>5219</v>
      </c>
      <c r="D4113">
        <v>6714.93</v>
      </c>
    </row>
    <row r="4114" spans="1:4" x14ac:dyDescent="0.2">
      <c r="A4114" s="97">
        <v>37712</v>
      </c>
      <c r="B4114" t="s">
        <v>13149</v>
      </c>
      <c r="C4114" s="97" t="s">
        <v>12</v>
      </c>
      <c r="D4114">
        <v>61.09</v>
      </c>
    </row>
    <row r="4115" spans="1:4" x14ac:dyDescent="0.2">
      <c r="A4115" s="97">
        <v>34558</v>
      </c>
      <c r="B4115" t="s">
        <v>13150</v>
      </c>
      <c r="C4115" s="97" t="s">
        <v>74</v>
      </c>
    </row>
    <row r="4116" spans="1:4" x14ac:dyDescent="0.2">
      <c r="A4116" s="97">
        <v>34547</v>
      </c>
      <c r="B4116" t="s">
        <v>13151</v>
      </c>
      <c r="C4116" s="97" t="s">
        <v>74</v>
      </c>
    </row>
    <row r="4117" spans="1:4" x14ac:dyDescent="0.2">
      <c r="A4117" s="97">
        <v>34548</v>
      </c>
      <c r="B4117" t="s">
        <v>13152</v>
      </c>
      <c r="C4117" s="97" t="s">
        <v>74</v>
      </c>
    </row>
    <row r="4118" spans="1:4" x14ac:dyDescent="0.2">
      <c r="A4118" s="97">
        <v>34550</v>
      </c>
      <c r="B4118" t="s">
        <v>13153</v>
      </c>
      <c r="C4118" s="97" t="s">
        <v>74</v>
      </c>
    </row>
    <row r="4119" spans="1:4" x14ac:dyDescent="0.2">
      <c r="A4119" s="97">
        <v>34557</v>
      </c>
      <c r="B4119" t="s">
        <v>13154</v>
      </c>
      <c r="C4119" s="97" t="s">
        <v>74</v>
      </c>
    </row>
    <row r="4120" spans="1:4" x14ac:dyDescent="0.2">
      <c r="A4120" s="97">
        <v>37411</v>
      </c>
      <c r="B4120" t="s">
        <v>13155</v>
      </c>
      <c r="C4120" s="97" t="s">
        <v>12</v>
      </c>
    </row>
    <row r="4121" spans="1:4" x14ac:dyDescent="0.2">
      <c r="A4121" s="97">
        <v>39508</v>
      </c>
      <c r="B4121" t="s">
        <v>13156</v>
      </c>
      <c r="C4121" s="97" t="s">
        <v>12</v>
      </c>
    </row>
    <row r="4122" spans="1:4" x14ac:dyDescent="0.2">
      <c r="A4122" s="97">
        <v>39507</v>
      </c>
      <c r="B4122" t="s">
        <v>13157</v>
      </c>
      <c r="C4122" s="97" t="s">
        <v>12</v>
      </c>
    </row>
    <row r="4123" spans="1:4" x14ac:dyDescent="0.2">
      <c r="A4123" s="97">
        <v>7155</v>
      </c>
      <c r="B4123" t="s">
        <v>13158</v>
      </c>
      <c r="C4123" s="97" t="s">
        <v>12</v>
      </c>
    </row>
    <row r="4124" spans="1:4" x14ac:dyDescent="0.2">
      <c r="A4124" s="97">
        <v>42406</v>
      </c>
      <c r="B4124" t="s">
        <v>13159</v>
      </c>
      <c r="C4124" s="97" t="s">
        <v>12</v>
      </c>
    </row>
    <row r="4125" spans="1:4" x14ac:dyDescent="0.2">
      <c r="A4125" s="97">
        <v>7156</v>
      </c>
      <c r="B4125" t="s">
        <v>13160</v>
      </c>
      <c r="C4125" s="97" t="s">
        <v>12</v>
      </c>
    </row>
    <row r="4126" spans="1:4" x14ac:dyDescent="0.2">
      <c r="A4126" s="97">
        <v>43127</v>
      </c>
      <c r="B4126" t="s">
        <v>13161</v>
      </c>
      <c r="C4126" s="97" t="s">
        <v>12</v>
      </c>
    </row>
    <row r="4127" spans="1:4" x14ac:dyDescent="0.2">
      <c r="A4127" s="97">
        <v>10917</v>
      </c>
      <c r="B4127" t="s">
        <v>13162</v>
      </c>
      <c r="C4127" s="97" t="s">
        <v>12</v>
      </c>
    </row>
    <row r="4128" spans="1:4" x14ac:dyDescent="0.2">
      <c r="A4128" s="97">
        <v>21141</v>
      </c>
      <c r="B4128" t="s">
        <v>13163</v>
      </c>
      <c r="C4128" s="97" t="s">
        <v>12</v>
      </c>
    </row>
    <row r="4129" spans="1:4" x14ac:dyDescent="0.2">
      <c r="A4129" s="97">
        <v>39509</v>
      </c>
      <c r="B4129" t="s">
        <v>13164</v>
      </c>
      <c r="C4129" s="97" t="s">
        <v>12</v>
      </c>
    </row>
    <row r="4130" spans="1:4" x14ac:dyDescent="0.2">
      <c r="A4130" s="97">
        <v>44529</v>
      </c>
      <c r="B4130" t="s">
        <v>13165</v>
      </c>
      <c r="C4130" s="97" t="s">
        <v>12</v>
      </c>
      <c r="D4130">
        <v>16.16</v>
      </c>
    </row>
    <row r="4131" spans="1:4" x14ac:dyDescent="0.2">
      <c r="A4131" s="97">
        <v>7167</v>
      </c>
      <c r="B4131" t="s">
        <v>13166</v>
      </c>
      <c r="C4131" s="97" t="s">
        <v>12</v>
      </c>
    </row>
    <row r="4132" spans="1:4" x14ac:dyDescent="0.2">
      <c r="A4132" s="97">
        <v>10928</v>
      </c>
      <c r="B4132" t="s">
        <v>13167</v>
      </c>
      <c r="C4132" s="97" t="s">
        <v>12</v>
      </c>
    </row>
    <row r="4133" spans="1:4" x14ac:dyDescent="0.2">
      <c r="A4133" s="97">
        <v>10933</v>
      </c>
      <c r="B4133" t="s">
        <v>13168</v>
      </c>
      <c r="C4133" s="97" t="s">
        <v>12</v>
      </c>
    </row>
    <row r="4134" spans="1:4" x14ac:dyDescent="0.2">
      <c r="A4134" s="97">
        <v>7158</v>
      </c>
      <c r="B4134" t="s">
        <v>13169</v>
      </c>
      <c r="C4134" s="97" t="s">
        <v>12</v>
      </c>
    </row>
    <row r="4135" spans="1:4" x14ac:dyDescent="0.2">
      <c r="A4135" s="97">
        <v>10927</v>
      </c>
      <c r="B4135" t="s">
        <v>13170</v>
      </c>
      <c r="C4135" s="97" t="s">
        <v>12</v>
      </c>
    </row>
    <row r="4136" spans="1:4" x14ac:dyDescent="0.2">
      <c r="A4136" s="97">
        <v>7162</v>
      </c>
      <c r="B4136" t="s">
        <v>13171</v>
      </c>
      <c r="C4136" s="97" t="s">
        <v>12</v>
      </c>
    </row>
    <row r="4137" spans="1:4" x14ac:dyDescent="0.2">
      <c r="A4137" s="97">
        <v>10932</v>
      </c>
      <c r="B4137" t="s">
        <v>13172</v>
      </c>
      <c r="C4137" s="97" t="s">
        <v>12</v>
      </c>
    </row>
    <row r="4138" spans="1:4" x14ac:dyDescent="0.2">
      <c r="A4138" s="97">
        <v>10937</v>
      </c>
      <c r="B4138" t="s">
        <v>13173</v>
      </c>
      <c r="C4138" s="97" t="s">
        <v>12</v>
      </c>
    </row>
    <row r="4139" spans="1:4" x14ac:dyDescent="0.2">
      <c r="A4139" s="97">
        <v>10935</v>
      </c>
      <c r="B4139" t="s">
        <v>13174</v>
      </c>
      <c r="C4139" s="97" t="s">
        <v>12</v>
      </c>
    </row>
    <row r="4140" spans="1:4" x14ac:dyDescent="0.2">
      <c r="A4140" s="97">
        <v>10931</v>
      </c>
      <c r="B4140" t="s">
        <v>13175</v>
      </c>
      <c r="C4140" s="97" t="s">
        <v>12</v>
      </c>
    </row>
    <row r="4141" spans="1:4" x14ac:dyDescent="0.2">
      <c r="A4141" s="97">
        <v>7164</v>
      </c>
      <c r="B4141" t="s">
        <v>13176</v>
      </c>
      <c r="C4141" s="97" t="s">
        <v>12</v>
      </c>
    </row>
    <row r="4142" spans="1:4" x14ac:dyDescent="0.2">
      <c r="A4142" s="97">
        <v>36887</v>
      </c>
      <c r="B4142" t="s">
        <v>13177</v>
      </c>
      <c r="C4142" s="97" t="s">
        <v>12</v>
      </c>
      <c r="D4142">
        <v>12.14</v>
      </c>
    </row>
    <row r="4143" spans="1:4" x14ac:dyDescent="0.2">
      <c r="A4143" s="97">
        <v>34630</v>
      </c>
      <c r="B4143" t="s">
        <v>13178</v>
      </c>
      <c r="C4143" s="97" t="s">
        <v>79</v>
      </c>
      <c r="D4143">
        <v>992.96</v>
      </c>
    </row>
    <row r="4144" spans="1:4" x14ac:dyDescent="0.2">
      <c r="A4144" s="97">
        <v>7161</v>
      </c>
      <c r="B4144" t="s">
        <v>13179</v>
      </c>
      <c r="C4144" s="97" t="s">
        <v>12</v>
      </c>
    </row>
    <row r="4145" spans="1:4" x14ac:dyDescent="0.2">
      <c r="A4145" s="97">
        <v>7170</v>
      </c>
      <c r="B4145" t="s">
        <v>13180</v>
      </c>
      <c r="C4145" s="97" t="s">
        <v>12</v>
      </c>
      <c r="D4145">
        <v>2.93</v>
      </c>
    </row>
    <row r="4146" spans="1:4" x14ac:dyDescent="0.2">
      <c r="A4146" s="97">
        <v>37524</v>
      </c>
      <c r="B4146" t="s">
        <v>13181</v>
      </c>
      <c r="C4146" s="97" t="s">
        <v>74</v>
      </c>
      <c r="D4146">
        <v>2.68</v>
      </c>
    </row>
    <row r="4147" spans="1:4" x14ac:dyDescent="0.2">
      <c r="A4147" s="97">
        <v>37525</v>
      </c>
      <c r="B4147" t="s">
        <v>13182</v>
      </c>
      <c r="C4147" s="97" t="s">
        <v>74</v>
      </c>
      <c r="D4147">
        <v>3.66</v>
      </c>
    </row>
    <row r="4148" spans="1:4" x14ac:dyDescent="0.2">
      <c r="A4148" s="97">
        <v>36789</v>
      </c>
      <c r="B4148" t="s">
        <v>13183</v>
      </c>
      <c r="C4148" s="97" t="s">
        <v>79</v>
      </c>
      <c r="D4148">
        <v>2.41</v>
      </c>
    </row>
    <row r="4149" spans="1:4" x14ac:dyDescent="0.2">
      <c r="A4149" s="97">
        <v>7173</v>
      </c>
      <c r="B4149" t="s">
        <v>13184</v>
      </c>
      <c r="C4149" s="97" t="s">
        <v>12245</v>
      </c>
      <c r="D4149">
        <v>1560</v>
      </c>
    </row>
    <row r="4150" spans="1:4" x14ac:dyDescent="0.2">
      <c r="A4150" s="97">
        <v>7175</v>
      </c>
      <c r="B4150" t="s">
        <v>13185</v>
      </c>
      <c r="C4150" s="97" t="s">
        <v>79</v>
      </c>
      <c r="D4150">
        <v>1.76</v>
      </c>
    </row>
    <row r="4151" spans="1:4" x14ac:dyDescent="0.2">
      <c r="A4151" s="97">
        <v>40741</v>
      </c>
      <c r="B4151" t="s">
        <v>13186</v>
      </c>
      <c r="C4151" s="97" t="s">
        <v>79</v>
      </c>
      <c r="D4151">
        <v>3.68</v>
      </c>
    </row>
    <row r="4152" spans="1:4" x14ac:dyDescent="0.2">
      <c r="A4152" s="97">
        <v>7184</v>
      </c>
      <c r="B4152" t="s">
        <v>13187</v>
      </c>
      <c r="C4152" s="97" t="s">
        <v>12</v>
      </c>
    </row>
    <row r="4153" spans="1:4" x14ac:dyDescent="0.2">
      <c r="A4153" s="97">
        <v>34458</v>
      </c>
      <c r="B4153" t="s">
        <v>13188</v>
      </c>
      <c r="C4153" s="97" t="s">
        <v>79</v>
      </c>
      <c r="D4153">
        <v>179.97</v>
      </c>
    </row>
    <row r="4154" spans="1:4" x14ac:dyDescent="0.2">
      <c r="A4154" s="97">
        <v>34464</v>
      </c>
      <c r="B4154" t="s">
        <v>13189</v>
      </c>
      <c r="C4154" s="97" t="s">
        <v>79</v>
      </c>
      <c r="D4154">
        <v>267.89</v>
      </c>
    </row>
    <row r="4155" spans="1:4" x14ac:dyDescent="0.2">
      <c r="A4155" s="97">
        <v>34468</v>
      </c>
      <c r="B4155" t="s">
        <v>13190</v>
      </c>
      <c r="C4155" s="97" t="s">
        <v>79</v>
      </c>
      <c r="D4155">
        <v>337.74</v>
      </c>
    </row>
    <row r="4156" spans="1:4" x14ac:dyDescent="0.2">
      <c r="A4156" s="97">
        <v>34473</v>
      </c>
      <c r="B4156" t="s">
        <v>13191</v>
      </c>
      <c r="C4156" s="97" t="s">
        <v>79</v>
      </c>
      <c r="D4156">
        <v>204.88</v>
      </c>
    </row>
    <row r="4157" spans="1:4" x14ac:dyDescent="0.2">
      <c r="A4157" s="97">
        <v>34480</v>
      </c>
      <c r="B4157" t="s">
        <v>13192</v>
      </c>
      <c r="C4157" s="97" t="s">
        <v>79</v>
      </c>
      <c r="D4157">
        <v>378.62</v>
      </c>
    </row>
    <row r="4158" spans="1:4" x14ac:dyDescent="0.2">
      <c r="A4158" s="97">
        <v>34486</v>
      </c>
      <c r="B4158" t="s">
        <v>13193</v>
      </c>
      <c r="C4158" s="97" t="s">
        <v>79</v>
      </c>
      <c r="D4158">
        <v>448.28</v>
      </c>
    </row>
    <row r="4159" spans="1:4" x14ac:dyDescent="0.2">
      <c r="A4159" s="97">
        <v>7190</v>
      </c>
      <c r="B4159" t="s">
        <v>13194</v>
      </c>
      <c r="C4159" s="97" t="s">
        <v>79</v>
      </c>
      <c r="D4159">
        <v>14.96</v>
      </c>
    </row>
    <row r="4160" spans="1:4" x14ac:dyDescent="0.2">
      <c r="A4160" s="97">
        <v>34417</v>
      </c>
      <c r="B4160" t="s">
        <v>13195</v>
      </c>
      <c r="C4160" s="97" t="s">
        <v>79</v>
      </c>
      <c r="D4160">
        <v>23.95</v>
      </c>
    </row>
    <row r="4161" spans="1:4" x14ac:dyDescent="0.2">
      <c r="A4161" s="97">
        <v>7213</v>
      </c>
      <c r="B4161" t="s">
        <v>13196</v>
      </c>
      <c r="C4161" s="97" t="s">
        <v>12</v>
      </c>
      <c r="D4161">
        <v>21.96</v>
      </c>
    </row>
    <row r="4162" spans="1:4" x14ac:dyDescent="0.2">
      <c r="A4162" s="97">
        <v>7195</v>
      </c>
      <c r="B4162" t="s">
        <v>13197</v>
      </c>
      <c r="C4162" s="97" t="s">
        <v>79</v>
      </c>
      <c r="D4162">
        <v>64.489999999999995</v>
      </c>
    </row>
    <row r="4163" spans="1:4" x14ac:dyDescent="0.2">
      <c r="A4163" s="97">
        <v>7186</v>
      </c>
      <c r="B4163" t="s">
        <v>13198</v>
      </c>
      <c r="C4163" s="97" t="s">
        <v>79</v>
      </c>
      <c r="D4163">
        <v>70.25</v>
      </c>
    </row>
    <row r="4164" spans="1:4" x14ac:dyDescent="0.2">
      <c r="A4164" s="97">
        <v>7194</v>
      </c>
      <c r="B4164" t="s">
        <v>13199</v>
      </c>
      <c r="C4164" s="97" t="s">
        <v>12</v>
      </c>
      <c r="D4164">
        <v>32.39</v>
      </c>
    </row>
    <row r="4165" spans="1:4" x14ac:dyDescent="0.2">
      <c r="A4165" s="97">
        <v>7197</v>
      </c>
      <c r="B4165" t="s">
        <v>13200</v>
      </c>
      <c r="C4165" s="97" t="s">
        <v>79</v>
      </c>
      <c r="D4165">
        <v>136.71</v>
      </c>
    </row>
    <row r="4166" spans="1:4" x14ac:dyDescent="0.2">
      <c r="A4166" s="97">
        <v>7192</v>
      </c>
      <c r="B4166" t="s">
        <v>13201</v>
      </c>
      <c r="C4166" s="97" t="s">
        <v>79</v>
      </c>
      <c r="D4166">
        <v>122.48</v>
      </c>
    </row>
    <row r="4167" spans="1:4" x14ac:dyDescent="0.2">
      <c r="A4167" s="97">
        <v>7193</v>
      </c>
      <c r="B4167" t="s">
        <v>13202</v>
      </c>
      <c r="C4167" s="97" t="s">
        <v>79</v>
      </c>
      <c r="D4167">
        <v>137.88999999999999</v>
      </c>
    </row>
    <row r="4168" spans="1:4" x14ac:dyDescent="0.2">
      <c r="A4168" s="97">
        <v>7189</v>
      </c>
      <c r="B4168" t="s">
        <v>13203</v>
      </c>
      <c r="C4168" s="97" t="s">
        <v>79</v>
      </c>
      <c r="D4168">
        <v>160.24</v>
      </c>
    </row>
    <row r="4169" spans="1:4" x14ac:dyDescent="0.2">
      <c r="A4169" s="97">
        <v>34402</v>
      </c>
      <c r="B4169" t="s">
        <v>13204</v>
      </c>
      <c r="C4169" s="97" t="s">
        <v>79</v>
      </c>
      <c r="D4169">
        <v>226.23</v>
      </c>
    </row>
    <row r="4170" spans="1:4" x14ac:dyDescent="0.2">
      <c r="A4170" s="97">
        <v>7245</v>
      </c>
      <c r="B4170" t="s">
        <v>13205</v>
      </c>
      <c r="C4170" s="97" t="s">
        <v>79</v>
      </c>
    </row>
    <row r="4171" spans="1:4" x14ac:dyDescent="0.2">
      <c r="A4171" s="97">
        <v>34425</v>
      </c>
      <c r="B4171" t="s">
        <v>13206</v>
      </c>
      <c r="C4171" s="97" t="s">
        <v>79</v>
      </c>
      <c r="D4171">
        <v>145.33000000000001</v>
      </c>
    </row>
    <row r="4172" spans="1:4" x14ac:dyDescent="0.2">
      <c r="A4172" s="97">
        <v>7223</v>
      </c>
      <c r="B4172" t="s">
        <v>13207</v>
      </c>
      <c r="C4172" s="97" t="s">
        <v>79</v>
      </c>
      <c r="D4172">
        <v>161.96</v>
      </c>
    </row>
    <row r="4173" spans="1:4" x14ac:dyDescent="0.2">
      <c r="A4173" s="97">
        <v>7234</v>
      </c>
      <c r="B4173" t="s">
        <v>13208</v>
      </c>
      <c r="C4173" s="97" t="s">
        <v>79</v>
      </c>
      <c r="D4173">
        <v>244.39</v>
      </c>
    </row>
    <row r="4174" spans="1:4" x14ac:dyDescent="0.2">
      <c r="A4174" s="97">
        <v>7224</v>
      </c>
      <c r="B4174" t="s">
        <v>13209</v>
      </c>
      <c r="C4174" s="97" t="s">
        <v>79</v>
      </c>
      <c r="D4174">
        <v>297.73</v>
      </c>
    </row>
    <row r="4175" spans="1:4" x14ac:dyDescent="0.2">
      <c r="A4175" s="97">
        <v>7225</v>
      </c>
      <c r="B4175" t="s">
        <v>13210</v>
      </c>
      <c r="C4175" s="97" t="s">
        <v>79</v>
      </c>
      <c r="D4175">
        <v>319.25</v>
      </c>
    </row>
    <row r="4176" spans="1:4" x14ac:dyDescent="0.2">
      <c r="A4176" s="97">
        <v>7226</v>
      </c>
      <c r="B4176" t="s">
        <v>13211</v>
      </c>
      <c r="C4176" s="97" t="s">
        <v>79</v>
      </c>
      <c r="D4176">
        <v>340.68</v>
      </c>
    </row>
    <row r="4177" spans="1:4" x14ac:dyDescent="0.2">
      <c r="A4177" s="97">
        <v>7227</v>
      </c>
      <c r="B4177" t="s">
        <v>13212</v>
      </c>
      <c r="C4177" s="97" t="s">
        <v>79</v>
      </c>
      <c r="D4177">
        <v>387.79</v>
      </c>
    </row>
    <row r="4178" spans="1:4" x14ac:dyDescent="0.2">
      <c r="A4178" s="97">
        <v>7212</v>
      </c>
      <c r="B4178" t="s">
        <v>13213</v>
      </c>
      <c r="C4178" s="97" t="s">
        <v>79</v>
      </c>
      <c r="D4178">
        <v>426.08</v>
      </c>
    </row>
    <row r="4179" spans="1:4" x14ac:dyDescent="0.2">
      <c r="A4179" s="97">
        <v>7229</v>
      </c>
      <c r="B4179" t="s">
        <v>13214</v>
      </c>
      <c r="C4179" s="97" t="s">
        <v>79</v>
      </c>
      <c r="D4179">
        <v>270.08</v>
      </c>
    </row>
    <row r="4180" spans="1:4" x14ac:dyDescent="0.2">
      <c r="A4180" s="97">
        <v>7230</v>
      </c>
      <c r="B4180" t="s">
        <v>13215</v>
      </c>
      <c r="C4180" s="97" t="s">
        <v>79</v>
      </c>
      <c r="D4180">
        <v>449.63</v>
      </c>
    </row>
    <row r="4181" spans="1:4" x14ac:dyDescent="0.2">
      <c r="A4181" s="97">
        <v>7231</v>
      </c>
      <c r="B4181" t="s">
        <v>13216</v>
      </c>
      <c r="C4181" s="97" t="s">
        <v>79</v>
      </c>
      <c r="D4181">
        <v>637.84</v>
      </c>
    </row>
    <row r="4182" spans="1:4" x14ac:dyDescent="0.2">
      <c r="A4182" s="97">
        <v>7220</v>
      </c>
      <c r="B4182" t="s">
        <v>13217</v>
      </c>
      <c r="C4182" s="97" t="s">
        <v>79</v>
      </c>
      <c r="D4182">
        <v>787.34</v>
      </c>
    </row>
    <row r="4183" spans="1:4" x14ac:dyDescent="0.2">
      <c r="A4183" s="97">
        <v>34447</v>
      </c>
      <c r="B4183" t="s">
        <v>13218</v>
      </c>
      <c r="C4183" s="97" t="s">
        <v>79</v>
      </c>
      <c r="D4183">
        <v>880.36</v>
      </c>
    </row>
    <row r="4184" spans="1:4" x14ac:dyDescent="0.2">
      <c r="A4184" s="97">
        <v>7233</v>
      </c>
      <c r="B4184" t="s">
        <v>13219</v>
      </c>
      <c r="C4184" s="97" t="s">
        <v>79</v>
      </c>
      <c r="D4184">
        <v>1009.92</v>
      </c>
    </row>
    <row r="4185" spans="1:4" x14ac:dyDescent="0.2">
      <c r="A4185" s="97">
        <v>40740</v>
      </c>
      <c r="B4185" t="s">
        <v>13220</v>
      </c>
      <c r="C4185" s="97" t="s">
        <v>12</v>
      </c>
    </row>
    <row r="4186" spans="1:4" x14ac:dyDescent="0.2">
      <c r="A4186" s="97">
        <v>25007</v>
      </c>
      <c r="B4186" t="s">
        <v>13221</v>
      </c>
      <c r="C4186" s="97" t="s">
        <v>12</v>
      </c>
    </row>
    <row r="4187" spans="1:4" x14ac:dyDescent="0.2">
      <c r="A4187" s="97">
        <v>43071</v>
      </c>
      <c r="B4187" t="s">
        <v>13222</v>
      </c>
      <c r="C4187" s="97" t="s">
        <v>12</v>
      </c>
    </row>
    <row r="4188" spans="1:4" x14ac:dyDescent="0.2">
      <c r="A4188" s="97">
        <v>39520</v>
      </c>
      <c r="B4188" t="s">
        <v>13223</v>
      </c>
      <c r="C4188" s="97" t="s">
        <v>12</v>
      </c>
    </row>
    <row r="4189" spans="1:4" x14ac:dyDescent="0.2">
      <c r="A4189" s="97">
        <v>39521</v>
      </c>
      <c r="B4189" t="s">
        <v>13224</v>
      </c>
      <c r="C4189" s="97" t="s">
        <v>12</v>
      </c>
    </row>
    <row r="4190" spans="1:4" x14ac:dyDescent="0.2">
      <c r="A4190" s="97">
        <v>39522</v>
      </c>
      <c r="B4190" t="s">
        <v>13225</v>
      </c>
      <c r="C4190" s="97" t="s">
        <v>12</v>
      </c>
    </row>
    <row r="4191" spans="1:4" x14ac:dyDescent="0.2">
      <c r="A4191" s="97">
        <v>7243</v>
      </c>
      <c r="B4191" t="s">
        <v>13226</v>
      </c>
      <c r="C4191" s="97" t="s">
        <v>12</v>
      </c>
    </row>
    <row r="4192" spans="1:4" x14ac:dyDescent="0.2">
      <c r="A4192" s="97">
        <v>11067</v>
      </c>
      <c r="B4192" t="s">
        <v>13227</v>
      </c>
      <c r="C4192" s="97" t="s">
        <v>79</v>
      </c>
    </row>
    <row r="4193" spans="1:4" x14ac:dyDescent="0.2">
      <c r="A4193" s="97">
        <v>11068</v>
      </c>
      <c r="B4193" t="s">
        <v>13228</v>
      </c>
      <c r="C4193" s="97" t="s">
        <v>79</v>
      </c>
    </row>
    <row r="4194" spans="1:4" x14ac:dyDescent="0.2">
      <c r="A4194" s="97">
        <v>7246</v>
      </c>
      <c r="B4194" t="s">
        <v>13229</v>
      </c>
      <c r="C4194" s="97" t="s">
        <v>79</v>
      </c>
    </row>
    <row r="4195" spans="1:4" x14ac:dyDescent="0.2">
      <c r="A4195" s="97">
        <v>12869</v>
      </c>
      <c r="B4195" t="s">
        <v>13230</v>
      </c>
      <c r="C4195" s="97" t="s">
        <v>506</v>
      </c>
      <c r="D4195">
        <v>18</v>
      </c>
    </row>
    <row r="4196" spans="1:4" x14ac:dyDescent="0.2">
      <c r="A4196" s="97">
        <v>41097</v>
      </c>
      <c r="B4196" t="s">
        <v>13231</v>
      </c>
      <c r="C4196" s="97" t="s">
        <v>5219</v>
      </c>
      <c r="D4196">
        <v>3157.83</v>
      </c>
    </row>
    <row r="4197" spans="1:4" x14ac:dyDescent="0.2">
      <c r="A4197" s="97">
        <v>1574</v>
      </c>
      <c r="B4197" t="s">
        <v>13232</v>
      </c>
      <c r="C4197" s="97" t="s">
        <v>79</v>
      </c>
      <c r="D4197">
        <v>2.09</v>
      </c>
    </row>
    <row r="4198" spans="1:4" x14ac:dyDescent="0.2">
      <c r="A4198" s="97">
        <v>1581</v>
      </c>
      <c r="B4198" t="s">
        <v>13233</v>
      </c>
      <c r="C4198" s="97" t="s">
        <v>79</v>
      </c>
      <c r="D4198">
        <v>14.53</v>
      </c>
    </row>
    <row r="4199" spans="1:4" x14ac:dyDescent="0.2">
      <c r="A4199" s="97">
        <v>1575</v>
      </c>
      <c r="B4199" t="s">
        <v>13234</v>
      </c>
      <c r="C4199" s="97" t="s">
        <v>79</v>
      </c>
      <c r="D4199">
        <v>2.4900000000000002</v>
      </c>
    </row>
    <row r="4200" spans="1:4" x14ac:dyDescent="0.2">
      <c r="A4200" s="97">
        <v>1570</v>
      </c>
      <c r="B4200" t="s">
        <v>13235</v>
      </c>
      <c r="C4200" s="97" t="s">
        <v>79</v>
      </c>
      <c r="D4200">
        <v>1.25</v>
      </c>
    </row>
    <row r="4201" spans="1:4" x14ac:dyDescent="0.2">
      <c r="A4201" s="97">
        <v>1576</v>
      </c>
      <c r="B4201" t="s">
        <v>13236</v>
      </c>
      <c r="C4201" s="97" t="s">
        <v>79</v>
      </c>
      <c r="D4201">
        <v>3.44</v>
      </c>
    </row>
    <row r="4202" spans="1:4" x14ac:dyDescent="0.2">
      <c r="A4202" s="97">
        <v>1577</v>
      </c>
      <c r="B4202" t="s">
        <v>13237</v>
      </c>
      <c r="C4202" s="97" t="s">
        <v>79</v>
      </c>
      <c r="D4202">
        <v>3.88</v>
      </c>
    </row>
    <row r="4203" spans="1:4" x14ac:dyDescent="0.2">
      <c r="A4203" s="97">
        <v>1571</v>
      </c>
      <c r="B4203" t="s">
        <v>13238</v>
      </c>
      <c r="C4203" s="97" t="s">
        <v>79</v>
      </c>
      <c r="D4203">
        <v>1.62</v>
      </c>
    </row>
    <row r="4204" spans="1:4" x14ac:dyDescent="0.2">
      <c r="A4204" s="97">
        <v>1578</v>
      </c>
      <c r="B4204" t="s">
        <v>13239</v>
      </c>
      <c r="C4204" s="97" t="s">
        <v>79</v>
      </c>
      <c r="D4204">
        <v>6.73</v>
      </c>
    </row>
    <row r="4205" spans="1:4" x14ac:dyDescent="0.2">
      <c r="A4205" s="97">
        <v>1573</v>
      </c>
      <c r="B4205" t="s">
        <v>13240</v>
      </c>
      <c r="C4205" s="97" t="s">
        <v>79</v>
      </c>
      <c r="D4205">
        <v>1.94</v>
      </c>
    </row>
    <row r="4206" spans="1:4" x14ac:dyDescent="0.2">
      <c r="A4206" s="97">
        <v>1579</v>
      </c>
      <c r="B4206" t="s">
        <v>13241</v>
      </c>
      <c r="C4206" s="97" t="s">
        <v>79</v>
      </c>
      <c r="D4206">
        <v>8.39</v>
      </c>
    </row>
    <row r="4207" spans="1:4" x14ac:dyDescent="0.2">
      <c r="A4207" s="97">
        <v>1580</v>
      </c>
      <c r="B4207" t="s">
        <v>13242</v>
      </c>
      <c r="C4207" s="97" t="s">
        <v>79</v>
      </c>
      <c r="D4207">
        <v>10.34</v>
      </c>
    </row>
    <row r="4208" spans="1:4" x14ac:dyDescent="0.2">
      <c r="A4208" s="97">
        <v>39321</v>
      </c>
      <c r="B4208" t="s">
        <v>13243</v>
      </c>
      <c r="C4208" s="97" t="s">
        <v>79</v>
      </c>
      <c r="D4208">
        <v>21.97</v>
      </c>
    </row>
    <row r="4209" spans="1:4" x14ac:dyDescent="0.2">
      <c r="A4209" s="97">
        <v>39319</v>
      </c>
      <c r="B4209" t="s">
        <v>13244</v>
      </c>
      <c r="C4209" s="97" t="s">
        <v>79</v>
      </c>
      <c r="D4209">
        <v>9.14</v>
      </c>
    </row>
    <row r="4210" spans="1:4" x14ac:dyDescent="0.2">
      <c r="A4210" s="97">
        <v>39320</v>
      </c>
      <c r="B4210" t="s">
        <v>13245</v>
      </c>
      <c r="C4210" s="97" t="s">
        <v>79</v>
      </c>
      <c r="D4210">
        <v>17.579999999999998</v>
      </c>
    </row>
    <row r="4211" spans="1:4" x14ac:dyDescent="0.2">
      <c r="A4211" s="97">
        <v>1542</v>
      </c>
      <c r="B4211" t="s">
        <v>13246</v>
      </c>
      <c r="C4211" s="97" t="s">
        <v>79</v>
      </c>
      <c r="D4211">
        <v>28.64</v>
      </c>
    </row>
    <row r="4212" spans="1:4" x14ac:dyDescent="0.2">
      <c r="A4212" s="97">
        <v>1591</v>
      </c>
      <c r="B4212" t="s">
        <v>13247</v>
      </c>
      <c r="C4212" s="97" t="s">
        <v>79</v>
      </c>
      <c r="D4212">
        <v>32.049999999999997</v>
      </c>
    </row>
    <row r="4213" spans="1:4" x14ac:dyDescent="0.2">
      <c r="A4213" s="97">
        <v>1547</v>
      </c>
      <c r="B4213" t="s">
        <v>13248</v>
      </c>
      <c r="C4213" s="97" t="s">
        <v>79</v>
      </c>
      <c r="D4213">
        <v>167.96</v>
      </c>
    </row>
    <row r="4214" spans="1:4" x14ac:dyDescent="0.2">
      <c r="A4214" s="97">
        <v>38196</v>
      </c>
      <c r="B4214" t="s">
        <v>13249</v>
      </c>
      <c r="C4214" s="97" t="s">
        <v>79</v>
      </c>
      <c r="D4214">
        <v>32.71</v>
      </c>
    </row>
    <row r="4215" spans="1:4" x14ac:dyDescent="0.2">
      <c r="A4215" s="97">
        <v>1543</v>
      </c>
      <c r="B4215" t="s">
        <v>13250</v>
      </c>
      <c r="C4215" s="97" t="s">
        <v>79</v>
      </c>
      <c r="D4215">
        <v>34.76</v>
      </c>
    </row>
    <row r="4216" spans="1:4" x14ac:dyDescent="0.2">
      <c r="A4216" s="97">
        <v>1585</v>
      </c>
      <c r="B4216" t="s">
        <v>13251</v>
      </c>
      <c r="C4216" s="97" t="s">
        <v>79</v>
      </c>
      <c r="D4216">
        <v>6.73</v>
      </c>
    </row>
    <row r="4217" spans="1:4" x14ac:dyDescent="0.2">
      <c r="A4217" s="97">
        <v>1593</v>
      </c>
      <c r="B4217" t="s">
        <v>13252</v>
      </c>
      <c r="C4217" s="97" t="s">
        <v>79</v>
      </c>
      <c r="D4217">
        <v>35.75</v>
      </c>
    </row>
    <row r="4218" spans="1:4" x14ac:dyDescent="0.2">
      <c r="A4218" s="97">
        <v>11838</v>
      </c>
      <c r="B4218" t="s">
        <v>13253</v>
      </c>
      <c r="C4218" s="97" t="s">
        <v>79</v>
      </c>
      <c r="D4218">
        <v>47.17</v>
      </c>
    </row>
    <row r="4219" spans="1:4" x14ac:dyDescent="0.2">
      <c r="A4219" s="97">
        <v>1594</v>
      </c>
      <c r="B4219" t="s">
        <v>13254</v>
      </c>
      <c r="C4219" s="97" t="s">
        <v>79</v>
      </c>
      <c r="D4219">
        <v>47.69</v>
      </c>
    </row>
    <row r="4220" spans="1:4" x14ac:dyDescent="0.2">
      <c r="A4220" s="97">
        <v>1586</v>
      </c>
      <c r="B4220" t="s">
        <v>13255</v>
      </c>
      <c r="C4220" s="97" t="s">
        <v>79</v>
      </c>
      <c r="D4220">
        <v>8.52</v>
      </c>
    </row>
    <row r="4221" spans="1:4" x14ac:dyDescent="0.2">
      <c r="A4221" s="97">
        <v>11839</v>
      </c>
      <c r="B4221" t="s">
        <v>13256</v>
      </c>
      <c r="C4221" s="97" t="s">
        <v>79</v>
      </c>
      <c r="D4221">
        <v>68.64</v>
      </c>
    </row>
    <row r="4222" spans="1:4" x14ac:dyDescent="0.2">
      <c r="A4222" s="97">
        <v>1587</v>
      </c>
      <c r="B4222" t="s">
        <v>13257</v>
      </c>
      <c r="C4222" s="97" t="s">
        <v>79</v>
      </c>
      <c r="D4222">
        <v>8.68</v>
      </c>
    </row>
    <row r="4223" spans="1:4" x14ac:dyDescent="0.2">
      <c r="A4223" s="97">
        <v>1545</v>
      </c>
      <c r="B4223" t="s">
        <v>13258</v>
      </c>
      <c r="C4223" s="97" t="s">
        <v>79</v>
      </c>
      <c r="D4223">
        <v>82.36</v>
      </c>
    </row>
    <row r="4224" spans="1:4" x14ac:dyDescent="0.2">
      <c r="A4224" s="97">
        <v>1588</v>
      </c>
      <c r="B4224" t="s">
        <v>13259</v>
      </c>
      <c r="C4224" s="97" t="s">
        <v>79</v>
      </c>
      <c r="D4224">
        <v>11.9</v>
      </c>
    </row>
    <row r="4225" spans="1:4" x14ac:dyDescent="0.2">
      <c r="A4225" s="97">
        <v>1535</v>
      </c>
      <c r="B4225" t="s">
        <v>13260</v>
      </c>
      <c r="C4225" s="97" t="s">
        <v>79</v>
      </c>
      <c r="D4225">
        <v>6.86</v>
      </c>
    </row>
    <row r="4226" spans="1:4" x14ac:dyDescent="0.2">
      <c r="A4226" s="97">
        <v>1589</v>
      </c>
      <c r="B4226" t="s">
        <v>13261</v>
      </c>
      <c r="C4226" s="97" t="s">
        <v>79</v>
      </c>
      <c r="D4226">
        <v>12.28</v>
      </c>
    </row>
    <row r="4227" spans="1:4" x14ac:dyDescent="0.2">
      <c r="A4227" s="97">
        <v>1546</v>
      </c>
      <c r="B4227" t="s">
        <v>13262</v>
      </c>
      <c r="C4227" s="97" t="s">
        <v>79</v>
      </c>
      <c r="D4227">
        <v>138.99</v>
      </c>
    </row>
    <row r="4228" spans="1:4" x14ac:dyDescent="0.2">
      <c r="A4228" s="97">
        <v>1590</v>
      </c>
      <c r="B4228" t="s">
        <v>13263</v>
      </c>
      <c r="C4228" s="97" t="s">
        <v>79</v>
      </c>
      <c r="D4228">
        <v>21.62</v>
      </c>
    </row>
    <row r="4229" spans="1:4" x14ac:dyDescent="0.2">
      <c r="A4229" s="97">
        <v>38415</v>
      </c>
      <c r="B4229" t="s">
        <v>13264</v>
      </c>
      <c r="C4229" s="97" t="s">
        <v>79</v>
      </c>
      <c r="D4229">
        <v>991.4</v>
      </c>
    </row>
    <row r="4230" spans="1:4" x14ac:dyDescent="0.2">
      <c r="A4230" s="97">
        <v>38414</v>
      </c>
      <c r="B4230" t="s">
        <v>13265</v>
      </c>
      <c r="C4230" s="97" t="s">
        <v>79</v>
      </c>
      <c r="D4230">
        <v>1391.45</v>
      </c>
    </row>
    <row r="4231" spans="1:4" x14ac:dyDescent="0.2">
      <c r="A4231" s="97">
        <v>38128</v>
      </c>
      <c r="B4231" t="s">
        <v>13266</v>
      </c>
      <c r="C4231" s="97" t="s">
        <v>83</v>
      </c>
      <c r="D4231">
        <v>1.1000000000000001</v>
      </c>
    </row>
    <row r="4232" spans="1:4" x14ac:dyDescent="0.2">
      <c r="A4232" s="97">
        <v>7253</v>
      </c>
      <c r="B4232" t="s">
        <v>13267</v>
      </c>
      <c r="C4232" s="97" t="s">
        <v>82</v>
      </c>
      <c r="D4232">
        <v>235.71</v>
      </c>
    </row>
    <row r="4233" spans="1:4" x14ac:dyDescent="0.2">
      <c r="A4233" s="97">
        <v>4806</v>
      </c>
      <c r="B4233" t="s">
        <v>13268</v>
      </c>
      <c r="C4233" s="97" t="s">
        <v>74</v>
      </c>
      <c r="D4233">
        <v>20.77</v>
      </c>
    </row>
    <row r="4234" spans="1:4" x14ac:dyDescent="0.2">
      <c r="A4234" s="97">
        <v>34401</v>
      </c>
      <c r="B4234" t="s">
        <v>13269</v>
      </c>
      <c r="C4234" s="97" t="s">
        <v>79</v>
      </c>
      <c r="D4234">
        <v>2.09</v>
      </c>
    </row>
    <row r="4235" spans="1:4" x14ac:dyDescent="0.2">
      <c r="A4235" s="97">
        <v>7256</v>
      </c>
      <c r="B4235" t="s">
        <v>13270</v>
      </c>
      <c r="C4235" s="97" t="s">
        <v>79</v>
      </c>
      <c r="D4235">
        <v>1.49</v>
      </c>
    </row>
    <row r="4236" spans="1:4" x14ac:dyDescent="0.2">
      <c r="A4236" s="97">
        <v>7260</v>
      </c>
      <c r="B4236" t="s">
        <v>13271</v>
      </c>
      <c r="C4236" s="97" t="s">
        <v>79</v>
      </c>
      <c r="D4236">
        <v>2.82</v>
      </c>
    </row>
    <row r="4237" spans="1:4" x14ac:dyDescent="0.2">
      <c r="A4237" s="97">
        <v>7258</v>
      </c>
      <c r="B4237" t="s">
        <v>13272</v>
      </c>
      <c r="C4237" s="97" t="s">
        <v>79</v>
      </c>
      <c r="D4237">
        <v>0.73</v>
      </c>
    </row>
    <row r="4238" spans="1:4" x14ac:dyDescent="0.2">
      <c r="A4238" s="97">
        <v>34400</v>
      </c>
      <c r="B4238" t="s">
        <v>13273</v>
      </c>
      <c r="C4238" s="97" t="s">
        <v>79</v>
      </c>
      <c r="D4238">
        <v>5.81</v>
      </c>
    </row>
    <row r="4239" spans="1:4" x14ac:dyDescent="0.2">
      <c r="A4239" s="97">
        <v>10617</v>
      </c>
      <c r="B4239" t="s">
        <v>13274</v>
      </c>
      <c r="C4239" s="97" t="s">
        <v>79</v>
      </c>
      <c r="D4239">
        <v>7.49</v>
      </c>
    </row>
    <row r="4240" spans="1:4" x14ac:dyDescent="0.2">
      <c r="A4240" s="97">
        <v>44261</v>
      </c>
      <c r="B4240" t="s">
        <v>13275</v>
      </c>
      <c r="C4240" s="97" t="s">
        <v>79</v>
      </c>
      <c r="D4240">
        <v>145.96</v>
      </c>
    </row>
    <row r="4241" spans="1:4" x14ac:dyDescent="0.2">
      <c r="A4241" s="97">
        <v>7274</v>
      </c>
      <c r="B4241" t="s">
        <v>13276</v>
      </c>
      <c r="C4241" s="97" t="s">
        <v>79</v>
      </c>
      <c r="D4241">
        <v>70.66</v>
      </c>
    </row>
    <row r="4242" spans="1:4" x14ac:dyDescent="0.2">
      <c r="A4242" s="97">
        <v>44326</v>
      </c>
      <c r="B4242" t="s">
        <v>13277</v>
      </c>
      <c r="C4242" s="97" t="s">
        <v>79</v>
      </c>
      <c r="D4242">
        <v>1526.2</v>
      </c>
    </row>
    <row r="4243" spans="1:4" x14ac:dyDescent="0.2">
      <c r="A4243" s="97">
        <v>154</v>
      </c>
      <c r="B4243" t="s">
        <v>13278</v>
      </c>
      <c r="C4243" s="97" t="s">
        <v>65</v>
      </c>
      <c r="D4243">
        <v>92.87</v>
      </c>
    </row>
    <row r="4244" spans="1:4" x14ac:dyDescent="0.2">
      <c r="A4244" s="97">
        <v>38121</v>
      </c>
      <c r="B4244" t="s">
        <v>13279</v>
      </c>
      <c r="C4244" s="97" t="s">
        <v>65</v>
      </c>
      <c r="D4244">
        <v>26.4</v>
      </c>
    </row>
    <row r="4245" spans="1:4" x14ac:dyDescent="0.2">
      <c r="A4245" s="97">
        <v>43776</v>
      </c>
      <c r="B4245" t="s">
        <v>13280</v>
      </c>
      <c r="C4245" s="97" t="s">
        <v>65</v>
      </c>
      <c r="D4245">
        <v>24.18</v>
      </c>
    </row>
    <row r="4246" spans="1:4" x14ac:dyDescent="0.2">
      <c r="A4246" s="97">
        <v>7343</v>
      </c>
      <c r="B4246" t="s">
        <v>13281</v>
      </c>
      <c r="C4246" s="97" t="s">
        <v>65</v>
      </c>
      <c r="D4246">
        <v>38.83</v>
      </c>
    </row>
    <row r="4247" spans="1:4" x14ac:dyDescent="0.2">
      <c r="A4247" s="97">
        <v>7348</v>
      </c>
      <c r="B4247" t="s">
        <v>13282</v>
      </c>
      <c r="C4247" s="97" t="s">
        <v>65</v>
      </c>
      <c r="D4247">
        <v>25.92</v>
      </c>
    </row>
    <row r="4248" spans="1:4" x14ac:dyDescent="0.2">
      <c r="A4248" s="97">
        <v>7313</v>
      </c>
      <c r="B4248" t="s">
        <v>13283</v>
      </c>
      <c r="C4248" s="97" t="s">
        <v>65</v>
      </c>
      <c r="D4248">
        <v>20.66</v>
      </c>
    </row>
    <row r="4249" spans="1:4" x14ac:dyDescent="0.2">
      <c r="A4249" s="97">
        <v>7319</v>
      </c>
      <c r="B4249" t="s">
        <v>13284</v>
      </c>
      <c r="C4249" s="97" t="s">
        <v>65</v>
      </c>
      <c r="D4249">
        <v>11.82</v>
      </c>
    </row>
    <row r="4250" spans="1:4" x14ac:dyDescent="0.2">
      <c r="A4250" s="97">
        <v>7314</v>
      </c>
      <c r="B4250" t="s">
        <v>13285</v>
      </c>
      <c r="C4250" s="97" t="s">
        <v>65</v>
      </c>
      <c r="D4250">
        <v>92.28</v>
      </c>
    </row>
    <row r="4251" spans="1:4" x14ac:dyDescent="0.2">
      <c r="A4251" s="97">
        <v>7304</v>
      </c>
      <c r="B4251" t="s">
        <v>13286</v>
      </c>
      <c r="C4251" s="97" t="s">
        <v>65</v>
      </c>
      <c r="D4251">
        <v>71.650000000000006</v>
      </c>
    </row>
    <row r="4252" spans="1:4" x14ac:dyDescent="0.2">
      <c r="A4252" s="97">
        <v>43649</v>
      </c>
      <c r="B4252" t="s">
        <v>13287</v>
      </c>
      <c r="C4252" s="97" t="s">
        <v>65</v>
      </c>
      <c r="D4252">
        <v>37.049999999999997</v>
      </c>
    </row>
    <row r="4253" spans="1:4" x14ac:dyDescent="0.2">
      <c r="A4253" s="97">
        <v>43650</v>
      </c>
      <c r="B4253" t="s">
        <v>13288</v>
      </c>
      <c r="C4253" s="97" t="s">
        <v>65</v>
      </c>
      <c r="D4253">
        <v>35.020000000000003</v>
      </c>
    </row>
    <row r="4254" spans="1:4" x14ac:dyDescent="0.2">
      <c r="A4254" s="97">
        <v>7311</v>
      </c>
      <c r="B4254" t="s">
        <v>13289</v>
      </c>
      <c r="C4254" s="97" t="s">
        <v>65</v>
      </c>
      <c r="D4254">
        <v>35.869999999999997</v>
      </c>
    </row>
    <row r="4255" spans="1:4" x14ac:dyDescent="0.2">
      <c r="A4255" s="97">
        <v>7292</v>
      </c>
      <c r="B4255" t="s">
        <v>13290</v>
      </c>
      <c r="C4255" s="97" t="s">
        <v>65</v>
      </c>
      <c r="D4255">
        <v>34.729999999999997</v>
      </c>
    </row>
    <row r="4256" spans="1:4" x14ac:dyDescent="0.2">
      <c r="A4256" s="97">
        <v>7293</v>
      </c>
      <c r="B4256" t="s">
        <v>13291</v>
      </c>
      <c r="C4256" s="97" t="s">
        <v>65</v>
      </c>
      <c r="D4256">
        <v>38.42</v>
      </c>
    </row>
    <row r="4257" spans="1:4" x14ac:dyDescent="0.2">
      <c r="A4257" s="97">
        <v>7306</v>
      </c>
      <c r="B4257" t="s">
        <v>13292</v>
      </c>
      <c r="C4257" s="97" t="s">
        <v>65</v>
      </c>
      <c r="D4257">
        <v>42.4</v>
      </c>
    </row>
    <row r="4258" spans="1:4" x14ac:dyDescent="0.2">
      <c r="A4258" s="97">
        <v>7288</v>
      </c>
      <c r="B4258" t="s">
        <v>13293</v>
      </c>
      <c r="C4258" s="97" t="s">
        <v>65</v>
      </c>
      <c r="D4258">
        <v>35.21</v>
      </c>
    </row>
    <row r="4259" spans="1:4" x14ac:dyDescent="0.2">
      <c r="A4259" s="97">
        <v>43625</v>
      </c>
      <c r="B4259" t="s">
        <v>13294</v>
      </c>
      <c r="C4259" s="97" t="s">
        <v>65</v>
      </c>
      <c r="D4259">
        <v>28.43</v>
      </c>
    </row>
    <row r="4260" spans="1:4" x14ac:dyDescent="0.2">
      <c r="A4260" s="97">
        <v>43647</v>
      </c>
      <c r="B4260" t="s">
        <v>13295</v>
      </c>
      <c r="C4260" s="97" t="s">
        <v>65</v>
      </c>
      <c r="D4260">
        <v>25.82</v>
      </c>
    </row>
    <row r="4261" spans="1:4" x14ac:dyDescent="0.2">
      <c r="A4261" s="97">
        <v>43648</v>
      </c>
      <c r="B4261" t="s">
        <v>13296</v>
      </c>
      <c r="C4261" s="97" t="s">
        <v>65</v>
      </c>
      <c r="D4261">
        <v>24.92</v>
      </c>
    </row>
    <row r="4262" spans="1:4" x14ac:dyDescent="0.2">
      <c r="A4262" s="97">
        <v>35693</v>
      </c>
      <c r="B4262" t="s">
        <v>13297</v>
      </c>
      <c r="C4262" s="97" t="s">
        <v>65</v>
      </c>
      <c r="D4262">
        <v>16.12</v>
      </c>
    </row>
    <row r="4263" spans="1:4" x14ac:dyDescent="0.2">
      <c r="A4263" s="97">
        <v>7356</v>
      </c>
      <c r="B4263" t="s">
        <v>13298</v>
      </c>
      <c r="C4263" s="97" t="s">
        <v>65</v>
      </c>
      <c r="D4263">
        <v>38.64</v>
      </c>
    </row>
    <row r="4264" spans="1:4" x14ac:dyDescent="0.2">
      <c r="A4264" s="97">
        <v>35692</v>
      </c>
      <c r="B4264" t="s">
        <v>13299</v>
      </c>
      <c r="C4264" s="97" t="s">
        <v>65</v>
      </c>
      <c r="D4264">
        <v>25.29</v>
      </c>
    </row>
    <row r="4265" spans="1:4" x14ac:dyDescent="0.2">
      <c r="A4265" s="97">
        <v>43624</v>
      </c>
      <c r="B4265" t="s">
        <v>13300</v>
      </c>
      <c r="C4265" s="97" t="s">
        <v>65</v>
      </c>
      <c r="D4265">
        <v>47.1</v>
      </c>
    </row>
    <row r="4266" spans="1:4" x14ac:dyDescent="0.2">
      <c r="A4266" s="97">
        <v>7342</v>
      </c>
      <c r="B4266" t="s">
        <v>13301</v>
      </c>
      <c r="C4266" s="97" t="s">
        <v>83</v>
      </c>
      <c r="D4266">
        <v>2.2599999999999998</v>
      </c>
    </row>
    <row r="4267" spans="1:4" x14ac:dyDescent="0.2">
      <c r="A4267" s="97">
        <v>7350</v>
      </c>
      <c r="B4267" t="s">
        <v>13302</v>
      </c>
      <c r="C4267" s="97" t="s">
        <v>65</v>
      </c>
      <c r="D4267">
        <v>55.77</v>
      </c>
    </row>
    <row r="4268" spans="1:4" x14ac:dyDescent="0.2">
      <c r="A4268" s="97">
        <v>39574</v>
      </c>
      <c r="B4268" t="s">
        <v>13303</v>
      </c>
      <c r="C4268" s="97" t="s">
        <v>79</v>
      </c>
      <c r="D4268">
        <v>3.17</v>
      </c>
    </row>
    <row r="4269" spans="1:4" x14ac:dyDescent="0.2">
      <c r="A4269" s="97">
        <v>11060</v>
      </c>
      <c r="B4269" t="s">
        <v>13304</v>
      </c>
      <c r="C4269" s="97" t="s">
        <v>79</v>
      </c>
      <c r="D4269">
        <v>39.409999999999997</v>
      </c>
    </row>
    <row r="4270" spans="1:4" x14ac:dyDescent="0.2">
      <c r="A4270" s="97">
        <v>37401</v>
      </c>
      <c r="B4270" t="s">
        <v>13305</v>
      </c>
      <c r="C4270" s="97" t="s">
        <v>79</v>
      </c>
      <c r="D4270">
        <v>50.88</v>
      </c>
    </row>
    <row r="4271" spans="1:4" x14ac:dyDescent="0.2">
      <c r="A4271" s="97">
        <v>38101</v>
      </c>
      <c r="B4271" t="s">
        <v>13306</v>
      </c>
      <c r="C4271" s="97" t="s">
        <v>79</v>
      </c>
      <c r="D4271">
        <v>7.67</v>
      </c>
    </row>
    <row r="4272" spans="1:4" x14ac:dyDescent="0.2">
      <c r="A4272" s="97">
        <v>7528</v>
      </c>
      <c r="B4272" t="s">
        <v>13307</v>
      </c>
      <c r="C4272" s="97" t="s">
        <v>79</v>
      </c>
      <c r="D4272">
        <v>9.02</v>
      </c>
    </row>
    <row r="4273" spans="1:4" x14ac:dyDescent="0.2">
      <c r="A4273" s="97">
        <v>12147</v>
      </c>
      <c r="B4273" t="s">
        <v>13308</v>
      </c>
      <c r="C4273" s="97" t="s">
        <v>79</v>
      </c>
      <c r="D4273">
        <v>13.75</v>
      </c>
    </row>
    <row r="4274" spans="1:4" x14ac:dyDescent="0.2">
      <c r="A4274" s="97">
        <v>38075</v>
      </c>
      <c r="B4274" t="s">
        <v>13309</v>
      </c>
      <c r="C4274" s="97" t="s">
        <v>79</v>
      </c>
      <c r="D4274">
        <v>15.62</v>
      </c>
    </row>
    <row r="4275" spans="1:4" x14ac:dyDescent="0.2">
      <c r="A4275" s="97">
        <v>38102</v>
      </c>
      <c r="B4275" t="s">
        <v>13310</v>
      </c>
      <c r="C4275" s="97" t="s">
        <v>79</v>
      </c>
      <c r="D4275">
        <v>9.82</v>
      </c>
    </row>
    <row r="4276" spans="1:4" x14ac:dyDescent="0.2">
      <c r="A4276" s="97">
        <v>7525</v>
      </c>
      <c r="B4276" t="s">
        <v>13311</v>
      </c>
      <c r="C4276" s="97" t="s">
        <v>79</v>
      </c>
      <c r="D4276">
        <v>44.41</v>
      </c>
    </row>
    <row r="4277" spans="1:4" x14ac:dyDescent="0.2">
      <c r="A4277" s="97">
        <v>7524</v>
      </c>
      <c r="B4277" t="s">
        <v>13312</v>
      </c>
      <c r="C4277" s="97" t="s">
        <v>79</v>
      </c>
      <c r="D4277">
        <v>41.85</v>
      </c>
    </row>
    <row r="4278" spans="1:4" x14ac:dyDescent="0.2">
      <c r="A4278" s="97">
        <v>38105</v>
      </c>
      <c r="B4278" t="s">
        <v>13313</v>
      </c>
      <c r="C4278" s="97" t="s">
        <v>79</v>
      </c>
      <c r="D4278">
        <v>10.75</v>
      </c>
    </row>
    <row r="4279" spans="1:4" x14ac:dyDescent="0.2">
      <c r="A4279" s="97">
        <v>38084</v>
      </c>
      <c r="B4279" t="s">
        <v>13314</v>
      </c>
      <c r="C4279" s="97" t="s">
        <v>79</v>
      </c>
      <c r="D4279">
        <v>15.27</v>
      </c>
    </row>
    <row r="4280" spans="1:4" x14ac:dyDescent="0.2">
      <c r="A4280" s="97">
        <v>38103</v>
      </c>
      <c r="B4280" t="s">
        <v>13315</v>
      </c>
      <c r="C4280" s="97" t="s">
        <v>79</v>
      </c>
      <c r="D4280">
        <v>16.14</v>
      </c>
    </row>
    <row r="4281" spans="1:4" x14ac:dyDescent="0.2">
      <c r="A4281" s="97">
        <v>38082</v>
      </c>
      <c r="B4281" t="s">
        <v>13316</v>
      </c>
      <c r="C4281" s="97" t="s">
        <v>79</v>
      </c>
      <c r="D4281">
        <v>19.88</v>
      </c>
    </row>
    <row r="4282" spans="1:4" x14ac:dyDescent="0.2">
      <c r="A4282" s="97">
        <v>38104</v>
      </c>
      <c r="B4282" t="s">
        <v>13317</v>
      </c>
      <c r="C4282" s="97" t="s">
        <v>79</v>
      </c>
      <c r="D4282">
        <v>31.6</v>
      </c>
    </row>
    <row r="4283" spans="1:4" x14ac:dyDescent="0.2">
      <c r="A4283" s="97">
        <v>38083</v>
      </c>
      <c r="B4283" t="s">
        <v>13318</v>
      </c>
      <c r="C4283" s="97" t="s">
        <v>79</v>
      </c>
      <c r="D4283">
        <v>35.08</v>
      </c>
    </row>
    <row r="4284" spans="1:4" x14ac:dyDescent="0.2">
      <c r="A4284" s="97">
        <v>38076</v>
      </c>
      <c r="B4284" t="s">
        <v>13319</v>
      </c>
      <c r="C4284" s="97" t="s">
        <v>79</v>
      </c>
      <c r="D4284">
        <v>17.510000000000002</v>
      </c>
    </row>
    <row r="4285" spans="1:4" x14ac:dyDescent="0.2">
      <c r="A4285" s="97">
        <v>7592</v>
      </c>
      <c r="B4285" t="s">
        <v>13320</v>
      </c>
      <c r="C4285" s="97" t="s">
        <v>506</v>
      </c>
      <c r="D4285">
        <v>16.5</v>
      </c>
    </row>
    <row r="4286" spans="1:4" x14ac:dyDescent="0.2">
      <c r="A4286" s="97">
        <v>40820</v>
      </c>
      <c r="B4286" t="s">
        <v>13321</v>
      </c>
      <c r="C4286" s="97" t="s">
        <v>5219</v>
      </c>
      <c r="D4286">
        <v>2893.2</v>
      </c>
    </row>
    <row r="4287" spans="1:4" x14ac:dyDescent="0.2">
      <c r="A4287" s="97">
        <v>11826</v>
      </c>
      <c r="B4287" t="s">
        <v>13322</v>
      </c>
      <c r="C4287" s="97" t="s">
        <v>79</v>
      </c>
      <c r="D4287">
        <v>55.16</v>
      </c>
    </row>
    <row r="4288" spans="1:4" x14ac:dyDescent="0.2">
      <c r="A4288" s="97">
        <v>7606</v>
      </c>
      <c r="B4288" t="s">
        <v>13323</v>
      </c>
      <c r="C4288" s="97" t="s">
        <v>79</v>
      </c>
      <c r="D4288">
        <v>66.33</v>
      </c>
    </row>
    <row r="4289" spans="1:4" x14ac:dyDescent="0.2">
      <c r="A4289" s="97">
        <v>11825</v>
      </c>
      <c r="B4289" t="s">
        <v>13324</v>
      </c>
      <c r="C4289" s="97" t="s">
        <v>79</v>
      </c>
      <c r="D4289">
        <v>69.78</v>
      </c>
    </row>
    <row r="4290" spans="1:4" x14ac:dyDescent="0.2">
      <c r="A4290" s="97">
        <v>11767</v>
      </c>
      <c r="B4290" t="s">
        <v>13325</v>
      </c>
      <c r="C4290" s="97" t="s">
        <v>79</v>
      </c>
      <c r="D4290">
        <v>185.86</v>
      </c>
    </row>
    <row r="4291" spans="1:4" x14ac:dyDescent="0.2">
      <c r="A4291" s="97">
        <v>11763</v>
      </c>
      <c r="B4291" t="s">
        <v>13326</v>
      </c>
      <c r="C4291" s="97" t="s">
        <v>79</v>
      </c>
      <c r="D4291">
        <v>144.85</v>
      </c>
    </row>
    <row r="4292" spans="1:4" x14ac:dyDescent="0.2">
      <c r="A4292" s="97">
        <v>11764</v>
      </c>
      <c r="B4292" t="s">
        <v>13327</v>
      </c>
      <c r="C4292" s="97" t="s">
        <v>79</v>
      </c>
      <c r="D4292">
        <v>118.84</v>
      </c>
    </row>
    <row r="4293" spans="1:4" x14ac:dyDescent="0.2">
      <c r="A4293" s="97">
        <v>11829</v>
      </c>
      <c r="B4293" t="s">
        <v>13328</v>
      </c>
      <c r="C4293" s="97" t="s">
        <v>79</v>
      </c>
      <c r="D4293">
        <v>28.72</v>
      </c>
    </row>
    <row r="4294" spans="1:4" x14ac:dyDescent="0.2">
      <c r="A4294" s="97">
        <v>11830</v>
      </c>
      <c r="B4294" t="s">
        <v>13329</v>
      </c>
      <c r="C4294" s="97" t="s">
        <v>79</v>
      </c>
      <c r="D4294">
        <v>31.02</v>
      </c>
    </row>
    <row r="4295" spans="1:4" x14ac:dyDescent="0.2">
      <c r="A4295" s="97">
        <v>11765</v>
      </c>
      <c r="B4295" t="s">
        <v>13330</v>
      </c>
      <c r="C4295" s="97" t="s">
        <v>79</v>
      </c>
      <c r="D4295">
        <v>79.2</v>
      </c>
    </row>
    <row r="4296" spans="1:4" x14ac:dyDescent="0.2">
      <c r="A4296" s="97">
        <v>11766</v>
      </c>
      <c r="B4296" t="s">
        <v>13331</v>
      </c>
      <c r="C4296" s="97" t="s">
        <v>79</v>
      </c>
      <c r="D4296">
        <v>43.32</v>
      </c>
    </row>
    <row r="4297" spans="1:4" x14ac:dyDescent="0.2">
      <c r="A4297" s="97">
        <v>11824</v>
      </c>
      <c r="B4297" t="s">
        <v>13332</v>
      </c>
      <c r="C4297" s="97" t="s">
        <v>79</v>
      </c>
      <c r="D4297">
        <v>50.96</v>
      </c>
    </row>
    <row r="4298" spans="1:4" x14ac:dyDescent="0.2">
      <c r="A4298" s="97">
        <v>44045</v>
      </c>
      <c r="B4298" t="s">
        <v>13333</v>
      </c>
      <c r="C4298" s="97" t="s">
        <v>79</v>
      </c>
      <c r="D4298">
        <v>379.19</v>
      </c>
    </row>
    <row r="4299" spans="1:4" x14ac:dyDescent="0.2">
      <c r="A4299" s="97">
        <v>39702</v>
      </c>
      <c r="B4299" t="s">
        <v>13334</v>
      </c>
      <c r="C4299" s="97" t="s">
        <v>79</v>
      </c>
      <c r="D4299">
        <v>2518.36</v>
      </c>
    </row>
    <row r="4300" spans="1:4" x14ac:dyDescent="0.2">
      <c r="A4300" s="97">
        <v>13415</v>
      </c>
      <c r="B4300" t="s">
        <v>13335</v>
      </c>
      <c r="C4300" s="97" t="s">
        <v>79</v>
      </c>
      <c r="D4300">
        <v>82.68</v>
      </c>
    </row>
    <row r="4301" spans="1:4" x14ac:dyDescent="0.2">
      <c r="A4301" s="97">
        <v>7602</v>
      </c>
      <c r="B4301" t="s">
        <v>13336</v>
      </c>
      <c r="C4301" s="97" t="s">
        <v>79</v>
      </c>
      <c r="D4301">
        <v>52.76</v>
      </c>
    </row>
    <row r="4302" spans="1:4" x14ac:dyDescent="0.2">
      <c r="A4302" s="97">
        <v>7603</v>
      </c>
      <c r="B4302" t="s">
        <v>13337</v>
      </c>
      <c r="C4302" s="97" t="s">
        <v>79</v>
      </c>
      <c r="D4302">
        <v>44.76</v>
      </c>
    </row>
    <row r="4303" spans="1:4" x14ac:dyDescent="0.2">
      <c r="A4303" s="97">
        <v>11777</v>
      </c>
      <c r="B4303" t="s">
        <v>13338</v>
      </c>
      <c r="C4303" s="97" t="s">
        <v>79</v>
      </c>
      <c r="D4303">
        <v>199.49</v>
      </c>
    </row>
    <row r="4304" spans="1:4" x14ac:dyDescent="0.2">
      <c r="A4304" s="97">
        <v>13417</v>
      </c>
      <c r="B4304" t="s">
        <v>13339</v>
      </c>
      <c r="C4304" s="97" t="s">
        <v>79</v>
      </c>
      <c r="D4304">
        <v>107.68</v>
      </c>
    </row>
    <row r="4305" spans="1:4" x14ac:dyDescent="0.2">
      <c r="A4305" s="97">
        <v>36791</v>
      </c>
      <c r="B4305" t="s">
        <v>13340</v>
      </c>
      <c r="C4305" s="97" t="s">
        <v>79</v>
      </c>
      <c r="D4305">
        <v>161.62</v>
      </c>
    </row>
    <row r="4306" spans="1:4" x14ac:dyDescent="0.2">
      <c r="A4306" s="97">
        <v>36795</v>
      </c>
      <c r="B4306" t="s">
        <v>13341</v>
      </c>
      <c r="C4306" s="97" t="s">
        <v>79</v>
      </c>
      <c r="D4306">
        <v>2043.43</v>
      </c>
    </row>
    <row r="4307" spans="1:4" x14ac:dyDescent="0.2">
      <c r="A4307" s="97">
        <v>36796</v>
      </c>
      <c r="B4307" t="s">
        <v>13342</v>
      </c>
      <c r="C4307" s="97" t="s">
        <v>79</v>
      </c>
      <c r="D4307">
        <v>169.8</v>
      </c>
    </row>
    <row r="4308" spans="1:4" x14ac:dyDescent="0.2">
      <c r="A4308" s="97">
        <v>36792</v>
      </c>
      <c r="B4308" t="s">
        <v>13343</v>
      </c>
      <c r="C4308" s="97" t="s">
        <v>79</v>
      </c>
      <c r="D4308">
        <v>215.1</v>
      </c>
    </row>
    <row r="4309" spans="1:4" x14ac:dyDescent="0.2">
      <c r="A4309" s="97">
        <v>11773</v>
      </c>
      <c r="B4309" t="s">
        <v>13344</v>
      </c>
      <c r="C4309" s="97" t="s">
        <v>79</v>
      </c>
      <c r="D4309">
        <v>143.19</v>
      </c>
    </row>
    <row r="4310" spans="1:4" x14ac:dyDescent="0.2">
      <c r="A4310" s="97">
        <v>11762</v>
      </c>
      <c r="B4310" t="s">
        <v>13345</v>
      </c>
      <c r="C4310" s="97" t="s">
        <v>79</v>
      </c>
      <c r="D4310">
        <v>67.92</v>
      </c>
    </row>
    <row r="4311" spans="1:4" x14ac:dyDescent="0.2">
      <c r="A4311" s="97">
        <v>7604</v>
      </c>
      <c r="B4311" t="s">
        <v>13346</v>
      </c>
      <c r="C4311" s="97" t="s">
        <v>79</v>
      </c>
      <c r="D4311">
        <v>57.51</v>
      </c>
    </row>
    <row r="4312" spans="1:4" x14ac:dyDescent="0.2">
      <c r="A4312" s="97">
        <v>13984</v>
      </c>
      <c r="B4312" t="s">
        <v>13347</v>
      </c>
      <c r="C4312" s="97" t="s">
        <v>79</v>
      </c>
      <c r="D4312">
        <v>83.57</v>
      </c>
    </row>
    <row r="4313" spans="1:4" x14ac:dyDescent="0.2">
      <c r="A4313" s="97">
        <v>11772</v>
      </c>
      <c r="B4313" t="s">
        <v>13348</v>
      </c>
      <c r="C4313" s="97" t="s">
        <v>79</v>
      </c>
      <c r="D4313">
        <v>143.63999999999999</v>
      </c>
    </row>
    <row r="4314" spans="1:4" x14ac:dyDescent="0.2">
      <c r="A4314" s="97">
        <v>13983</v>
      </c>
      <c r="B4314" t="s">
        <v>13349</v>
      </c>
      <c r="C4314" s="97" t="s">
        <v>79</v>
      </c>
      <c r="D4314">
        <v>108.78</v>
      </c>
    </row>
    <row r="4315" spans="1:4" x14ac:dyDescent="0.2">
      <c r="A4315" s="97">
        <v>13416</v>
      </c>
      <c r="B4315" t="s">
        <v>13350</v>
      </c>
      <c r="C4315" s="97" t="s">
        <v>79</v>
      </c>
      <c r="D4315">
        <v>96.62</v>
      </c>
    </row>
    <row r="4316" spans="1:4" x14ac:dyDescent="0.2">
      <c r="A4316" s="97">
        <v>40329</v>
      </c>
      <c r="B4316" t="s">
        <v>13351</v>
      </c>
      <c r="C4316" s="97" t="s">
        <v>79</v>
      </c>
      <c r="D4316">
        <v>18</v>
      </c>
    </row>
    <row r="4317" spans="1:4" x14ac:dyDescent="0.2">
      <c r="A4317" s="97">
        <v>11823</v>
      </c>
      <c r="B4317" t="s">
        <v>13352</v>
      </c>
      <c r="C4317" s="97" t="s">
        <v>79</v>
      </c>
      <c r="D4317">
        <v>7.58</v>
      </c>
    </row>
    <row r="4318" spans="1:4" x14ac:dyDescent="0.2">
      <c r="A4318" s="97">
        <v>11822</v>
      </c>
      <c r="B4318" t="s">
        <v>13353</v>
      </c>
      <c r="C4318" s="97" t="s">
        <v>79</v>
      </c>
      <c r="D4318">
        <v>23.84</v>
      </c>
    </row>
    <row r="4319" spans="1:4" x14ac:dyDescent="0.2">
      <c r="A4319" s="97">
        <v>11831</v>
      </c>
      <c r="B4319" t="s">
        <v>13354</v>
      </c>
      <c r="C4319" s="97" t="s">
        <v>79</v>
      </c>
      <c r="D4319">
        <v>14.35</v>
      </c>
    </row>
    <row r="4320" spans="1:4" x14ac:dyDescent="0.2">
      <c r="A4320" s="97">
        <v>7613</v>
      </c>
      <c r="B4320" t="s">
        <v>13355</v>
      </c>
      <c r="C4320" s="97" t="s">
        <v>79</v>
      </c>
    </row>
    <row r="4321" spans="1:4" x14ac:dyDescent="0.2">
      <c r="A4321" s="97">
        <v>7619</v>
      </c>
      <c r="B4321" t="s">
        <v>13356</v>
      </c>
      <c r="C4321" s="97" t="s">
        <v>79</v>
      </c>
    </row>
    <row r="4322" spans="1:4" x14ac:dyDescent="0.2">
      <c r="A4322" s="97">
        <v>12076</v>
      </c>
      <c r="B4322" t="s">
        <v>13357</v>
      </c>
      <c r="C4322" s="97" t="s">
        <v>79</v>
      </c>
    </row>
    <row r="4323" spans="1:4" x14ac:dyDescent="0.2">
      <c r="A4323" s="97">
        <v>7614</v>
      </c>
      <c r="B4323" t="s">
        <v>13358</v>
      </c>
      <c r="C4323" s="97" t="s">
        <v>79</v>
      </c>
    </row>
    <row r="4324" spans="1:4" x14ac:dyDescent="0.2">
      <c r="A4324" s="97">
        <v>7618</v>
      </c>
      <c r="B4324" t="s">
        <v>13359</v>
      </c>
      <c r="C4324" s="97" t="s">
        <v>79</v>
      </c>
    </row>
    <row r="4325" spans="1:4" x14ac:dyDescent="0.2">
      <c r="A4325" s="97">
        <v>7620</v>
      </c>
      <c r="B4325" t="s">
        <v>13360</v>
      </c>
      <c r="C4325" s="97" t="s">
        <v>79</v>
      </c>
    </row>
    <row r="4326" spans="1:4" x14ac:dyDescent="0.2">
      <c r="A4326" s="97">
        <v>7610</v>
      </c>
      <c r="B4326" t="s">
        <v>13361</v>
      </c>
      <c r="C4326" s="97" t="s">
        <v>79</v>
      </c>
    </row>
    <row r="4327" spans="1:4" x14ac:dyDescent="0.2">
      <c r="A4327" s="97">
        <v>7615</v>
      </c>
      <c r="B4327" t="s">
        <v>13362</v>
      </c>
      <c r="C4327" s="97" t="s">
        <v>79</v>
      </c>
    </row>
    <row r="4328" spans="1:4" x14ac:dyDescent="0.2">
      <c r="A4328" s="97">
        <v>7617</v>
      </c>
      <c r="B4328" t="s">
        <v>13363</v>
      </c>
      <c r="C4328" s="97" t="s">
        <v>79</v>
      </c>
    </row>
    <row r="4329" spans="1:4" x14ac:dyDescent="0.2">
      <c r="A4329" s="97">
        <v>7616</v>
      </c>
      <c r="B4329" t="s">
        <v>13364</v>
      </c>
      <c r="C4329" s="97" t="s">
        <v>79</v>
      </c>
    </row>
    <row r="4330" spans="1:4" x14ac:dyDescent="0.2">
      <c r="A4330" s="97">
        <v>7611</v>
      </c>
      <c r="B4330" t="s">
        <v>13365</v>
      </c>
      <c r="C4330" s="97" t="s">
        <v>79</v>
      </c>
    </row>
    <row r="4331" spans="1:4" x14ac:dyDescent="0.2">
      <c r="A4331" s="97">
        <v>7612</v>
      </c>
      <c r="B4331" t="s">
        <v>13366</v>
      </c>
      <c r="C4331" s="97" t="s">
        <v>79</v>
      </c>
    </row>
    <row r="4332" spans="1:4" x14ac:dyDescent="0.2">
      <c r="A4332" s="97">
        <v>37371</v>
      </c>
      <c r="B4332" t="s">
        <v>13367</v>
      </c>
      <c r="C4332" s="97" t="s">
        <v>506</v>
      </c>
      <c r="D4332">
        <v>0.51</v>
      </c>
    </row>
    <row r="4333" spans="1:4" x14ac:dyDescent="0.2">
      <c r="A4333" s="97">
        <v>40861</v>
      </c>
      <c r="B4333" t="s">
        <v>13368</v>
      </c>
      <c r="C4333" s="97" t="s">
        <v>5219</v>
      </c>
      <c r="D4333">
        <v>95.78</v>
      </c>
    </row>
    <row r="4334" spans="1:4" x14ac:dyDescent="0.2">
      <c r="A4334" s="97">
        <v>36509</v>
      </c>
      <c r="B4334" t="s">
        <v>13369</v>
      </c>
      <c r="C4334" s="97" t="s">
        <v>79</v>
      </c>
    </row>
    <row r="4335" spans="1:4" x14ac:dyDescent="0.2">
      <c r="A4335" s="97">
        <v>36510</v>
      </c>
      <c r="B4335" t="s">
        <v>13370</v>
      </c>
      <c r="C4335" s="97" t="s">
        <v>79</v>
      </c>
    </row>
    <row r="4336" spans="1:4" x14ac:dyDescent="0.2">
      <c r="A4336" s="97">
        <v>25020</v>
      </c>
      <c r="B4336" t="s">
        <v>13371</v>
      </c>
      <c r="C4336" s="97" t="s">
        <v>79</v>
      </c>
    </row>
    <row r="4337" spans="1:4" x14ac:dyDescent="0.2">
      <c r="A4337" s="97">
        <v>7622</v>
      </c>
      <c r="B4337" t="s">
        <v>13372</v>
      </c>
      <c r="C4337" s="97" t="s">
        <v>79</v>
      </c>
    </row>
    <row r="4338" spans="1:4" x14ac:dyDescent="0.2">
      <c r="A4338" s="97">
        <v>7624</v>
      </c>
      <c r="B4338" t="s">
        <v>13373</v>
      </c>
      <c r="C4338" s="97" t="s">
        <v>79</v>
      </c>
    </row>
    <row r="4339" spans="1:4" x14ac:dyDescent="0.2">
      <c r="A4339" s="97">
        <v>7625</v>
      </c>
      <c r="B4339" t="s">
        <v>13374</v>
      </c>
      <c r="C4339" s="97" t="s">
        <v>79</v>
      </c>
    </row>
    <row r="4340" spans="1:4" x14ac:dyDescent="0.2">
      <c r="A4340" s="97">
        <v>7623</v>
      </c>
      <c r="B4340" t="s">
        <v>13375</v>
      </c>
      <c r="C4340" s="97" t="s">
        <v>79</v>
      </c>
    </row>
    <row r="4341" spans="1:4" x14ac:dyDescent="0.2">
      <c r="A4341" s="97">
        <v>36508</v>
      </c>
      <c r="B4341" t="s">
        <v>13376</v>
      </c>
      <c r="C4341" s="97" t="s">
        <v>79</v>
      </c>
    </row>
    <row r="4342" spans="1:4" x14ac:dyDescent="0.2">
      <c r="A4342" s="97">
        <v>13238</v>
      </c>
      <c r="B4342" t="s">
        <v>13377</v>
      </c>
      <c r="C4342" s="97" t="s">
        <v>79</v>
      </c>
    </row>
    <row r="4343" spans="1:4" x14ac:dyDescent="0.2">
      <c r="A4343" s="97">
        <v>36511</v>
      </c>
      <c r="B4343" t="s">
        <v>13378</v>
      </c>
      <c r="C4343" s="97" t="s">
        <v>79</v>
      </c>
    </row>
    <row r="4344" spans="1:4" x14ac:dyDescent="0.2">
      <c r="A4344" s="97">
        <v>36515</v>
      </c>
      <c r="B4344" t="s">
        <v>13379</v>
      </c>
      <c r="C4344" s="97" t="s">
        <v>79</v>
      </c>
    </row>
    <row r="4345" spans="1:4" x14ac:dyDescent="0.2">
      <c r="A4345" s="97">
        <v>10598</v>
      </c>
      <c r="B4345" t="s">
        <v>13380</v>
      </c>
      <c r="C4345" s="97" t="s">
        <v>79</v>
      </c>
    </row>
    <row r="4346" spans="1:4" x14ac:dyDescent="0.2">
      <c r="A4346" s="97">
        <v>7640</v>
      </c>
      <c r="B4346" t="s">
        <v>13381</v>
      </c>
      <c r="C4346" s="97" t="s">
        <v>79</v>
      </c>
    </row>
    <row r="4347" spans="1:4" x14ac:dyDescent="0.2">
      <c r="A4347" s="97">
        <v>36513</v>
      </c>
      <c r="B4347" t="s">
        <v>13382</v>
      </c>
      <c r="C4347" s="97" t="s">
        <v>79</v>
      </c>
    </row>
    <row r="4348" spans="1:4" x14ac:dyDescent="0.2">
      <c r="A4348" s="97">
        <v>36514</v>
      </c>
      <c r="B4348" t="s">
        <v>13383</v>
      </c>
      <c r="C4348" s="97" t="s">
        <v>79</v>
      </c>
    </row>
    <row r="4349" spans="1:4" x14ac:dyDescent="0.2">
      <c r="A4349" s="97">
        <v>11572</v>
      </c>
      <c r="B4349" t="s">
        <v>13384</v>
      </c>
      <c r="C4349" s="97" t="s">
        <v>79</v>
      </c>
      <c r="D4349">
        <v>32.22</v>
      </c>
    </row>
    <row r="4350" spans="1:4" x14ac:dyDescent="0.2">
      <c r="A4350" s="97">
        <v>36149</v>
      </c>
      <c r="B4350" t="s">
        <v>13385</v>
      </c>
      <c r="C4350" s="97" t="s">
        <v>79</v>
      </c>
      <c r="D4350">
        <v>200.33</v>
      </c>
    </row>
    <row r="4351" spans="1:4" x14ac:dyDescent="0.2">
      <c r="A4351" s="97">
        <v>42407</v>
      </c>
      <c r="B4351" t="s">
        <v>13386</v>
      </c>
      <c r="C4351" s="97" t="s">
        <v>74</v>
      </c>
    </row>
    <row r="4352" spans="1:4" x14ac:dyDescent="0.2">
      <c r="A4352" s="97">
        <v>11581</v>
      </c>
      <c r="B4352" t="s">
        <v>13387</v>
      </c>
      <c r="C4352" s="97" t="s">
        <v>74</v>
      </c>
      <c r="D4352">
        <v>21.26</v>
      </c>
    </row>
    <row r="4353" spans="1:4" x14ac:dyDescent="0.2">
      <c r="A4353" s="97">
        <v>43605</v>
      </c>
      <c r="B4353" t="s">
        <v>13388</v>
      </c>
      <c r="C4353" s="97" t="s">
        <v>74</v>
      </c>
      <c r="D4353">
        <v>43.51</v>
      </c>
    </row>
    <row r="4354" spans="1:4" x14ac:dyDescent="0.2">
      <c r="A4354" s="97">
        <v>11580</v>
      </c>
      <c r="B4354" t="s">
        <v>13389</v>
      </c>
      <c r="C4354" s="97" t="s">
        <v>74</v>
      </c>
      <c r="D4354">
        <v>8.5299999999999994</v>
      </c>
    </row>
    <row r="4355" spans="1:4" x14ac:dyDescent="0.2">
      <c r="A4355" s="97">
        <v>38386</v>
      </c>
      <c r="B4355" t="s">
        <v>13390</v>
      </c>
      <c r="C4355" s="97" t="s">
        <v>79</v>
      </c>
      <c r="D4355">
        <v>6.93</v>
      </c>
    </row>
    <row r="4356" spans="1:4" x14ac:dyDescent="0.2">
      <c r="A4356" s="97">
        <v>10743</v>
      </c>
      <c r="B4356" t="s">
        <v>13391</v>
      </c>
      <c r="C4356" s="97" t="s">
        <v>79</v>
      </c>
      <c r="D4356">
        <v>699.39</v>
      </c>
    </row>
    <row r="4357" spans="1:4" x14ac:dyDescent="0.2">
      <c r="A4357" s="97">
        <v>39848</v>
      </c>
      <c r="B4357" t="s">
        <v>13392</v>
      </c>
      <c r="C4357" s="97" t="s">
        <v>74</v>
      </c>
    </row>
    <row r="4358" spans="1:4" x14ac:dyDescent="0.2">
      <c r="A4358" s="97">
        <v>7667</v>
      </c>
      <c r="B4358" t="s">
        <v>13393</v>
      </c>
      <c r="C4358" s="97" t="s">
        <v>74</v>
      </c>
    </row>
    <row r="4359" spans="1:4" x14ac:dyDescent="0.2">
      <c r="A4359" s="97">
        <v>7660</v>
      </c>
      <c r="B4359" t="s">
        <v>13394</v>
      </c>
      <c r="C4359" s="97" t="s">
        <v>74</v>
      </c>
    </row>
    <row r="4360" spans="1:4" x14ac:dyDescent="0.2">
      <c r="A4360" s="97">
        <v>7676</v>
      </c>
      <c r="B4360" t="s">
        <v>13395</v>
      </c>
      <c r="C4360" s="97" t="s">
        <v>74</v>
      </c>
    </row>
    <row r="4361" spans="1:4" x14ac:dyDescent="0.2">
      <c r="A4361" s="97">
        <v>20999</v>
      </c>
      <c r="B4361" t="s">
        <v>13396</v>
      </c>
      <c r="C4361" s="97" t="s">
        <v>74</v>
      </c>
    </row>
    <row r="4362" spans="1:4" x14ac:dyDescent="0.2">
      <c r="A4362" s="97">
        <v>21001</v>
      </c>
      <c r="B4362" t="s">
        <v>13397</v>
      </c>
      <c r="C4362" s="97" t="s">
        <v>74</v>
      </c>
    </row>
    <row r="4363" spans="1:4" x14ac:dyDescent="0.2">
      <c r="A4363" s="97">
        <v>21003</v>
      </c>
      <c r="B4363" t="s">
        <v>13398</v>
      </c>
      <c r="C4363" s="97" t="s">
        <v>74</v>
      </c>
    </row>
    <row r="4364" spans="1:4" x14ac:dyDescent="0.2">
      <c r="A4364" s="97">
        <v>21006</v>
      </c>
      <c r="B4364" t="s">
        <v>13399</v>
      </c>
      <c r="C4364" s="97" t="s">
        <v>74</v>
      </c>
    </row>
    <row r="4365" spans="1:4" x14ac:dyDescent="0.2">
      <c r="A4365" s="97">
        <v>21019</v>
      </c>
      <c r="B4365" t="s">
        <v>13400</v>
      </c>
      <c r="C4365" s="97" t="s">
        <v>74</v>
      </c>
    </row>
    <row r="4366" spans="1:4" x14ac:dyDescent="0.2">
      <c r="A4366" s="97">
        <v>21021</v>
      </c>
      <c r="B4366" t="s">
        <v>13401</v>
      </c>
      <c r="C4366" s="97" t="s">
        <v>74</v>
      </c>
    </row>
    <row r="4367" spans="1:4" x14ac:dyDescent="0.2">
      <c r="A4367" s="97">
        <v>21024</v>
      </c>
      <c r="B4367" t="s">
        <v>13402</v>
      </c>
      <c r="C4367" s="97" t="s">
        <v>74</v>
      </c>
    </row>
    <row r="4368" spans="1:4" x14ac:dyDescent="0.2">
      <c r="A4368" s="97">
        <v>40624</v>
      </c>
      <c r="B4368" t="s">
        <v>13403</v>
      </c>
      <c r="C4368" s="97" t="s">
        <v>74</v>
      </c>
    </row>
    <row r="4369" spans="1:3" x14ac:dyDescent="0.2">
      <c r="A4369" s="97">
        <v>42575</v>
      </c>
      <c r="B4369" t="s">
        <v>13404</v>
      </c>
      <c r="C4369" s="97" t="s">
        <v>74</v>
      </c>
    </row>
    <row r="4370" spans="1:3" x14ac:dyDescent="0.2">
      <c r="A4370" s="97">
        <v>42574</v>
      </c>
      <c r="B4370" t="s">
        <v>13405</v>
      </c>
      <c r="C4370" s="97" t="s">
        <v>74</v>
      </c>
    </row>
    <row r="4371" spans="1:3" x14ac:dyDescent="0.2">
      <c r="A4371" s="97">
        <v>13127</v>
      </c>
      <c r="B4371" t="s">
        <v>13406</v>
      </c>
      <c r="C4371" s="97" t="s">
        <v>74</v>
      </c>
    </row>
    <row r="4372" spans="1:3" x14ac:dyDescent="0.2">
      <c r="A4372" s="97">
        <v>13137</v>
      </c>
      <c r="B4372" t="s">
        <v>13407</v>
      </c>
      <c r="C4372" s="97" t="s">
        <v>74</v>
      </c>
    </row>
    <row r="4373" spans="1:3" x14ac:dyDescent="0.2">
      <c r="A4373" s="97">
        <v>20989</v>
      </c>
      <c r="B4373" t="s">
        <v>13408</v>
      </c>
      <c r="C4373" s="97" t="s">
        <v>74</v>
      </c>
    </row>
    <row r="4374" spans="1:3" x14ac:dyDescent="0.2">
      <c r="A4374" s="97">
        <v>21147</v>
      </c>
      <c r="B4374" t="s">
        <v>13409</v>
      </c>
      <c r="C4374" s="97" t="s">
        <v>74</v>
      </c>
    </row>
    <row r="4375" spans="1:3" x14ac:dyDescent="0.2">
      <c r="A4375" s="97">
        <v>21148</v>
      </c>
      <c r="B4375" t="s">
        <v>13410</v>
      </c>
      <c r="C4375" s="97" t="s">
        <v>74</v>
      </c>
    </row>
    <row r="4376" spans="1:3" x14ac:dyDescent="0.2">
      <c r="A4376" s="97">
        <v>20984</v>
      </c>
      <c r="B4376" t="s">
        <v>13411</v>
      </c>
      <c r="C4376" s="97" t="s">
        <v>74</v>
      </c>
    </row>
    <row r="4377" spans="1:3" x14ac:dyDescent="0.2">
      <c r="A4377" s="97">
        <v>13042</v>
      </c>
      <c r="B4377" t="s">
        <v>13412</v>
      </c>
      <c r="C4377" s="97" t="s">
        <v>74</v>
      </c>
    </row>
    <row r="4378" spans="1:3" x14ac:dyDescent="0.2">
      <c r="A4378" s="97">
        <v>42576</v>
      </c>
      <c r="B4378" t="s">
        <v>13413</v>
      </c>
      <c r="C4378" s="97" t="s">
        <v>74</v>
      </c>
    </row>
    <row r="4379" spans="1:3" x14ac:dyDescent="0.2">
      <c r="A4379" s="97">
        <v>21150</v>
      </c>
      <c r="B4379" t="s">
        <v>13414</v>
      </c>
      <c r="C4379" s="97" t="s">
        <v>74</v>
      </c>
    </row>
    <row r="4380" spans="1:3" x14ac:dyDescent="0.2">
      <c r="A4380" s="97">
        <v>13141</v>
      </c>
      <c r="B4380" t="s">
        <v>13415</v>
      </c>
      <c r="C4380" s="97" t="s">
        <v>74</v>
      </c>
    </row>
    <row r="4381" spans="1:3" x14ac:dyDescent="0.2">
      <c r="A4381" s="97">
        <v>21151</v>
      </c>
      <c r="B4381" t="s">
        <v>13416</v>
      </c>
      <c r="C4381" s="97" t="s">
        <v>74</v>
      </c>
    </row>
    <row r="4382" spans="1:3" x14ac:dyDescent="0.2">
      <c r="A4382" s="97">
        <v>13142</v>
      </c>
      <c r="B4382" t="s">
        <v>13417</v>
      </c>
      <c r="C4382" s="97" t="s">
        <v>74</v>
      </c>
    </row>
    <row r="4383" spans="1:3" x14ac:dyDescent="0.2">
      <c r="A4383" s="97">
        <v>42577</v>
      </c>
      <c r="B4383" t="s">
        <v>13418</v>
      </c>
      <c r="C4383" s="97" t="s">
        <v>74</v>
      </c>
    </row>
    <row r="4384" spans="1:3" x14ac:dyDescent="0.2">
      <c r="A4384" s="97">
        <v>20994</v>
      </c>
      <c r="B4384" t="s">
        <v>13419</v>
      </c>
      <c r="C4384" s="97" t="s">
        <v>74</v>
      </c>
    </row>
    <row r="4385" spans="1:4" x14ac:dyDescent="0.2">
      <c r="A4385" s="97">
        <v>7672</v>
      </c>
      <c r="B4385" t="s">
        <v>13420</v>
      </c>
      <c r="C4385" s="97" t="s">
        <v>74</v>
      </c>
    </row>
    <row r="4386" spans="1:4" x14ac:dyDescent="0.2">
      <c r="A4386" s="97">
        <v>20995</v>
      </c>
      <c r="B4386" t="s">
        <v>13421</v>
      </c>
      <c r="C4386" s="97" t="s">
        <v>74</v>
      </c>
    </row>
    <row r="4387" spans="1:4" x14ac:dyDescent="0.2">
      <c r="A4387" s="97">
        <v>7690</v>
      </c>
      <c r="B4387" t="s">
        <v>13422</v>
      </c>
      <c r="C4387" s="97" t="s">
        <v>74</v>
      </c>
    </row>
    <row r="4388" spans="1:4" x14ac:dyDescent="0.2">
      <c r="A4388" s="97">
        <v>20980</v>
      </c>
      <c r="B4388" t="s">
        <v>13423</v>
      </c>
      <c r="C4388" s="97" t="s">
        <v>74</v>
      </c>
    </row>
    <row r="4389" spans="1:4" x14ac:dyDescent="0.2">
      <c r="A4389" s="97">
        <v>7661</v>
      </c>
      <c r="B4389" t="s">
        <v>13424</v>
      </c>
      <c r="C4389" s="97" t="s">
        <v>74</v>
      </c>
    </row>
    <row r="4390" spans="1:4" x14ac:dyDescent="0.2">
      <c r="A4390" s="97">
        <v>21016</v>
      </c>
      <c r="B4390" t="s">
        <v>13425</v>
      </c>
      <c r="C4390" s="97" t="s">
        <v>74</v>
      </c>
      <c r="D4390">
        <v>211.43</v>
      </c>
    </row>
    <row r="4391" spans="1:4" x14ac:dyDescent="0.2">
      <c r="A4391" s="97">
        <v>21008</v>
      </c>
      <c r="B4391" t="s">
        <v>13426</v>
      </c>
      <c r="C4391" s="97" t="s">
        <v>74</v>
      </c>
      <c r="D4391">
        <v>24.7</v>
      </c>
    </row>
    <row r="4392" spans="1:4" x14ac:dyDescent="0.2">
      <c r="A4392" s="97">
        <v>21009</v>
      </c>
      <c r="B4392" t="s">
        <v>13427</v>
      </c>
      <c r="C4392" s="97" t="s">
        <v>74</v>
      </c>
      <c r="D4392">
        <v>32.159999999999997</v>
      </c>
    </row>
    <row r="4393" spans="1:4" x14ac:dyDescent="0.2">
      <c r="A4393" s="97">
        <v>21010</v>
      </c>
      <c r="B4393" t="s">
        <v>13428</v>
      </c>
      <c r="C4393" s="97" t="s">
        <v>74</v>
      </c>
      <c r="D4393">
        <v>43.18</v>
      </c>
    </row>
    <row r="4394" spans="1:4" x14ac:dyDescent="0.2">
      <c r="A4394" s="97">
        <v>21011</v>
      </c>
      <c r="B4394" t="s">
        <v>13429</v>
      </c>
      <c r="C4394" s="97" t="s">
        <v>74</v>
      </c>
      <c r="D4394">
        <v>62.93</v>
      </c>
    </row>
    <row r="4395" spans="1:4" x14ac:dyDescent="0.2">
      <c r="A4395" s="97">
        <v>21012</v>
      </c>
      <c r="B4395" t="s">
        <v>13430</v>
      </c>
      <c r="C4395" s="97" t="s">
        <v>74</v>
      </c>
      <c r="D4395">
        <v>69.540000000000006</v>
      </c>
    </row>
    <row r="4396" spans="1:4" x14ac:dyDescent="0.2">
      <c r="A4396" s="97">
        <v>21013</v>
      </c>
      <c r="B4396" t="s">
        <v>13431</v>
      </c>
      <c r="C4396" s="97" t="s">
        <v>74</v>
      </c>
      <c r="D4396">
        <v>90.75</v>
      </c>
    </row>
    <row r="4397" spans="1:4" x14ac:dyDescent="0.2">
      <c r="A4397" s="97">
        <v>21014</v>
      </c>
      <c r="B4397" t="s">
        <v>13432</v>
      </c>
      <c r="C4397" s="97" t="s">
        <v>74</v>
      </c>
      <c r="D4397">
        <v>126.99</v>
      </c>
    </row>
    <row r="4398" spans="1:4" x14ac:dyDescent="0.2">
      <c r="A4398" s="97">
        <v>21015</v>
      </c>
      <c r="B4398" t="s">
        <v>13433</v>
      </c>
      <c r="C4398" s="97" t="s">
        <v>74</v>
      </c>
      <c r="D4398">
        <v>145.88999999999999</v>
      </c>
    </row>
    <row r="4399" spans="1:4" x14ac:dyDescent="0.2">
      <c r="A4399" s="97">
        <v>40626</v>
      </c>
      <c r="B4399" t="s">
        <v>13434</v>
      </c>
      <c r="C4399" s="97" t="s">
        <v>74</v>
      </c>
      <c r="D4399">
        <v>47.52</v>
      </c>
    </row>
    <row r="4400" spans="1:4" x14ac:dyDescent="0.2">
      <c r="A4400" s="97">
        <v>7697</v>
      </c>
      <c r="B4400" t="s">
        <v>13435</v>
      </c>
      <c r="C4400" s="97" t="s">
        <v>74</v>
      </c>
      <c r="D4400">
        <v>69.62</v>
      </c>
    </row>
    <row r="4401" spans="1:4" x14ac:dyDescent="0.2">
      <c r="A4401" s="97">
        <v>7698</v>
      </c>
      <c r="B4401" t="s">
        <v>13436</v>
      </c>
      <c r="C4401" s="97" t="s">
        <v>74</v>
      </c>
      <c r="D4401">
        <v>59.93</v>
      </c>
    </row>
    <row r="4402" spans="1:4" x14ac:dyDescent="0.2">
      <c r="A4402" s="97">
        <v>7691</v>
      </c>
      <c r="B4402" t="s">
        <v>13437</v>
      </c>
      <c r="C4402" s="97" t="s">
        <v>74</v>
      </c>
      <c r="D4402">
        <v>25.32</v>
      </c>
    </row>
    <row r="4403" spans="1:4" x14ac:dyDescent="0.2">
      <c r="A4403" s="97">
        <v>7696</v>
      </c>
      <c r="B4403" t="s">
        <v>13438</v>
      </c>
      <c r="C4403" s="97" t="s">
        <v>74</v>
      </c>
      <c r="D4403">
        <v>100.39</v>
      </c>
    </row>
    <row r="4404" spans="1:4" x14ac:dyDescent="0.2">
      <c r="A4404" s="97">
        <v>7701</v>
      </c>
      <c r="B4404" t="s">
        <v>13439</v>
      </c>
      <c r="C4404" s="97" t="s">
        <v>74</v>
      </c>
      <c r="D4404">
        <v>124.58</v>
      </c>
    </row>
    <row r="4405" spans="1:4" x14ac:dyDescent="0.2">
      <c r="A4405" s="97">
        <v>7694</v>
      </c>
      <c r="B4405" t="s">
        <v>13440</v>
      </c>
      <c r="C4405" s="97" t="s">
        <v>74</v>
      </c>
      <c r="D4405">
        <v>167.65</v>
      </c>
    </row>
    <row r="4406" spans="1:4" x14ac:dyDescent="0.2">
      <c r="A4406" s="97">
        <v>7700</v>
      </c>
      <c r="B4406" t="s">
        <v>13441</v>
      </c>
      <c r="C4406" s="97" t="s">
        <v>74</v>
      </c>
      <c r="D4406">
        <v>32.020000000000003</v>
      </c>
    </row>
    <row r="4407" spans="1:4" x14ac:dyDescent="0.2">
      <c r="A4407" s="97">
        <v>7693</v>
      </c>
      <c r="B4407" t="s">
        <v>13442</v>
      </c>
      <c r="C4407" s="97" t="s">
        <v>74</v>
      </c>
      <c r="D4407">
        <v>230.89</v>
      </c>
    </row>
    <row r="4408" spans="1:4" x14ac:dyDescent="0.2">
      <c r="A4408" s="97">
        <v>7692</v>
      </c>
      <c r="B4408" t="s">
        <v>13443</v>
      </c>
      <c r="C4408" s="97" t="s">
        <v>74</v>
      </c>
      <c r="D4408">
        <v>345.68</v>
      </c>
    </row>
    <row r="4409" spans="1:4" x14ac:dyDescent="0.2">
      <c r="A4409" s="97">
        <v>7695</v>
      </c>
      <c r="B4409" t="s">
        <v>13444</v>
      </c>
      <c r="C4409" s="97" t="s">
        <v>74</v>
      </c>
      <c r="D4409">
        <v>374.89</v>
      </c>
    </row>
    <row r="4410" spans="1:4" x14ac:dyDescent="0.2">
      <c r="A4410" s="97">
        <v>13356</v>
      </c>
      <c r="B4410" t="s">
        <v>13445</v>
      </c>
      <c r="C4410" s="97" t="s">
        <v>74</v>
      </c>
      <c r="D4410">
        <v>27.18</v>
      </c>
    </row>
    <row r="4411" spans="1:4" x14ac:dyDescent="0.2">
      <c r="A4411" s="97">
        <v>36365</v>
      </c>
      <c r="B4411" t="s">
        <v>13446</v>
      </c>
      <c r="C4411" s="97" t="s">
        <v>74</v>
      </c>
      <c r="D4411">
        <v>40.21</v>
      </c>
    </row>
    <row r="4412" spans="1:4" x14ac:dyDescent="0.2">
      <c r="A4412" s="97">
        <v>41930</v>
      </c>
      <c r="B4412" t="s">
        <v>13447</v>
      </c>
      <c r="C4412" s="97" t="s">
        <v>74</v>
      </c>
      <c r="D4412">
        <v>133.91999999999999</v>
      </c>
    </row>
    <row r="4413" spans="1:4" x14ac:dyDescent="0.2">
      <c r="A4413" s="97">
        <v>41931</v>
      </c>
      <c r="B4413" t="s">
        <v>13448</v>
      </c>
      <c r="C4413" s="97" t="s">
        <v>74</v>
      </c>
      <c r="D4413">
        <v>209.76</v>
      </c>
    </row>
    <row r="4414" spans="1:4" x14ac:dyDescent="0.2">
      <c r="A4414" s="97">
        <v>41932</v>
      </c>
      <c r="B4414" t="s">
        <v>13449</v>
      </c>
      <c r="C4414" s="97" t="s">
        <v>74</v>
      </c>
      <c r="D4414">
        <v>322.85000000000002</v>
      </c>
    </row>
    <row r="4415" spans="1:4" x14ac:dyDescent="0.2">
      <c r="A4415" s="97">
        <v>41933</v>
      </c>
      <c r="B4415" t="s">
        <v>13450</v>
      </c>
      <c r="C4415" s="97" t="s">
        <v>74</v>
      </c>
      <c r="D4415">
        <v>456.27</v>
      </c>
    </row>
    <row r="4416" spans="1:4" x14ac:dyDescent="0.2">
      <c r="A4416" s="97">
        <v>41934</v>
      </c>
      <c r="B4416" t="s">
        <v>13451</v>
      </c>
      <c r="C4416" s="97" t="s">
        <v>74</v>
      </c>
      <c r="D4416">
        <v>531.38</v>
      </c>
    </row>
    <row r="4417" spans="1:4" x14ac:dyDescent="0.2">
      <c r="A4417" s="97">
        <v>41936</v>
      </c>
      <c r="B4417" t="s">
        <v>13452</v>
      </c>
      <c r="C4417" s="97" t="s">
        <v>74</v>
      </c>
      <c r="D4417">
        <v>78.86</v>
      </c>
    </row>
    <row r="4418" spans="1:4" x14ac:dyDescent="0.2">
      <c r="A4418" s="97">
        <v>44812</v>
      </c>
      <c r="B4418" t="s">
        <v>13453</v>
      </c>
      <c r="C4418" s="97" t="s">
        <v>74</v>
      </c>
      <c r="D4418">
        <v>475.51</v>
      </c>
    </row>
    <row r="4419" spans="1:4" x14ac:dyDescent="0.2">
      <c r="A4419" s="97">
        <v>41785</v>
      </c>
      <c r="B4419" t="s">
        <v>13454</v>
      </c>
      <c r="C4419" s="97" t="s">
        <v>74</v>
      </c>
      <c r="D4419">
        <v>1762.21</v>
      </c>
    </row>
    <row r="4420" spans="1:4" x14ac:dyDescent="0.2">
      <c r="A4420" s="97">
        <v>41781</v>
      </c>
      <c r="B4420" t="s">
        <v>13455</v>
      </c>
      <c r="C4420" s="97" t="s">
        <v>74</v>
      </c>
      <c r="D4420">
        <v>318.19</v>
      </c>
    </row>
    <row r="4421" spans="1:4" x14ac:dyDescent="0.2">
      <c r="A4421" s="97">
        <v>41783</v>
      </c>
      <c r="B4421" t="s">
        <v>13456</v>
      </c>
      <c r="C4421" s="97" t="s">
        <v>74</v>
      </c>
      <c r="D4421">
        <v>1143.93</v>
      </c>
    </row>
    <row r="4422" spans="1:4" x14ac:dyDescent="0.2">
      <c r="A4422" s="97">
        <v>41786</v>
      </c>
      <c r="B4422" t="s">
        <v>13457</v>
      </c>
      <c r="C4422" s="97" t="s">
        <v>74</v>
      </c>
      <c r="D4422">
        <v>2435.48</v>
      </c>
    </row>
    <row r="4423" spans="1:4" x14ac:dyDescent="0.2">
      <c r="A4423" s="97">
        <v>41779</v>
      </c>
      <c r="B4423" t="s">
        <v>13458</v>
      </c>
      <c r="C4423" s="97" t="s">
        <v>74</v>
      </c>
      <c r="D4423">
        <v>125.31</v>
      </c>
    </row>
    <row r="4424" spans="1:4" x14ac:dyDescent="0.2">
      <c r="A4424" s="97">
        <v>41780</v>
      </c>
      <c r="B4424" t="s">
        <v>13459</v>
      </c>
      <c r="C4424" s="97" t="s">
        <v>74</v>
      </c>
      <c r="D4424">
        <v>196.33</v>
      </c>
    </row>
    <row r="4425" spans="1:4" x14ac:dyDescent="0.2">
      <c r="A4425" s="97">
        <v>41782</v>
      </c>
      <c r="B4425" t="s">
        <v>13460</v>
      </c>
      <c r="C4425" s="97" t="s">
        <v>74</v>
      </c>
      <c r="D4425">
        <v>703.29</v>
      </c>
    </row>
    <row r="4426" spans="1:4" x14ac:dyDescent="0.2">
      <c r="A4426" s="97">
        <v>38130</v>
      </c>
      <c r="B4426" t="s">
        <v>13461</v>
      </c>
      <c r="C4426" s="97" t="s">
        <v>74</v>
      </c>
    </row>
    <row r="4427" spans="1:4" x14ac:dyDescent="0.2">
      <c r="A4427" s="97">
        <v>44260</v>
      </c>
      <c r="B4427" t="s">
        <v>13462</v>
      </c>
      <c r="C4427" s="97" t="s">
        <v>74</v>
      </c>
    </row>
    <row r="4428" spans="1:4" x14ac:dyDescent="0.2">
      <c r="A4428" s="97">
        <v>21123</v>
      </c>
      <c r="B4428" t="s">
        <v>13463</v>
      </c>
      <c r="C4428" s="97" t="s">
        <v>74</v>
      </c>
    </row>
    <row r="4429" spans="1:4" x14ac:dyDescent="0.2">
      <c r="A4429" s="97">
        <v>21124</v>
      </c>
      <c r="B4429" t="s">
        <v>13464</v>
      </c>
      <c r="C4429" s="97" t="s">
        <v>74</v>
      </c>
    </row>
    <row r="4430" spans="1:4" x14ac:dyDescent="0.2">
      <c r="A4430" s="97">
        <v>21125</v>
      </c>
      <c r="B4430" t="s">
        <v>13465</v>
      </c>
      <c r="C4430" s="97" t="s">
        <v>74</v>
      </c>
    </row>
    <row r="4431" spans="1:4" x14ac:dyDescent="0.2">
      <c r="A4431" s="97">
        <v>38028</v>
      </c>
      <c r="B4431" t="s">
        <v>13466</v>
      </c>
      <c r="C4431" s="97" t="s">
        <v>74</v>
      </c>
    </row>
    <row r="4432" spans="1:4" x14ac:dyDescent="0.2">
      <c r="A4432" s="97">
        <v>38029</v>
      </c>
      <c r="B4432" t="s">
        <v>13467</v>
      </c>
      <c r="C4432" s="97" t="s">
        <v>74</v>
      </c>
    </row>
    <row r="4433" spans="1:4" x14ac:dyDescent="0.2">
      <c r="A4433" s="97">
        <v>38030</v>
      </c>
      <c r="B4433" t="s">
        <v>13468</v>
      </c>
      <c r="C4433" s="97" t="s">
        <v>74</v>
      </c>
    </row>
    <row r="4434" spans="1:4" x14ac:dyDescent="0.2">
      <c r="A4434" s="97">
        <v>38031</v>
      </c>
      <c r="B4434" t="s">
        <v>13469</v>
      </c>
      <c r="C4434" s="97" t="s">
        <v>74</v>
      </c>
    </row>
    <row r="4435" spans="1:4" x14ac:dyDescent="0.2">
      <c r="A4435" s="97">
        <v>39735</v>
      </c>
      <c r="B4435" t="s">
        <v>13470</v>
      </c>
      <c r="C4435" s="97" t="s">
        <v>74</v>
      </c>
      <c r="D4435">
        <v>90.05</v>
      </c>
    </row>
    <row r="4436" spans="1:4" x14ac:dyDescent="0.2">
      <c r="A4436" s="97">
        <v>39734</v>
      </c>
      <c r="B4436" t="s">
        <v>13471</v>
      </c>
      <c r="C4436" s="97" t="s">
        <v>74</v>
      </c>
      <c r="D4436">
        <v>106.82</v>
      </c>
    </row>
    <row r="4437" spans="1:4" x14ac:dyDescent="0.2">
      <c r="A4437" s="97">
        <v>39736</v>
      </c>
      <c r="B4437" t="s">
        <v>13472</v>
      </c>
      <c r="C4437" s="97" t="s">
        <v>74</v>
      </c>
      <c r="D4437">
        <v>121.91</v>
      </c>
    </row>
    <row r="4438" spans="1:4" x14ac:dyDescent="0.2">
      <c r="A4438" s="97">
        <v>39739</v>
      </c>
      <c r="B4438" t="s">
        <v>13473</v>
      </c>
      <c r="C4438" s="97" t="s">
        <v>74</v>
      </c>
      <c r="D4438">
        <v>84.3</v>
      </c>
    </row>
    <row r="4439" spans="1:4" x14ac:dyDescent="0.2">
      <c r="A4439" s="97">
        <v>39737</v>
      </c>
      <c r="B4439" t="s">
        <v>13474</v>
      </c>
      <c r="C4439" s="97" t="s">
        <v>74</v>
      </c>
      <c r="D4439">
        <v>16.399999999999999</v>
      </c>
    </row>
    <row r="4440" spans="1:4" x14ac:dyDescent="0.2">
      <c r="A4440" s="97">
        <v>39738</v>
      </c>
      <c r="B4440" t="s">
        <v>13475</v>
      </c>
      <c r="C4440" s="97" t="s">
        <v>74</v>
      </c>
      <c r="D4440">
        <v>5.93</v>
      </c>
    </row>
    <row r="4441" spans="1:4" x14ac:dyDescent="0.2">
      <c r="A4441" s="97">
        <v>39733</v>
      </c>
      <c r="B4441" t="s">
        <v>13476</v>
      </c>
      <c r="C4441" s="97" t="s">
        <v>74</v>
      </c>
      <c r="D4441">
        <v>145.88999999999999</v>
      </c>
    </row>
    <row r="4442" spans="1:4" x14ac:dyDescent="0.2">
      <c r="A4442" s="97">
        <v>39854</v>
      </c>
      <c r="B4442" t="s">
        <v>13477</v>
      </c>
      <c r="C4442" s="97" t="s">
        <v>74</v>
      </c>
      <c r="D4442">
        <v>147.94999999999999</v>
      </c>
    </row>
    <row r="4443" spans="1:4" x14ac:dyDescent="0.2">
      <c r="A4443" s="97">
        <v>39740</v>
      </c>
      <c r="B4443" t="s">
        <v>13478</v>
      </c>
      <c r="C4443" s="97" t="s">
        <v>74</v>
      </c>
      <c r="D4443">
        <v>80.95</v>
      </c>
    </row>
    <row r="4444" spans="1:4" x14ac:dyDescent="0.2">
      <c r="A4444" s="97">
        <v>39741</v>
      </c>
      <c r="B4444" t="s">
        <v>13479</v>
      </c>
      <c r="C4444" s="97" t="s">
        <v>74</v>
      </c>
      <c r="D4444">
        <v>14.92</v>
      </c>
    </row>
    <row r="4445" spans="1:4" x14ac:dyDescent="0.2">
      <c r="A4445" s="97">
        <v>39853</v>
      </c>
      <c r="B4445" t="s">
        <v>13480</v>
      </c>
      <c r="C4445" s="97" t="s">
        <v>74</v>
      </c>
      <c r="D4445">
        <v>19.59</v>
      </c>
    </row>
    <row r="4446" spans="1:4" x14ac:dyDescent="0.2">
      <c r="A4446" s="97">
        <v>39742</v>
      </c>
      <c r="B4446" t="s">
        <v>13481</v>
      </c>
      <c r="C4446" s="97" t="s">
        <v>74</v>
      </c>
      <c r="D4446">
        <v>65.069999999999993</v>
      </c>
    </row>
    <row r="4447" spans="1:4" x14ac:dyDescent="0.2">
      <c r="A4447" s="97">
        <v>39751</v>
      </c>
      <c r="B4447" t="s">
        <v>13482</v>
      </c>
      <c r="C4447" s="97" t="s">
        <v>74</v>
      </c>
    </row>
    <row r="4448" spans="1:4" x14ac:dyDescent="0.2">
      <c r="A4448" s="97">
        <v>39750</v>
      </c>
      <c r="B4448" t="s">
        <v>13483</v>
      </c>
      <c r="C4448" s="97" t="s">
        <v>74</v>
      </c>
    </row>
    <row r="4449" spans="1:3" x14ac:dyDescent="0.2">
      <c r="A4449" s="97">
        <v>39749</v>
      </c>
      <c r="B4449" t="s">
        <v>13484</v>
      </c>
      <c r="C4449" s="97" t="s">
        <v>74</v>
      </c>
    </row>
    <row r="4450" spans="1:3" x14ac:dyDescent="0.2">
      <c r="A4450" s="97">
        <v>39747</v>
      </c>
      <c r="B4450" t="s">
        <v>13485</v>
      </c>
      <c r="C4450" s="97" t="s">
        <v>74</v>
      </c>
    </row>
    <row r="4451" spans="1:3" x14ac:dyDescent="0.2">
      <c r="A4451" s="97">
        <v>39753</v>
      </c>
      <c r="B4451" t="s">
        <v>13486</v>
      </c>
      <c r="C4451" s="97" t="s">
        <v>74</v>
      </c>
    </row>
    <row r="4452" spans="1:3" x14ac:dyDescent="0.2">
      <c r="A4452" s="97">
        <v>39752</v>
      </c>
      <c r="B4452" t="s">
        <v>13487</v>
      </c>
      <c r="C4452" s="97" t="s">
        <v>74</v>
      </c>
    </row>
    <row r="4453" spans="1:3" x14ac:dyDescent="0.2">
      <c r="A4453" s="97">
        <v>39754</v>
      </c>
      <c r="B4453" t="s">
        <v>13488</v>
      </c>
      <c r="C4453" s="97" t="s">
        <v>74</v>
      </c>
    </row>
    <row r="4454" spans="1:3" x14ac:dyDescent="0.2">
      <c r="A4454" s="97">
        <v>39748</v>
      </c>
      <c r="B4454" t="s">
        <v>13489</v>
      </c>
      <c r="C4454" s="97" t="s">
        <v>74</v>
      </c>
    </row>
    <row r="4455" spans="1:3" x14ac:dyDescent="0.2">
      <c r="A4455" s="97">
        <v>39755</v>
      </c>
      <c r="B4455" t="s">
        <v>13490</v>
      </c>
      <c r="C4455" s="97" t="s">
        <v>74</v>
      </c>
    </row>
    <row r="4456" spans="1:3" x14ac:dyDescent="0.2">
      <c r="A4456" s="97">
        <v>12742</v>
      </c>
      <c r="B4456" t="s">
        <v>13491</v>
      </c>
      <c r="C4456" s="97" t="s">
        <v>74</v>
      </c>
    </row>
    <row r="4457" spans="1:3" x14ac:dyDescent="0.2">
      <c r="A4457" s="97">
        <v>12713</v>
      </c>
      <c r="B4457" t="s">
        <v>13492</v>
      </c>
      <c r="C4457" s="97" t="s">
        <v>74</v>
      </c>
    </row>
    <row r="4458" spans="1:3" x14ac:dyDescent="0.2">
      <c r="A4458" s="97">
        <v>12743</v>
      </c>
      <c r="B4458" t="s">
        <v>13493</v>
      </c>
      <c r="C4458" s="97" t="s">
        <v>74</v>
      </c>
    </row>
    <row r="4459" spans="1:3" x14ac:dyDescent="0.2">
      <c r="A4459" s="97">
        <v>12744</v>
      </c>
      <c r="B4459" t="s">
        <v>13494</v>
      </c>
      <c r="C4459" s="97" t="s">
        <v>74</v>
      </c>
    </row>
    <row r="4460" spans="1:3" x14ac:dyDescent="0.2">
      <c r="A4460" s="97">
        <v>12745</v>
      </c>
      <c r="B4460" t="s">
        <v>13495</v>
      </c>
      <c r="C4460" s="97" t="s">
        <v>74</v>
      </c>
    </row>
    <row r="4461" spans="1:3" x14ac:dyDescent="0.2">
      <c r="A4461" s="97">
        <v>12746</v>
      </c>
      <c r="B4461" t="s">
        <v>13496</v>
      </c>
      <c r="C4461" s="97" t="s">
        <v>74</v>
      </c>
    </row>
    <row r="4462" spans="1:3" x14ac:dyDescent="0.2">
      <c r="A4462" s="97">
        <v>12747</v>
      </c>
      <c r="B4462" t="s">
        <v>13497</v>
      </c>
      <c r="C4462" s="97" t="s">
        <v>74</v>
      </c>
    </row>
    <row r="4463" spans="1:3" x14ac:dyDescent="0.2">
      <c r="A4463" s="97">
        <v>12748</v>
      </c>
      <c r="B4463" t="s">
        <v>13498</v>
      </c>
      <c r="C4463" s="97" t="s">
        <v>74</v>
      </c>
    </row>
    <row r="4464" spans="1:3" x14ac:dyDescent="0.2">
      <c r="A4464" s="97">
        <v>12749</v>
      </c>
      <c r="B4464" t="s">
        <v>13499</v>
      </c>
      <c r="C4464" s="97" t="s">
        <v>74</v>
      </c>
    </row>
    <row r="4465" spans="1:4" x14ac:dyDescent="0.2">
      <c r="A4465" s="97">
        <v>39660</v>
      </c>
      <c r="B4465" t="s">
        <v>13500</v>
      </c>
      <c r="C4465" s="97" t="s">
        <v>74</v>
      </c>
    </row>
    <row r="4466" spans="1:4" x14ac:dyDescent="0.2">
      <c r="A4466" s="97">
        <v>39662</v>
      </c>
      <c r="B4466" t="s">
        <v>13501</v>
      </c>
      <c r="C4466" s="97" t="s">
        <v>74</v>
      </c>
    </row>
    <row r="4467" spans="1:4" x14ac:dyDescent="0.2">
      <c r="A4467" s="97">
        <v>39661</v>
      </c>
      <c r="B4467" t="s">
        <v>13502</v>
      </c>
      <c r="C4467" s="97" t="s">
        <v>74</v>
      </c>
    </row>
    <row r="4468" spans="1:4" x14ac:dyDescent="0.2">
      <c r="A4468" s="97">
        <v>39666</v>
      </c>
      <c r="B4468" t="s">
        <v>13503</v>
      </c>
      <c r="C4468" s="97" t="s">
        <v>74</v>
      </c>
    </row>
    <row r="4469" spans="1:4" x14ac:dyDescent="0.2">
      <c r="A4469" s="97">
        <v>39664</v>
      </c>
      <c r="B4469" t="s">
        <v>13504</v>
      </c>
      <c r="C4469" s="97" t="s">
        <v>74</v>
      </c>
    </row>
    <row r="4470" spans="1:4" x14ac:dyDescent="0.2">
      <c r="A4470" s="97">
        <v>39663</v>
      </c>
      <c r="B4470" t="s">
        <v>13505</v>
      </c>
      <c r="C4470" s="97" t="s">
        <v>74</v>
      </c>
    </row>
    <row r="4471" spans="1:4" x14ac:dyDescent="0.2">
      <c r="A4471" s="97">
        <v>39665</v>
      </c>
      <c r="B4471" t="s">
        <v>13506</v>
      </c>
      <c r="C4471" s="97" t="s">
        <v>74</v>
      </c>
    </row>
    <row r="4472" spans="1:4" x14ac:dyDescent="0.2">
      <c r="A4472" s="97">
        <v>7753</v>
      </c>
      <c r="B4472" t="s">
        <v>13507</v>
      </c>
      <c r="C4472" s="97" t="s">
        <v>74</v>
      </c>
      <c r="D4472">
        <v>462.77</v>
      </c>
    </row>
    <row r="4473" spans="1:4" x14ac:dyDescent="0.2">
      <c r="A4473" s="97">
        <v>13256</v>
      </c>
      <c r="B4473" t="s">
        <v>13508</v>
      </c>
      <c r="C4473" s="97" t="s">
        <v>74</v>
      </c>
      <c r="D4473">
        <v>648.27</v>
      </c>
    </row>
    <row r="4474" spans="1:4" x14ac:dyDescent="0.2">
      <c r="A4474" s="97">
        <v>7757</v>
      </c>
      <c r="B4474" t="s">
        <v>13509</v>
      </c>
      <c r="C4474" s="97" t="s">
        <v>74</v>
      </c>
      <c r="D4474">
        <v>691.16</v>
      </c>
    </row>
    <row r="4475" spans="1:4" x14ac:dyDescent="0.2">
      <c r="A4475" s="97">
        <v>7758</v>
      </c>
      <c r="B4475" t="s">
        <v>13510</v>
      </c>
      <c r="C4475" s="97" t="s">
        <v>74</v>
      </c>
      <c r="D4475">
        <v>1001.34</v>
      </c>
    </row>
    <row r="4476" spans="1:4" x14ac:dyDescent="0.2">
      <c r="A4476" s="97">
        <v>7759</v>
      </c>
      <c r="B4476" t="s">
        <v>13511</v>
      </c>
      <c r="C4476" s="97" t="s">
        <v>74</v>
      </c>
      <c r="D4476">
        <v>2774.71</v>
      </c>
    </row>
    <row r="4477" spans="1:4" x14ac:dyDescent="0.2">
      <c r="A4477" s="97">
        <v>40334</v>
      </c>
      <c r="B4477" t="s">
        <v>13512</v>
      </c>
      <c r="C4477" s="97" t="s">
        <v>74</v>
      </c>
      <c r="D4477">
        <v>108.71</v>
      </c>
    </row>
    <row r="4478" spans="1:4" x14ac:dyDescent="0.2">
      <c r="A4478" s="97">
        <v>7745</v>
      </c>
      <c r="B4478" t="s">
        <v>13513</v>
      </c>
      <c r="C4478" s="97" t="s">
        <v>74</v>
      </c>
      <c r="D4478">
        <v>122.67</v>
      </c>
    </row>
    <row r="4479" spans="1:4" x14ac:dyDescent="0.2">
      <c r="A4479" s="97">
        <v>7742</v>
      </c>
      <c r="B4479" t="s">
        <v>13514</v>
      </c>
      <c r="C4479" s="97" t="s">
        <v>74</v>
      </c>
      <c r="D4479">
        <v>323.54000000000002</v>
      </c>
    </row>
    <row r="4480" spans="1:4" x14ac:dyDescent="0.2">
      <c r="A4480" s="97">
        <v>7750</v>
      </c>
      <c r="B4480" t="s">
        <v>13515</v>
      </c>
      <c r="C4480" s="97" t="s">
        <v>74</v>
      </c>
      <c r="D4480">
        <v>394.95</v>
      </c>
    </row>
    <row r="4481" spans="1:4" x14ac:dyDescent="0.2">
      <c r="A4481" s="97">
        <v>7756</v>
      </c>
      <c r="B4481" t="s">
        <v>13516</v>
      </c>
      <c r="C4481" s="97" t="s">
        <v>74</v>
      </c>
      <c r="D4481">
        <v>453.79</v>
      </c>
    </row>
    <row r="4482" spans="1:4" x14ac:dyDescent="0.2">
      <c r="A4482" s="97">
        <v>7725</v>
      </c>
      <c r="B4482" t="s">
        <v>13517</v>
      </c>
      <c r="C4482" s="97" t="s">
        <v>74</v>
      </c>
      <c r="D4482">
        <v>237.37</v>
      </c>
    </row>
    <row r="4483" spans="1:4" x14ac:dyDescent="0.2">
      <c r="A4483" s="97">
        <v>7765</v>
      </c>
      <c r="B4483" t="s">
        <v>13518</v>
      </c>
      <c r="C4483" s="97" t="s">
        <v>74</v>
      </c>
      <c r="D4483">
        <v>508.64</v>
      </c>
    </row>
    <row r="4484" spans="1:4" x14ac:dyDescent="0.2">
      <c r="A4484" s="97">
        <v>12569</v>
      </c>
      <c r="B4484" t="s">
        <v>13519</v>
      </c>
      <c r="C4484" s="97" t="s">
        <v>74</v>
      </c>
      <c r="D4484">
        <v>702.13</v>
      </c>
    </row>
    <row r="4485" spans="1:4" x14ac:dyDescent="0.2">
      <c r="A4485" s="97">
        <v>7766</v>
      </c>
      <c r="B4485" t="s">
        <v>13520</v>
      </c>
      <c r="C4485" s="97" t="s">
        <v>74</v>
      </c>
      <c r="D4485">
        <v>746.01</v>
      </c>
    </row>
    <row r="4486" spans="1:4" x14ac:dyDescent="0.2">
      <c r="A4486" s="97">
        <v>7767</v>
      </c>
      <c r="B4486" t="s">
        <v>13521</v>
      </c>
      <c r="C4486" s="97" t="s">
        <v>74</v>
      </c>
      <c r="D4486">
        <v>1071.1500000000001</v>
      </c>
    </row>
    <row r="4487" spans="1:4" x14ac:dyDescent="0.2">
      <c r="A4487" s="97">
        <v>7727</v>
      </c>
      <c r="B4487" t="s">
        <v>13522</v>
      </c>
      <c r="C4487" s="97" t="s">
        <v>74</v>
      </c>
      <c r="D4487">
        <v>3111.74</v>
      </c>
    </row>
    <row r="4488" spans="1:4" x14ac:dyDescent="0.2">
      <c r="A4488" s="97">
        <v>7760</v>
      </c>
      <c r="B4488" t="s">
        <v>13523</v>
      </c>
      <c r="C4488" s="97" t="s">
        <v>74</v>
      </c>
      <c r="D4488">
        <v>123.67</v>
      </c>
    </row>
    <row r="4489" spans="1:4" x14ac:dyDescent="0.2">
      <c r="A4489" s="97">
        <v>7761</v>
      </c>
      <c r="B4489" t="s">
        <v>13524</v>
      </c>
      <c r="C4489" s="97" t="s">
        <v>74</v>
      </c>
      <c r="D4489">
        <v>129.65</v>
      </c>
    </row>
    <row r="4490" spans="1:4" x14ac:dyDescent="0.2">
      <c r="A4490" s="97">
        <v>7752</v>
      </c>
      <c r="B4490" t="s">
        <v>13525</v>
      </c>
      <c r="C4490" s="97" t="s">
        <v>74</v>
      </c>
      <c r="D4490">
        <v>157.58000000000001</v>
      </c>
    </row>
    <row r="4491" spans="1:4" x14ac:dyDescent="0.2">
      <c r="A4491" s="97">
        <v>7762</v>
      </c>
      <c r="B4491" t="s">
        <v>13526</v>
      </c>
      <c r="C4491" s="97" t="s">
        <v>74</v>
      </c>
      <c r="D4491">
        <v>205.95</v>
      </c>
    </row>
    <row r="4492" spans="1:4" x14ac:dyDescent="0.2">
      <c r="A4492" s="97">
        <v>7722</v>
      </c>
      <c r="B4492" t="s">
        <v>13527</v>
      </c>
      <c r="C4492" s="97" t="s">
        <v>74</v>
      </c>
      <c r="D4492">
        <v>315.16000000000003</v>
      </c>
    </row>
    <row r="4493" spans="1:4" x14ac:dyDescent="0.2">
      <c r="A4493" s="97">
        <v>7763</v>
      </c>
      <c r="B4493" t="s">
        <v>13528</v>
      </c>
      <c r="C4493" s="97" t="s">
        <v>74</v>
      </c>
      <c r="D4493">
        <v>383.98</v>
      </c>
    </row>
    <row r="4494" spans="1:4" x14ac:dyDescent="0.2">
      <c r="A4494" s="97">
        <v>7764</v>
      </c>
      <c r="B4494" t="s">
        <v>13529</v>
      </c>
      <c r="C4494" s="97" t="s">
        <v>74</v>
      </c>
      <c r="D4494">
        <v>458.78</v>
      </c>
    </row>
    <row r="4495" spans="1:4" x14ac:dyDescent="0.2">
      <c r="A4495" s="97">
        <v>12572</v>
      </c>
      <c r="B4495" t="s">
        <v>13530</v>
      </c>
      <c r="C4495" s="97" t="s">
        <v>74</v>
      </c>
      <c r="D4495">
        <v>648.27</v>
      </c>
    </row>
    <row r="4496" spans="1:4" x14ac:dyDescent="0.2">
      <c r="A4496" s="97">
        <v>12573</v>
      </c>
      <c r="B4496" t="s">
        <v>13531</v>
      </c>
      <c r="C4496" s="97" t="s">
        <v>74</v>
      </c>
      <c r="D4496">
        <v>852.73</v>
      </c>
    </row>
    <row r="4497" spans="1:4" x14ac:dyDescent="0.2">
      <c r="A4497" s="97">
        <v>12574</v>
      </c>
      <c r="B4497" t="s">
        <v>13532</v>
      </c>
      <c r="C4497" s="97" t="s">
        <v>74</v>
      </c>
      <c r="D4497">
        <v>1031.06</v>
      </c>
    </row>
    <row r="4498" spans="1:4" x14ac:dyDescent="0.2">
      <c r="A4498" s="97">
        <v>12575</v>
      </c>
      <c r="B4498" t="s">
        <v>13533</v>
      </c>
      <c r="C4498" s="97" t="s">
        <v>74</v>
      </c>
      <c r="D4498">
        <v>1565.84</v>
      </c>
    </row>
    <row r="4499" spans="1:4" x14ac:dyDescent="0.2">
      <c r="A4499" s="97">
        <v>12576</v>
      </c>
      <c r="B4499" t="s">
        <v>13534</v>
      </c>
      <c r="C4499" s="97" t="s">
        <v>74</v>
      </c>
      <c r="D4499">
        <v>189.49</v>
      </c>
    </row>
    <row r="4500" spans="1:4" x14ac:dyDescent="0.2">
      <c r="A4500" s="97">
        <v>12577</v>
      </c>
      <c r="B4500" t="s">
        <v>13535</v>
      </c>
      <c r="C4500" s="97" t="s">
        <v>74</v>
      </c>
      <c r="D4500">
        <v>255.32</v>
      </c>
    </row>
    <row r="4501" spans="1:4" x14ac:dyDescent="0.2">
      <c r="A4501" s="97">
        <v>12578</v>
      </c>
      <c r="B4501" t="s">
        <v>13536</v>
      </c>
      <c r="C4501" s="97" t="s">
        <v>74</v>
      </c>
      <c r="D4501">
        <v>309.17</v>
      </c>
    </row>
    <row r="4502" spans="1:4" x14ac:dyDescent="0.2">
      <c r="A4502" s="97">
        <v>12579</v>
      </c>
      <c r="B4502" t="s">
        <v>13537</v>
      </c>
      <c r="C4502" s="97" t="s">
        <v>74</v>
      </c>
      <c r="D4502">
        <v>532.58000000000004</v>
      </c>
    </row>
    <row r="4503" spans="1:4" x14ac:dyDescent="0.2">
      <c r="A4503" s="97">
        <v>12580</v>
      </c>
      <c r="B4503" t="s">
        <v>13538</v>
      </c>
      <c r="C4503" s="97" t="s">
        <v>74</v>
      </c>
      <c r="D4503">
        <v>554.91999999999996</v>
      </c>
    </row>
    <row r="4504" spans="1:4" x14ac:dyDescent="0.2">
      <c r="A4504" s="97">
        <v>12581</v>
      </c>
      <c r="B4504" t="s">
        <v>13539</v>
      </c>
      <c r="C4504" s="97" t="s">
        <v>74</v>
      </c>
      <c r="D4504">
        <v>594.41999999999996</v>
      </c>
    </row>
    <row r="4505" spans="1:4" x14ac:dyDescent="0.2">
      <c r="A4505" s="97">
        <v>7720</v>
      </c>
      <c r="B4505" t="s">
        <v>13540</v>
      </c>
      <c r="C4505" s="97" t="s">
        <v>74</v>
      </c>
      <c r="D4505">
        <v>929.53</v>
      </c>
    </row>
    <row r="4506" spans="1:4" x14ac:dyDescent="0.2">
      <c r="A4506" s="97">
        <v>40335</v>
      </c>
      <c r="B4506" t="s">
        <v>13541</v>
      </c>
      <c r="C4506" s="97" t="s">
        <v>74</v>
      </c>
      <c r="D4506">
        <v>194.48</v>
      </c>
    </row>
    <row r="4507" spans="1:4" x14ac:dyDescent="0.2">
      <c r="A4507" s="97">
        <v>7740</v>
      </c>
      <c r="B4507" t="s">
        <v>13542</v>
      </c>
      <c r="C4507" s="97" t="s">
        <v>74</v>
      </c>
      <c r="D4507">
        <v>199.47</v>
      </c>
    </row>
    <row r="4508" spans="1:4" x14ac:dyDescent="0.2">
      <c r="A4508" s="97">
        <v>7741</v>
      </c>
      <c r="B4508" t="s">
        <v>13543</v>
      </c>
      <c r="C4508" s="97" t="s">
        <v>74</v>
      </c>
      <c r="D4508">
        <v>369.02</v>
      </c>
    </row>
    <row r="4509" spans="1:4" x14ac:dyDescent="0.2">
      <c r="A4509" s="97">
        <v>7774</v>
      </c>
      <c r="B4509" t="s">
        <v>13544</v>
      </c>
      <c r="C4509" s="97" t="s">
        <v>74</v>
      </c>
      <c r="D4509">
        <v>452.79</v>
      </c>
    </row>
    <row r="4510" spans="1:4" x14ac:dyDescent="0.2">
      <c r="A4510" s="97">
        <v>7744</v>
      </c>
      <c r="B4510" t="s">
        <v>13545</v>
      </c>
      <c r="C4510" s="97" t="s">
        <v>74</v>
      </c>
      <c r="D4510">
        <v>591.42999999999995</v>
      </c>
    </row>
    <row r="4511" spans="1:4" x14ac:dyDescent="0.2">
      <c r="A4511" s="97">
        <v>7773</v>
      </c>
      <c r="B4511" t="s">
        <v>13546</v>
      </c>
      <c r="C4511" s="97" t="s">
        <v>74</v>
      </c>
      <c r="D4511">
        <v>604.49</v>
      </c>
    </row>
    <row r="4512" spans="1:4" x14ac:dyDescent="0.2">
      <c r="A4512" s="97">
        <v>7754</v>
      </c>
      <c r="B4512" t="s">
        <v>13547</v>
      </c>
      <c r="C4512" s="97" t="s">
        <v>74</v>
      </c>
      <c r="D4512">
        <v>916.56</v>
      </c>
    </row>
    <row r="4513" spans="1:4" x14ac:dyDescent="0.2">
      <c r="A4513" s="97">
        <v>7735</v>
      </c>
      <c r="B4513" t="s">
        <v>13548</v>
      </c>
      <c r="C4513" s="97" t="s">
        <v>74</v>
      </c>
      <c r="D4513">
        <v>1186.8499999999999</v>
      </c>
    </row>
    <row r="4514" spans="1:4" x14ac:dyDescent="0.2">
      <c r="A4514" s="97">
        <v>7755</v>
      </c>
      <c r="B4514" t="s">
        <v>13549</v>
      </c>
      <c r="C4514" s="97" t="s">
        <v>74</v>
      </c>
      <c r="D4514">
        <v>235.37</v>
      </c>
    </row>
    <row r="4515" spans="1:4" x14ac:dyDescent="0.2">
      <c r="A4515" s="97">
        <v>7776</v>
      </c>
      <c r="B4515" t="s">
        <v>13550</v>
      </c>
      <c r="C4515" s="97" t="s">
        <v>74</v>
      </c>
      <c r="D4515">
        <v>490.69</v>
      </c>
    </row>
    <row r="4516" spans="1:4" x14ac:dyDescent="0.2">
      <c r="A4516" s="97">
        <v>7743</v>
      </c>
      <c r="B4516" t="s">
        <v>13551</v>
      </c>
      <c r="C4516" s="97" t="s">
        <v>74</v>
      </c>
      <c r="D4516">
        <v>519.62</v>
      </c>
    </row>
    <row r="4517" spans="1:4" x14ac:dyDescent="0.2">
      <c r="A4517" s="97">
        <v>7733</v>
      </c>
      <c r="B4517" t="s">
        <v>13552</v>
      </c>
      <c r="C4517" s="97" t="s">
        <v>74</v>
      </c>
      <c r="D4517">
        <v>678.2</v>
      </c>
    </row>
    <row r="4518" spans="1:4" x14ac:dyDescent="0.2">
      <c r="A4518" s="97">
        <v>7775</v>
      </c>
      <c r="B4518" t="s">
        <v>13553</v>
      </c>
      <c r="C4518" s="97" t="s">
        <v>74</v>
      </c>
      <c r="D4518">
        <v>743.02</v>
      </c>
    </row>
    <row r="4519" spans="1:4" x14ac:dyDescent="0.2">
      <c r="A4519" s="97">
        <v>7734</v>
      </c>
      <c r="B4519" t="s">
        <v>13554</v>
      </c>
      <c r="C4519" s="97" t="s">
        <v>74</v>
      </c>
      <c r="D4519">
        <v>1052.2</v>
      </c>
    </row>
    <row r="4520" spans="1:4" x14ac:dyDescent="0.2">
      <c r="A4520" s="97">
        <v>7714</v>
      </c>
      <c r="B4520" t="s">
        <v>13555</v>
      </c>
      <c r="C4520" s="97" t="s">
        <v>74</v>
      </c>
      <c r="D4520">
        <v>146.61000000000001</v>
      </c>
    </row>
    <row r="4521" spans="1:4" x14ac:dyDescent="0.2">
      <c r="A4521" s="97">
        <v>37449</v>
      </c>
      <c r="B4521" t="s">
        <v>13556</v>
      </c>
      <c r="C4521" s="97" t="s">
        <v>74</v>
      </c>
    </row>
    <row r="4522" spans="1:4" x14ac:dyDescent="0.2">
      <c r="A4522" s="97">
        <v>37450</v>
      </c>
      <c r="B4522" t="s">
        <v>13557</v>
      </c>
      <c r="C4522" s="97" t="s">
        <v>74</v>
      </c>
    </row>
    <row r="4523" spans="1:4" x14ac:dyDescent="0.2">
      <c r="A4523" s="97">
        <v>37451</v>
      </c>
      <c r="B4523" t="s">
        <v>13558</v>
      </c>
      <c r="C4523" s="97" t="s">
        <v>74</v>
      </c>
    </row>
    <row r="4524" spans="1:4" x14ac:dyDescent="0.2">
      <c r="A4524" s="97">
        <v>37452</v>
      </c>
      <c r="B4524" t="s">
        <v>13559</v>
      </c>
      <c r="C4524" s="97" t="s">
        <v>74</v>
      </c>
    </row>
    <row r="4525" spans="1:4" x14ac:dyDescent="0.2">
      <c r="A4525" s="97">
        <v>37453</v>
      </c>
      <c r="B4525" t="s">
        <v>13560</v>
      </c>
      <c r="C4525" s="97" t="s">
        <v>74</v>
      </c>
    </row>
    <row r="4526" spans="1:4" x14ac:dyDescent="0.2">
      <c r="A4526" s="97">
        <v>7778</v>
      </c>
      <c r="B4526" t="s">
        <v>13561</v>
      </c>
      <c r="C4526" s="97" t="s">
        <v>74</v>
      </c>
    </row>
    <row r="4527" spans="1:4" x14ac:dyDescent="0.2">
      <c r="A4527" s="97">
        <v>7796</v>
      </c>
      <c r="B4527" t="s">
        <v>13562</v>
      </c>
      <c r="C4527" s="97" t="s">
        <v>74</v>
      </c>
    </row>
    <row r="4528" spans="1:4" x14ac:dyDescent="0.2">
      <c r="A4528" s="97">
        <v>7781</v>
      </c>
      <c r="B4528" t="s">
        <v>13563</v>
      </c>
      <c r="C4528" s="97" t="s">
        <v>74</v>
      </c>
    </row>
    <row r="4529" spans="1:4" x14ac:dyDescent="0.2">
      <c r="A4529" s="97">
        <v>7795</v>
      </c>
      <c r="B4529" t="s">
        <v>13564</v>
      </c>
      <c r="C4529" s="97" t="s">
        <v>74</v>
      </c>
    </row>
    <row r="4530" spans="1:4" x14ac:dyDescent="0.2">
      <c r="A4530" s="97">
        <v>7791</v>
      </c>
      <c r="B4530" t="s">
        <v>13565</v>
      </c>
      <c r="C4530" s="97" t="s">
        <v>74</v>
      </c>
    </row>
    <row r="4531" spans="1:4" x14ac:dyDescent="0.2">
      <c r="A4531" s="97">
        <v>7783</v>
      </c>
      <c r="B4531" t="s">
        <v>13566</v>
      </c>
      <c r="C4531" s="97" t="s">
        <v>74</v>
      </c>
    </row>
    <row r="4532" spans="1:4" x14ac:dyDescent="0.2">
      <c r="A4532" s="97">
        <v>7790</v>
      </c>
      <c r="B4532" t="s">
        <v>13567</v>
      </c>
      <c r="C4532" s="97" t="s">
        <v>74</v>
      </c>
    </row>
    <row r="4533" spans="1:4" x14ac:dyDescent="0.2">
      <c r="A4533" s="97">
        <v>7785</v>
      </c>
      <c r="B4533" t="s">
        <v>13568</v>
      </c>
      <c r="C4533" s="97" t="s">
        <v>74</v>
      </c>
    </row>
    <row r="4534" spans="1:4" x14ac:dyDescent="0.2">
      <c r="A4534" s="97">
        <v>7792</v>
      </c>
      <c r="B4534" t="s">
        <v>13569</v>
      </c>
      <c r="C4534" s="97" t="s">
        <v>74</v>
      </c>
    </row>
    <row r="4535" spans="1:4" x14ac:dyDescent="0.2">
      <c r="A4535" s="97">
        <v>7793</v>
      </c>
      <c r="B4535" t="s">
        <v>13570</v>
      </c>
      <c r="C4535" s="97" t="s">
        <v>74</v>
      </c>
    </row>
    <row r="4536" spans="1:4" x14ac:dyDescent="0.2">
      <c r="A4536" s="97">
        <v>13159</v>
      </c>
      <c r="B4536" t="s">
        <v>13571</v>
      </c>
      <c r="C4536" s="97" t="s">
        <v>74</v>
      </c>
    </row>
    <row r="4537" spans="1:4" x14ac:dyDescent="0.2">
      <c r="A4537" s="97">
        <v>13168</v>
      </c>
      <c r="B4537" t="s">
        <v>13572</v>
      </c>
      <c r="C4537" s="97" t="s">
        <v>74</v>
      </c>
    </row>
    <row r="4538" spans="1:4" x14ac:dyDescent="0.2">
      <c r="A4538" s="97">
        <v>13173</v>
      </c>
      <c r="B4538" t="s">
        <v>13573</v>
      </c>
      <c r="C4538" s="97" t="s">
        <v>74</v>
      </c>
    </row>
    <row r="4539" spans="1:4" x14ac:dyDescent="0.2">
      <c r="A4539" s="97">
        <v>12583</v>
      </c>
      <c r="B4539" t="s">
        <v>13574</v>
      </c>
      <c r="C4539" s="97" t="s">
        <v>74</v>
      </c>
    </row>
    <row r="4540" spans="1:4" x14ac:dyDescent="0.2">
      <c r="A4540" s="97">
        <v>12584</v>
      </c>
      <c r="B4540" t="s">
        <v>13575</v>
      </c>
      <c r="C4540" s="97" t="s">
        <v>74</v>
      </c>
    </row>
    <row r="4541" spans="1:4" x14ac:dyDescent="0.2">
      <c r="A4541" s="97">
        <v>12613</v>
      </c>
      <c r="B4541" t="s">
        <v>13576</v>
      </c>
      <c r="C4541" s="97" t="s">
        <v>79</v>
      </c>
      <c r="D4541">
        <v>19.54</v>
      </c>
    </row>
    <row r="4542" spans="1:4" x14ac:dyDescent="0.2">
      <c r="A4542" s="97">
        <v>1031</v>
      </c>
      <c r="B4542" t="s">
        <v>13577</v>
      </c>
      <c r="C4542" s="97" t="s">
        <v>79</v>
      </c>
      <c r="D4542">
        <v>14.53</v>
      </c>
    </row>
    <row r="4543" spans="1:4" x14ac:dyDescent="0.2">
      <c r="A4543" s="97">
        <v>39707</v>
      </c>
      <c r="B4543" t="s">
        <v>13578</v>
      </c>
      <c r="C4543" s="97" t="s">
        <v>74</v>
      </c>
      <c r="D4543">
        <v>7.2</v>
      </c>
    </row>
    <row r="4544" spans="1:4" x14ac:dyDescent="0.2">
      <c r="A4544" s="97">
        <v>39708</v>
      </c>
      <c r="B4544" t="s">
        <v>13579</v>
      </c>
      <c r="C4544" s="97" t="s">
        <v>74</v>
      </c>
      <c r="D4544">
        <v>6.97</v>
      </c>
    </row>
    <row r="4545" spans="1:4" x14ac:dyDescent="0.2">
      <c r="A4545" s="97">
        <v>39710</v>
      </c>
      <c r="B4545" t="s">
        <v>13580</v>
      </c>
      <c r="C4545" s="97" t="s">
        <v>74</v>
      </c>
      <c r="D4545">
        <v>4.91</v>
      </c>
    </row>
    <row r="4546" spans="1:4" x14ac:dyDescent="0.2">
      <c r="A4546" s="97">
        <v>39709</v>
      </c>
      <c r="B4546" t="s">
        <v>13581</v>
      </c>
      <c r="C4546" s="97" t="s">
        <v>74</v>
      </c>
      <c r="D4546">
        <v>6.81</v>
      </c>
    </row>
    <row r="4547" spans="1:4" x14ac:dyDescent="0.2">
      <c r="A4547" s="97">
        <v>39711</v>
      </c>
      <c r="B4547" t="s">
        <v>13582</v>
      </c>
      <c r="C4547" s="97" t="s">
        <v>74</v>
      </c>
      <c r="D4547">
        <v>7.64</v>
      </c>
    </row>
    <row r="4548" spans="1:4" x14ac:dyDescent="0.2">
      <c r="A4548" s="97">
        <v>39714</v>
      </c>
      <c r="B4548" t="s">
        <v>13583</v>
      </c>
      <c r="C4548" s="97" t="s">
        <v>74</v>
      </c>
      <c r="D4548">
        <v>4.8499999999999996</v>
      </c>
    </row>
    <row r="4549" spans="1:4" x14ac:dyDescent="0.2">
      <c r="A4549" s="97">
        <v>39712</v>
      </c>
      <c r="B4549" t="s">
        <v>13584</v>
      </c>
      <c r="C4549" s="97" t="s">
        <v>74</v>
      </c>
      <c r="D4549">
        <v>2.68</v>
      </c>
    </row>
    <row r="4550" spans="1:4" x14ac:dyDescent="0.2">
      <c r="A4550" s="97">
        <v>39713</v>
      </c>
      <c r="B4550" t="s">
        <v>13585</v>
      </c>
      <c r="C4550" s="97" t="s">
        <v>74</v>
      </c>
      <c r="D4550">
        <v>2.12</v>
      </c>
    </row>
    <row r="4551" spans="1:4" x14ac:dyDescent="0.2">
      <c r="A4551" s="97">
        <v>39715</v>
      </c>
      <c r="B4551" t="s">
        <v>13586</v>
      </c>
      <c r="C4551" s="97" t="s">
        <v>74</v>
      </c>
      <c r="D4551">
        <v>3.46</v>
      </c>
    </row>
    <row r="4552" spans="1:4" x14ac:dyDescent="0.2">
      <c r="A4552" s="97">
        <v>39716</v>
      </c>
      <c r="B4552" t="s">
        <v>13587</v>
      </c>
      <c r="C4552" s="97" t="s">
        <v>74</v>
      </c>
      <c r="D4552">
        <v>2.62</v>
      </c>
    </row>
    <row r="4553" spans="1:4" x14ac:dyDescent="0.2">
      <c r="A4553" s="97">
        <v>39718</v>
      </c>
      <c r="B4553" t="s">
        <v>13588</v>
      </c>
      <c r="C4553" s="97" t="s">
        <v>74</v>
      </c>
      <c r="D4553">
        <v>4.46</v>
      </c>
    </row>
    <row r="4554" spans="1:4" x14ac:dyDescent="0.2">
      <c r="A4554" s="97">
        <v>9813</v>
      </c>
      <c r="B4554" t="s">
        <v>13589</v>
      </c>
      <c r="C4554" s="97" t="s">
        <v>74</v>
      </c>
    </row>
    <row r="4555" spans="1:4" x14ac:dyDescent="0.2">
      <c r="A4555" s="97">
        <v>9815</v>
      </c>
      <c r="B4555" t="s">
        <v>13590</v>
      </c>
      <c r="C4555" s="97" t="s">
        <v>74</v>
      </c>
    </row>
    <row r="4556" spans="1:4" x14ac:dyDescent="0.2">
      <c r="A4556" s="97">
        <v>44543</v>
      </c>
      <c r="B4556" t="s">
        <v>13591</v>
      </c>
      <c r="C4556" s="97" t="s">
        <v>74</v>
      </c>
    </row>
    <row r="4557" spans="1:4" x14ac:dyDescent="0.2">
      <c r="A4557" s="97">
        <v>44526</v>
      </c>
      <c r="B4557" t="s">
        <v>13592</v>
      </c>
      <c r="C4557" s="97" t="s">
        <v>74</v>
      </c>
    </row>
    <row r="4558" spans="1:4" x14ac:dyDescent="0.2">
      <c r="A4558" s="97">
        <v>44545</v>
      </c>
      <c r="B4558" t="s">
        <v>13593</v>
      </c>
      <c r="C4558" s="97" t="s">
        <v>74</v>
      </c>
    </row>
    <row r="4559" spans="1:4" x14ac:dyDescent="0.2">
      <c r="A4559" s="97">
        <v>44525</v>
      </c>
      <c r="B4559" t="s">
        <v>13594</v>
      </c>
      <c r="C4559" s="97" t="s">
        <v>74</v>
      </c>
    </row>
    <row r="4560" spans="1:4" x14ac:dyDescent="0.2">
      <c r="A4560" s="97">
        <v>44547</v>
      </c>
      <c r="B4560" t="s">
        <v>13595</v>
      </c>
      <c r="C4560" s="97" t="s">
        <v>74</v>
      </c>
    </row>
    <row r="4561" spans="1:4" x14ac:dyDescent="0.2">
      <c r="A4561" s="97">
        <v>44519</v>
      </c>
      <c r="B4561" t="s">
        <v>13596</v>
      </c>
      <c r="C4561" s="97" t="s">
        <v>74</v>
      </c>
    </row>
    <row r="4562" spans="1:4" x14ac:dyDescent="0.2">
      <c r="A4562" s="97">
        <v>44520</v>
      </c>
      <c r="B4562" t="s">
        <v>13597</v>
      </c>
      <c r="C4562" s="97" t="s">
        <v>74</v>
      </c>
    </row>
    <row r="4563" spans="1:4" x14ac:dyDescent="0.2">
      <c r="A4563" s="97">
        <v>44521</v>
      </c>
      <c r="B4563" t="s">
        <v>13598</v>
      </c>
      <c r="C4563" s="97" t="s">
        <v>74</v>
      </c>
    </row>
    <row r="4564" spans="1:4" x14ac:dyDescent="0.2">
      <c r="A4564" s="97">
        <v>44522</v>
      </c>
      <c r="B4564" t="s">
        <v>13599</v>
      </c>
      <c r="C4564" s="97" t="s">
        <v>74</v>
      </c>
    </row>
    <row r="4565" spans="1:4" x14ac:dyDescent="0.2">
      <c r="A4565" s="97">
        <v>44523</v>
      </c>
      <c r="B4565" t="s">
        <v>13600</v>
      </c>
      <c r="C4565" s="97" t="s">
        <v>74</v>
      </c>
    </row>
    <row r="4566" spans="1:4" x14ac:dyDescent="0.2">
      <c r="A4566" s="97">
        <v>44527</v>
      </c>
      <c r="B4566" t="s">
        <v>13601</v>
      </c>
      <c r="C4566" s="97" t="s">
        <v>74</v>
      </c>
    </row>
    <row r="4567" spans="1:4" x14ac:dyDescent="0.2">
      <c r="A4567" s="97">
        <v>44524</v>
      </c>
      <c r="B4567" t="s">
        <v>13602</v>
      </c>
      <c r="C4567" s="97" t="s">
        <v>74</v>
      </c>
    </row>
    <row r="4568" spans="1:4" x14ac:dyDescent="0.2">
      <c r="A4568" s="97">
        <v>44542</v>
      </c>
      <c r="B4568" t="s">
        <v>13603</v>
      </c>
      <c r="C4568" s="97" t="s">
        <v>74</v>
      </c>
    </row>
    <row r="4569" spans="1:4" x14ac:dyDescent="0.2">
      <c r="A4569" s="97">
        <v>9877</v>
      </c>
      <c r="B4569" t="s">
        <v>13604</v>
      </c>
      <c r="C4569" s="97" t="s">
        <v>74</v>
      </c>
      <c r="D4569">
        <v>123.88</v>
      </c>
    </row>
    <row r="4570" spans="1:4" x14ac:dyDescent="0.2">
      <c r="A4570" s="97">
        <v>9878</v>
      </c>
      <c r="B4570" t="s">
        <v>13605</v>
      </c>
      <c r="C4570" s="97" t="s">
        <v>74</v>
      </c>
      <c r="D4570">
        <v>152.51</v>
      </c>
    </row>
    <row r="4571" spans="1:4" x14ac:dyDescent="0.2">
      <c r="A4571" s="97">
        <v>41986</v>
      </c>
      <c r="B4571" t="s">
        <v>13606</v>
      </c>
      <c r="C4571" s="97" t="s">
        <v>74</v>
      </c>
    </row>
    <row r="4572" spans="1:4" x14ac:dyDescent="0.2">
      <c r="A4572" s="97">
        <v>43422</v>
      </c>
      <c r="B4572" t="s">
        <v>13607</v>
      </c>
      <c r="C4572" s="97" t="s">
        <v>74</v>
      </c>
    </row>
    <row r="4573" spans="1:4" x14ac:dyDescent="0.2">
      <c r="A4573" s="97">
        <v>41987</v>
      </c>
      <c r="B4573" t="s">
        <v>13608</v>
      </c>
      <c r="C4573" s="97" t="s">
        <v>74</v>
      </c>
    </row>
    <row r="4574" spans="1:4" x14ac:dyDescent="0.2">
      <c r="A4574" s="97">
        <v>41988</v>
      </c>
      <c r="B4574" t="s">
        <v>13609</v>
      </c>
      <c r="C4574" s="97" t="s">
        <v>74</v>
      </c>
    </row>
    <row r="4575" spans="1:4" x14ac:dyDescent="0.2">
      <c r="A4575" s="97">
        <v>41697</v>
      </c>
      <c r="B4575" t="s">
        <v>13610</v>
      </c>
      <c r="C4575" s="97" t="s">
        <v>74</v>
      </c>
    </row>
    <row r="4576" spans="1:4" x14ac:dyDescent="0.2">
      <c r="A4576" s="97">
        <v>41985</v>
      </c>
      <c r="B4576" t="s">
        <v>13611</v>
      </c>
      <c r="C4576" s="97" t="s">
        <v>74</v>
      </c>
    </row>
    <row r="4577" spans="1:3" x14ac:dyDescent="0.2">
      <c r="A4577" s="97">
        <v>41699</v>
      </c>
      <c r="B4577" t="s">
        <v>13612</v>
      </c>
      <c r="C4577" s="97" t="s">
        <v>74</v>
      </c>
    </row>
    <row r="4578" spans="1:3" x14ac:dyDescent="0.2">
      <c r="A4578" s="97">
        <v>38053</v>
      </c>
      <c r="B4578" t="s">
        <v>13613</v>
      </c>
      <c r="C4578" s="97" t="s">
        <v>74</v>
      </c>
    </row>
    <row r="4579" spans="1:3" x14ac:dyDescent="0.2">
      <c r="A4579" s="97">
        <v>38054</v>
      </c>
      <c r="B4579" t="s">
        <v>13614</v>
      </c>
      <c r="C4579" s="97" t="s">
        <v>74</v>
      </c>
    </row>
    <row r="4580" spans="1:3" x14ac:dyDescent="0.2">
      <c r="A4580" s="97">
        <v>38052</v>
      </c>
      <c r="B4580" t="s">
        <v>13615</v>
      </c>
      <c r="C4580" s="97" t="s">
        <v>74</v>
      </c>
    </row>
    <row r="4581" spans="1:3" x14ac:dyDescent="0.2">
      <c r="A4581" s="97">
        <v>38051</v>
      </c>
      <c r="B4581" t="s">
        <v>13616</v>
      </c>
      <c r="C4581" s="97" t="s">
        <v>74</v>
      </c>
    </row>
    <row r="4582" spans="1:3" x14ac:dyDescent="0.2">
      <c r="A4582" s="97">
        <v>38787</v>
      </c>
      <c r="B4582" t="s">
        <v>13617</v>
      </c>
      <c r="C4582" s="97" t="s">
        <v>74</v>
      </c>
    </row>
    <row r="4583" spans="1:3" x14ac:dyDescent="0.2">
      <c r="A4583" s="97">
        <v>38825</v>
      </c>
      <c r="B4583" t="s">
        <v>13618</v>
      </c>
      <c r="C4583" s="97" t="s">
        <v>74</v>
      </c>
    </row>
    <row r="4584" spans="1:3" x14ac:dyDescent="0.2">
      <c r="A4584" s="97">
        <v>38826</v>
      </c>
      <c r="B4584" t="s">
        <v>13619</v>
      </c>
      <c r="C4584" s="97" t="s">
        <v>74</v>
      </c>
    </row>
    <row r="4585" spans="1:3" x14ac:dyDescent="0.2">
      <c r="A4585" s="97">
        <v>38827</v>
      </c>
      <c r="B4585" t="s">
        <v>13620</v>
      </c>
      <c r="C4585" s="97" t="s">
        <v>74</v>
      </c>
    </row>
    <row r="4586" spans="1:3" x14ac:dyDescent="0.2">
      <c r="A4586" s="97">
        <v>38828</v>
      </c>
      <c r="B4586" t="s">
        <v>13621</v>
      </c>
      <c r="C4586" s="97" t="s">
        <v>74</v>
      </c>
    </row>
    <row r="4587" spans="1:3" x14ac:dyDescent="0.2">
      <c r="A4587" s="97">
        <v>38829</v>
      </c>
      <c r="B4587" t="s">
        <v>13622</v>
      </c>
      <c r="C4587" s="97" t="s">
        <v>74</v>
      </c>
    </row>
    <row r="4588" spans="1:3" x14ac:dyDescent="0.2">
      <c r="A4588" s="97">
        <v>38830</v>
      </c>
      <c r="B4588" t="s">
        <v>13623</v>
      </c>
      <c r="C4588" s="97" t="s">
        <v>74</v>
      </c>
    </row>
    <row r="4589" spans="1:3" x14ac:dyDescent="0.2">
      <c r="A4589" s="97">
        <v>38831</v>
      </c>
      <c r="B4589" t="s">
        <v>13624</v>
      </c>
      <c r="C4589" s="97" t="s">
        <v>74</v>
      </c>
    </row>
    <row r="4590" spans="1:3" x14ac:dyDescent="0.2">
      <c r="A4590" s="97">
        <v>36274</v>
      </c>
      <c r="B4590" t="s">
        <v>13625</v>
      </c>
      <c r="C4590" s="97" t="s">
        <v>74</v>
      </c>
    </row>
    <row r="4591" spans="1:3" x14ac:dyDescent="0.2">
      <c r="A4591" s="97">
        <v>36278</v>
      </c>
      <c r="B4591" t="s">
        <v>13626</v>
      </c>
      <c r="C4591" s="97" t="s">
        <v>74</v>
      </c>
    </row>
    <row r="4592" spans="1:3" x14ac:dyDescent="0.2">
      <c r="A4592" s="97">
        <v>38977</v>
      </c>
      <c r="B4592" t="s">
        <v>13627</v>
      </c>
      <c r="C4592" s="97" t="s">
        <v>74</v>
      </c>
    </row>
    <row r="4593" spans="1:3" x14ac:dyDescent="0.2">
      <c r="A4593" s="97">
        <v>38971</v>
      </c>
      <c r="B4593" t="s">
        <v>13628</v>
      </c>
      <c r="C4593" s="97" t="s">
        <v>74</v>
      </c>
    </row>
    <row r="4594" spans="1:3" x14ac:dyDescent="0.2">
      <c r="A4594" s="97">
        <v>38972</v>
      </c>
      <c r="B4594" t="s">
        <v>13629</v>
      </c>
      <c r="C4594" s="97" t="s">
        <v>74</v>
      </c>
    </row>
    <row r="4595" spans="1:3" x14ac:dyDescent="0.2">
      <c r="A4595" s="97">
        <v>38973</v>
      </c>
      <c r="B4595" t="s">
        <v>13630</v>
      </c>
      <c r="C4595" s="97" t="s">
        <v>74</v>
      </c>
    </row>
    <row r="4596" spans="1:3" x14ac:dyDescent="0.2">
      <c r="A4596" s="97">
        <v>38974</v>
      </c>
      <c r="B4596" t="s">
        <v>13631</v>
      </c>
      <c r="C4596" s="97" t="s">
        <v>74</v>
      </c>
    </row>
    <row r="4597" spans="1:3" x14ac:dyDescent="0.2">
      <c r="A4597" s="97">
        <v>38975</v>
      </c>
      <c r="B4597" t="s">
        <v>13632</v>
      </c>
      <c r="C4597" s="97" t="s">
        <v>74</v>
      </c>
    </row>
    <row r="4598" spans="1:3" x14ac:dyDescent="0.2">
      <c r="A4598" s="97">
        <v>38976</v>
      </c>
      <c r="B4598" t="s">
        <v>13633</v>
      </c>
      <c r="C4598" s="97" t="s">
        <v>74</v>
      </c>
    </row>
    <row r="4599" spans="1:3" x14ac:dyDescent="0.2">
      <c r="A4599" s="97">
        <v>44176</v>
      </c>
      <c r="B4599" t="s">
        <v>13634</v>
      </c>
      <c r="C4599" s="97" t="s">
        <v>74</v>
      </c>
    </row>
    <row r="4600" spans="1:3" x14ac:dyDescent="0.2">
      <c r="A4600" s="97">
        <v>38986</v>
      </c>
      <c r="B4600" t="s">
        <v>13635</v>
      </c>
      <c r="C4600" s="97" t="s">
        <v>74</v>
      </c>
    </row>
    <row r="4601" spans="1:3" x14ac:dyDescent="0.2">
      <c r="A4601" s="97">
        <v>38978</v>
      </c>
      <c r="B4601" t="s">
        <v>13636</v>
      </c>
      <c r="C4601" s="97" t="s">
        <v>74</v>
      </c>
    </row>
    <row r="4602" spans="1:3" x14ac:dyDescent="0.2">
      <c r="A4602" s="97">
        <v>38979</v>
      </c>
      <c r="B4602" t="s">
        <v>13637</v>
      </c>
      <c r="C4602" s="97" t="s">
        <v>74</v>
      </c>
    </row>
    <row r="4603" spans="1:3" x14ac:dyDescent="0.2">
      <c r="A4603" s="97">
        <v>38980</v>
      </c>
      <c r="B4603" t="s">
        <v>13638</v>
      </c>
      <c r="C4603" s="97" t="s">
        <v>74</v>
      </c>
    </row>
    <row r="4604" spans="1:3" x14ac:dyDescent="0.2">
      <c r="A4604" s="97">
        <v>38981</v>
      </c>
      <c r="B4604" t="s">
        <v>13639</v>
      </c>
      <c r="C4604" s="97" t="s">
        <v>74</v>
      </c>
    </row>
    <row r="4605" spans="1:3" x14ac:dyDescent="0.2">
      <c r="A4605" s="97">
        <v>38982</v>
      </c>
      <c r="B4605" t="s">
        <v>13640</v>
      </c>
      <c r="C4605" s="97" t="s">
        <v>74</v>
      </c>
    </row>
    <row r="4606" spans="1:3" x14ac:dyDescent="0.2">
      <c r="A4606" s="97">
        <v>38983</v>
      </c>
      <c r="B4606" t="s">
        <v>13641</v>
      </c>
      <c r="C4606" s="97" t="s">
        <v>74</v>
      </c>
    </row>
    <row r="4607" spans="1:3" x14ac:dyDescent="0.2">
      <c r="A4607" s="97">
        <v>38984</v>
      </c>
      <c r="B4607" t="s">
        <v>13642</v>
      </c>
      <c r="C4607" s="97" t="s">
        <v>74</v>
      </c>
    </row>
    <row r="4608" spans="1:3" x14ac:dyDescent="0.2">
      <c r="A4608" s="97">
        <v>38985</v>
      </c>
      <c r="B4608" t="s">
        <v>13643</v>
      </c>
      <c r="C4608" s="97" t="s">
        <v>74</v>
      </c>
    </row>
    <row r="4609" spans="1:4" x14ac:dyDescent="0.2">
      <c r="A4609" s="97">
        <v>38032</v>
      </c>
      <c r="B4609" t="s">
        <v>13644</v>
      </c>
      <c r="C4609" s="97" t="s">
        <v>74</v>
      </c>
      <c r="D4609">
        <v>58.99</v>
      </c>
    </row>
    <row r="4610" spans="1:4" x14ac:dyDescent="0.2">
      <c r="A4610" s="97">
        <v>38033</v>
      </c>
      <c r="B4610" t="s">
        <v>13645</v>
      </c>
      <c r="C4610" s="97" t="s">
        <v>74</v>
      </c>
      <c r="D4610">
        <v>100.28</v>
      </c>
    </row>
    <row r="4611" spans="1:4" x14ac:dyDescent="0.2">
      <c r="A4611" s="97">
        <v>38034</v>
      </c>
      <c r="B4611" t="s">
        <v>13646</v>
      </c>
      <c r="C4611" s="97" t="s">
        <v>74</v>
      </c>
      <c r="D4611">
        <v>157.09</v>
      </c>
    </row>
    <row r="4612" spans="1:4" x14ac:dyDescent="0.2">
      <c r="A4612" s="97">
        <v>38035</v>
      </c>
      <c r="B4612" t="s">
        <v>13647</v>
      </c>
      <c r="C4612" s="97" t="s">
        <v>74</v>
      </c>
      <c r="D4612">
        <v>231.1</v>
      </c>
    </row>
    <row r="4613" spans="1:4" x14ac:dyDescent="0.2">
      <c r="A4613" s="97">
        <v>38036</v>
      </c>
      <c r="B4613" t="s">
        <v>13648</v>
      </c>
      <c r="C4613" s="97" t="s">
        <v>74</v>
      </c>
      <c r="D4613">
        <v>311.33</v>
      </c>
    </row>
    <row r="4614" spans="1:4" x14ac:dyDescent="0.2">
      <c r="A4614" s="97">
        <v>38037</v>
      </c>
      <c r="B4614" t="s">
        <v>13649</v>
      </c>
      <c r="C4614" s="97" t="s">
        <v>74</v>
      </c>
      <c r="D4614">
        <v>411.22</v>
      </c>
    </row>
    <row r="4615" spans="1:4" x14ac:dyDescent="0.2">
      <c r="A4615" s="97">
        <v>9850</v>
      </c>
      <c r="B4615" t="s">
        <v>13650</v>
      </c>
      <c r="C4615" s="97" t="s">
        <v>74</v>
      </c>
    </row>
    <row r="4616" spans="1:4" x14ac:dyDescent="0.2">
      <c r="A4616" s="97">
        <v>9853</v>
      </c>
      <c r="B4616" t="s">
        <v>13651</v>
      </c>
      <c r="C4616" s="97" t="s">
        <v>74</v>
      </c>
    </row>
    <row r="4617" spans="1:4" x14ac:dyDescent="0.2">
      <c r="A4617" s="97">
        <v>9854</v>
      </c>
      <c r="B4617" t="s">
        <v>13652</v>
      </c>
      <c r="C4617" s="97" t="s">
        <v>74</v>
      </c>
    </row>
    <row r="4618" spans="1:4" x14ac:dyDescent="0.2">
      <c r="A4618" s="97">
        <v>9851</v>
      </c>
      <c r="B4618" t="s">
        <v>13653</v>
      </c>
      <c r="C4618" s="97" t="s">
        <v>74</v>
      </c>
    </row>
    <row r="4619" spans="1:4" x14ac:dyDescent="0.2">
      <c r="A4619" s="97">
        <v>9825</v>
      </c>
      <c r="B4619" t="s">
        <v>13654</v>
      </c>
      <c r="C4619" s="97" t="s">
        <v>74</v>
      </c>
    </row>
    <row r="4620" spans="1:4" x14ac:dyDescent="0.2">
      <c r="A4620" s="97">
        <v>9828</v>
      </c>
      <c r="B4620" t="s">
        <v>13655</v>
      </c>
      <c r="C4620" s="97" t="s">
        <v>74</v>
      </c>
    </row>
    <row r="4621" spans="1:4" x14ac:dyDescent="0.2">
      <c r="A4621" s="97">
        <v>9829</v>
      </c>
      <c r="B4621" t="s">
        <v>13656</v>
      </c>
      <c r="C4621" s="97" t="s">
        <v>74</v>
      </c>
    </row>
    <row r="4622" spans="1:4" x14ac:dyDescent="0.2">
      <c r="A4622" s="97">
        <v>9826</v>
      </c>
      <c r="B4622" t="s">
        <v>13657</v>
      </c>
      <c r="C4622" s="97" t="s">
        <v>74</v>
      </c>
    </row>
    <row r="4623" spans="1:4" x14ac:dyDescent="0.2">
      <c r="A4623" s="97">
        <v>9827</v>
      </c>
      <c r="B4623" t="s">
        <v>13658</v>
      </c>
      <c r="C4623" s="97" t="s">
        <v>74</v>
      </c>
    </row>
    <row r="4624" spans="1:4" x14ac:dyDescent="0.2">
      <c r="A4624" s="97">
        <v>36374</v>
      </c>
      <c r="B4624" t="s">
        <v>13659</v>
      </c>
      <c r="C4624" s="97" t="s">
        <v>74</v>
      </c>
    </row>
    <row r="4625" spans="1:4" x14ac:dyDescent="0.2">
      <c r="A4625" s="97">
        <v>36084</v>
      </c>
      <c r="B4625" t="s">
        <v>13660</v>
      </c>
      <c r="C4625" s="97" t="s">
        <v>74</v>
      </c>
    </row>
    <row r="4626" spans="1:4" x14ac:dyDescent="0.2">
      <c r="A4626" s="97">
        <v>36373</v>
      </c>
      <c r="B4626" t="s">
        <v>13661</v>
      </c>
      <c r="C4626" s="97" t="s">
        <v>74</v>
      </c>
    </row>
    <row r="4627" spans="1:4" x14ac:dyDescent="0.2">
      <c r="A4627" s="97">
        <v>36377</v>
      </c>
      <c r="B4627" t="s">
        <v>13662</v>
      </c>
      <c r="C4627" s="97" t="s">
        <v>74</v>
      </c>
    </row>
    <row r="4628" spans="1:4" x14ac:dyDescent="0.2">
      <c r="A4628" s="97">
        <v>36375</v>
      </c>
      <c r="B4628" t="s">
        <v>13663</v>
      </c>
      <c r="C4628" s="97" t="s">
        <v>74</v>
      </c>
    </row>
    <row r="4629" spans="1:4" x14ac:dyDescent="0.2">
      <c r="A4629" s="97">
        <v>36376</v>
      </c>
      <c r="B4629" t="s">
        <v>13664</v>
      </c>
      <c r="C4629" s="97" t="s">
        <v>74</v>
      </c>
    </row>
    <row r="4630" spans="1:4" x14ac:dyDescent="0.2">
      <c r="A4630" s="97">
        <v>36380</v>
      </c>
      <c r="B4630" t="s">
        <v>13665</v>
      </c>
      <c r="C4630" s="97" t="s">
        <v>74</v>
      </c>
    </row>
    <row r="4631" spans="1:4" x14ac:dyDescent="0.2">
      <c r="A4631" s="97">
        <v>36378</v>
      </c>
      <c r="B4631" t="s">
        <v>13666</v>
      </c>
      <c r="C4631" s="97" t="s">
        <v>74</v>
      </c>
    </row>
    <row r="4632" spans="1:4" x14ac:dyDescent="0.2">
      <c r="A4632" s="97">
        <v>36379</v>
      </c>
      <c r="B4632" t="s">
        <v>13667</v>
      </c>
      <c r="C4632" s="97" t="s">
        <v>74</v>
      </c>
    </row>
    <row r="4633" spans="1:4" x14ac:dyDescent="0.2">
      <c r="A4633" s="97">
        <v>9859</v>
      </c>
      <c r="B4633" t="s">
        <v>13668</v>
      </c>
      <c r="C4633" s="97" t="s">
        <v>74</v>
      </c>
      <c r="D4633">
        <v>11.19</v>
      </c>
    </row>
    <row r="4634" spans="1:4" x14ac:dyDescent="0.2">
      <c r="A4634" s="97">
        <v>9836</v>
      </c>
      <c r="B4634" t="s">
        <v>13669</v>
      </c>
      <c r="C4634" s="97" t="s">
        <v>74</v>
      </c>
      <c r="D4634">
        <v>14.93</v>
      </c>
    </row>
    <row r="4635" spans="1:4" x14ac:dyDescent="0.2">
      <c r="A4635" s="97">
        <v>20065</v>
      </c>
      <c r="B4635" t="s">
        <v>13670</v>
      </c>
      <c r="C4635" s="97" t="s">
        <v>74</v>
      </c>
      <c r="D4635">
        <v>39.020000000000003</v>
      </c>
    </row>
    <row r="4636" spans="1:4" x14ac:dyDescent="0.2">
      <c r="A4636" s="97">
        <v>9835</v>
      </c>
      <c r="B4636" t="s">
        <v>13671</v>
      </c>
      <c r="C4636" s="97" t="s">
        <v>74</v>
      </c>
      <c r="D4636">
        <v>6.52</v>
      </c>
    </row>
    <row r="4637" spans="1:4" x14ac:dyDescent="0.2">
      <c r="A4637" s="97">
        <v>9838</v>
      </c>
      <c r="B4637" t="s">
        <v>13672</v>
      </c>
      <c r="C4637" s="97" t="s">
        <v>74</v>
      </c>
      <c r="D4637">
        <v>10.77</v>
      </c>
    </row>
    <row r="4638" spans="1:4" x14ac:dyDescent="0.2">
      <c r="A4638" s="97">
        <v>9837</v>
      </c>
      <c r="B4638" t="s">
        <v>13673</v>
      </c>
      <c r="C4638" s="97" t="s">
        <v>74</v>
      </c>
      <c r="D4638">
        <v>14.13</v>
      </c>
    </row>
    <row r="4639" spans="1:4" x14ac:dyDescent="0.2">
      <c r="A4639" s="97">
        <v>44315</v>
      </c>
      <c r="B4639" t="s">
        <v>13674</v>
      </c>
      <c r="C4639" s="97" t="s">
        <v>74</v>
      </c>
      <c r="D4639">
        <v>58.45</v>
      </c>
    </row>
    <row r="4640" spans="1:4" x14ac:dyDescent="0.2">
      <c r="A4640" s="97">
        <v>9862</v>
      </c>
      <c r="B4640" t="s">
        <v>13675</v>
      </c>
      <c r="C4640" s="97" t="s">
        <v>74</v>
      </c>
      <c r="D4640">
        <v>34.479999999999997</v>
      </c>
    </row>
    <row r="4641" spans="1:4" x14ac:dyDescent="0.2">
      <c r="A4641" s="97">
        <v>9861</v>
      </c>
      <c r="B4641" t="s">
        <v>13676</v>
      </c>
      <c r="C4641" s="97" t="s">
        <v>74</v>
      </c>
      <c r="D4641">
        <v>27.08</v>
      </c>
    </row>
    <row r="4642" spans="1:4" x14ac:dyDescent="0.2">
      <c r="A4642" s="97">
        <v>9866</v>
      </c>
      <c r="B4642" t="s">
        <v>13677</v>
      </c>
      <c r="C4642" s="97" t="s">
        <v>74</v>
      </c>
      <c r="D4642">
        <v>23.37</v>
      </c>
    </row>
    <row r="4643" spans="1:4" x14ac:dyDescent="0.2">
      <c r="A4643" s="97">
        <v>9856</v>
      </c>
      <c r="B4643" t="s">
        <v>13678</v>
      </c>
      <c r="C4643" s="97" t="s">
        <v>74</v>
      </c>
      <c r="D4643">
        <v>8.73</v>
      </c>
    </row>
    <row r="4644" spans="1:4" x14ac:dyDescent="0.2">
      <c r="A4644" s="97">
        <v>9863</v>
      </c>
      <c r="B4644" t="s">
        <v>13679</v>
      </c>
      <c r="C4644" s="97" t="s">
        <v>74</v>
      </c>
      <c r="D4644">
        <v>67.599999999999994</v>
      </c>
    </row>
    <row r="4645" spans="1:4" x14ac:dyDescent="0.2">
      <c r="A4645" s="97">
        <v>9860</v>
      </c>
      <c r="B4645" t="s">
        <v>13680</v>
      </c>
      <c r="C4645" s="97" t="s">
        <v>74</v>
      </c>
      <c r="D4645">
        <v>49.34</v>
      </c>
    </row>
    <row r="4646" spans="1:4" x14ac:dyDescent="0.2">
      <c r="A4646" s="97">
        <v>9841</v>
      </c>
      <c r="B4646" t="s">
        <v>13681</v>
      </c>
      <c r="C4646" s="97" t="s">
        <v>74</v>
      </c>
      <c r="D4646">
        <v>28.11</v>
      </c>
    </row>
    <row r="4647" spans="1:4" x14ac:dyDescent="0.2">
      <c r="A4647" s="97">
        <v>9840</v>
      </c>
      <c r="B4647" t="s">
        <v>13682</v>
      </c>
      <c r="C4647" s="97" t="s">
        <v>74</v>
      </c>
      <c r="D4647">
        <v>59.39</v>
      </c>
    </row>
    <row r="4648" spans="1:4" x14ac:dyDescent="0.2">
      <c r="A4648" s="97">
        <v>20067</v>
      </c>
      <c r="B4648" t="s">
        <v>13683</v>
      </c>
      <c r="C4648" s="97" t="s">
        <v>74</v>
      </c>
      <c r="D4648">
        <v>9.1199999999999992</v>
      </c>
    </row>
    <row r="4649" spans="1:4" x14ac:dyDescent="0.2">
      <c r="A4649" s="97">
        <v>20068</v>
      </c>
      <c r="B4649" t="s">
        <v>13684</v>
      </c>
      <c r="C4649" s="97" t="s">
        <v>74</v>
      </c>
      <c r="D4649">
        <v>12.84</v>
      </c>
    </row>
    <row r="4650" spans="1:4" x14ac:dyDescent="0.2">
      <c r="A4650" s="97">
        <v>9839</v>
      </c>
      <c r="B4650" t="s">
        <v>13685</v>
      </c>
      <c r="C4650" s="97" t="s">
        <v>74</v>
      </c>
      <c r="D4650">
        <v>23.29</v>
      </c>
    </row>
    <row r="4651" spans="1:4" x14ac:dyDescent="0.2">
      <c r="A4651" s="97">
        <v>9870</v>
      </c>
      <c r="B4651" t="s">
        <v>13686</v>
      </c>
      <c r="C4651" s="97" t="s">
        <v>74</v>
      </c>
      <c r="D4651">
        <v>100.82</v>
      </c>
    </row>
    <row r="4652" spans="1:4" x14ac:dyDescent="0.2">
      <c r="A4652" s="97">
        <v>9867</v>
      </c>
      <c r="B4652" t="s">
        <v>13687</v>
      </c>
      <c r="C4652" s="97" t="s">
        <v>74</v>
      </c>
      <c r="D4652">
        <v>4.05</v>
      </c>
    </row>
    <row r="4653" spans="1:4" x14ac:dyDescent="0.2">
      <c r="A4653" s="97">
        <v>9868</v>
      </c>
      <c r="B4653" t="s">
        <v>13688</v>
      </c>
      <c r="C4653" s="97" t="s">
        <v>74</v>
      </c>
      <c r="D4653">
        <v>4.57</v>
      </c>
    </row>
    <row r="4654" spans="1:4" x14ac:dyDescent="0.2">
      <c r="A4654" s="97">
        <v>9869</v>
      </c>
      <c r="B4654" t="s">
        <v>13689</v>
      </c>
      <c r="C4654" s="97" t="s">
        <v>74</v>
      </c>
      <c r="D4654">
        <v>9.86</v>
      </c>
    </row>
    <row r="4655" spans="1:4" x14ac:dyDescent="0.2">
      <c r="A4655" s="97">
        <v>9874</v>
      </c>
      <c r="B4655" t="s">
        <v>13690</v>
      </c>
      <c r="C4655" s="97" t="s">
        <v>74</v>
      </c>
      <c r="D4655">
        <v>15.49</v>
      </c>
    </row>
    <row r="4656" spans="1:4" x14ac:dyDescent="0.2">
      <c r="A4656" s="97">
        <v>9875</v>
      </c>
      <c r="B4656" t="s">
        <v>13691</v>
      </c>
      <c r="C4656" s="97" t="s">
        <v>74</v>
      </c>
      <c r="D4656">
        <v>16.989999999999998</v>
      </c>
    </row>
    <row r="4657" spans="1:4" x14ac:dyDescent="0.2">
      <c r="A4657" s="97">
        <v>9873</v>
      </c>
      <c r="B4657" t="s">
        <v>13692</v>
      </c>
      <c r="C4657" s="97" t="s">
        <v>74</v>
      </c>
      <c r="D4657">
        <v>27.95</v>
      </c>
    </row>
    <row r="4658" spans="1:4" x14ac:dyDescent="0.2">
      <c r="A4658" s="97">
        <v>9871</v>
      </c>
      <c r="B4658" t="s">
        <v>13693</v>
      </c>
      <c r="C4658" s="97" t="s">
        <v>74</v>
      </c>
      <c r="D4658">
        <v>46.31</v>
      </c>
    </row>
    <row r="4659" spans="1:4" x14ac:dyDescent="0.2">
      <c r="A4659" s="97">
        <v>9872</v>
      </c>
      <c r="B4659" t="s">
        <v>13694</v>
      </c>
      <c r="C4659" s="97" t="s">
        <v>74</v>
      </c>
      <c r="D4659">
        <v>64.42</v>
      </c>
    </row>
    <row r="4660" spans="1:4" x14ac:dyDescent="0.2">
      <c r="A4660" s="97">
        <v>12425</v>
      </c>
      <c r="B4660" t="s">
        <v>13695</v>
      </c>
      <c r="C4660" s="97" t="s">
        <v>79</v>
      </c>
      <c r="D4660">
        <v>58.86</v>
      </c>
    </row>
    <row r="4661" spans="1:4" x14ac:dyDescent="0.2">
      <c r="A4661" s="97">
        <v>12426</v>
      </c>
      <c r="B4661" t="s">
        <v>13696</v>
      </c>
      <c r="C4661" s="97" t="s">
        <v>79</v>
      </c>
      <c r="D4661">
        <v>42.84</v>
      </c>
    </row>
    <row r="4662" spans="1:4" x14ac:dyDescent="0.2">
      <c r="A4662" s="97">
        <v>12427</v>
      </c>
      <c r="B4662" t="s">
        <v>13697</v>
      </c>
      <c r="C4662" s="97" t="s">
        <v>79</v>
      </c>
      <c r="D4662">
        <v>244.33</v>
      </c>
    </row>
    <row r="4663" spans="1:4" x14ac:dyDescent="0.2">
      <c r="A4663" s="97">
        <v>12428</v>
      </c>
      <c r="B4663" t="s">
        <v>13698</v>
      </c>
      <c r="C4663" s="97" t="s">
        <v>79</v>
      </c>
      <c r="D4663">
        <v>156.83000000000001</v>
      </c>
    </row>
    <row r="4664" spans="1:4" x14ac:dyDescent="0.2">
      <c r="A4664" s="97">
        <v>12429</v>
      </c>
      <c r="B4664" t="s">
        <v>13699</v>
      </c>
      <c r="C4664" s="97" t="s">
        <v>79</v>
      </c>
      <c r="D4664">
        <v>395.09</v>
      </c>
    </row>
    <row r="4665" spans="1:4" x14ac:dyDescent="0.2">
      <c r="A4665" s="97">
        <v>12430</v>
      </c>
      <c r="B4665" t="s">
        <v>13700</v>
      </c>
      <c r="C4665" s="97" t="s">
        <v>79</v>
      </c>
      <c r="D4665">
        <v>52.53</v>
      </c>
    </row>
    <row r="4666" spans="1:4" x14ac:dyDescent="0.2">
      <c r="A4666" s="97">
        <v>12431</v>
      </c>
      <c r="B4666" t="s">
        <v>13701</v>
      </c>
      <c r="C4666" s="97" t="s">
        <v>79</v>
      </c>
      <c r="D4666">
        <v>672.38</v>
      </c>
    </row>
    <row r="4667" spans="1:4" x14ac:dyDescent="0.2">
      <c r="A4667" s="97">
        <v>12432</v>
      </c>
      <c r="B4667" t="s">
        <v>13702</v>
      </c>
      <c r="C4667" s="97" t="s">
        <v>79</v>
      </c>
      <c r="D4667">
        <v>138.29</v>
      </c>
    </row>
    <row r="4668" spans="1:4" x14ac:dyDescent="0.2">
      <c r="A4668" s="97">
        <v>12433</v>
      </c>
      <c r="B4668" t="s">
        <v>13703</v>
      </c>
      <c r="C4668" s="97" t="s">
        <v>79</v>
      </c>
      <c r="D4668">
        <v>88.03</v>
      </c>
    </row>
    <row r="4669" spans="1:4" x14ac:dyDescent="0.2">
      <c r="A4669" s="97">
        <v>12434</v>
      </c>
      <c r="B4669" t="s">
        <v>13704</v>
      </c>
      <c r="C4669" s="97" t="s">
        <v>79</v>
      </c>
      <c r="D4669">
        <v>45.06</v>
      </c>
    </row>
    <row r="4670" spans="1:4" x14ac:dyDescent="0.2">
      <c r="A4670" s="97">
        <v>12435</v>
      </c>
      <c r="B4670" t="s">
        <v>13705</v>
      </c>
      <c r="C4670" s="97" t="s">
        <v>79</v>
      </c>
      <c r="D4670">
        <v>272.45</v>
      </c>
    </row>
    <row r="4671" spans="1:4" x14ac:dyDescent="0.2">
      <c r="A4671" s="97">
        <v>12437</v>
      </c>
      <c r="B4671" t="s">
        <v>13706</v>
      </c>
      <c r="C4671" s="97" t="s">
        <v>79</v>
      </c>
      <c r="D4671">
        <v>220.04</v>
      </c>
    </row>
    <row r="4672" spans="1:4" x14ac:dyDescent="0.2">
      <c r="A4672" s="97">
        <v>12438</v>
      </c>
      <c r="B4672" t="s">
        <v>13707</v>
      </c>
      <c r="C4672" s="97" t="s">
        <v>79</v>
      </c>
      <c r="D4672">
        <v>398.2</v>
      </c>
    </row>
    <row r="4673" spans="1:4" x14ac:dyDescent="0.2">
      <c r="A4673" s="97">
        <v>12439</v>
      </c>
      <c r="B4673" t="s">
        <v>13708</v>
      </c>
      <c r="C4673" s="97" t="s">
        <v>79</v>
      </c>
      <c r="D4673">
        <v>70.62</v>
      </c>
    </row>
    <row r="4674" spans="1:4" x14ac:dyDescent="0.2">
      <c r="A4674" s="97">
        <v>12436</v>
      </c>
      <c r="B4674" t="s">
        <v>13709</v>
      </c>
      <c r="C4674" s="97" t="s">
        <v>79</v>
      </c>
      <c r="D4674">
        <v>503.01</v>
      </c>
    </row>
    <row r="4675" spans="1:4" x14ac:dyDescent="0.2">
      <c r="A4675" s="97">
        <v>36357</v>
      </c>
      <c r="B4675" t="s">
        <v>13710</v>
      </c>
      <c r="C4675" s="97" t="s">
        <v>79</v>
      </c>
    </row>
    <row r="4676" spans="1:4" x14ac:dyDescent="0.2">
      <c r="A4676" s="97">
        <v>12424</v>
      </c>
      <c r="B4676" t="s">
        <v>13711</v>
      </c>
      <c r="C4676" s="97" t="s">
        <v>79</v>
      </c>
      <c r="D4676">
        <v>90.64</v>
      </c>
    </row>
    <row r="4677" spans="1:4" x14ac:dyDescent="0.2">
      <c r="A4677" s="97">
        <v>12440</v>
      </c>
      <c r="B4677" t="s">
        <v>13712</v>
      </c>
      <c r="C4677" s="97" t="s">
        <v>79</v>
      </c>
      <c r="D4677">
        <v>87.61</v>
      </c>
    </row>
    <row r="4678" spans="1:4" x14ac:dyDescent="0.2">
      <c r="A4678" s="97">
        <v>9884</v>
      </c>
      <c r="B4678" t="s">
        <v>13713</v>
      </c>
      <c r="C4678" s="97" t="s">
        <v>79</v>
      </c>
      <c r="D4678">
        <v>65.349999999999994</v>
      </c>
    </row>
    <row r="4679" spans="1:4" x14ac:dyDescent="0.2">
      <c r="A4679" s="97">
        <v>9888</v>
      </c>
      <c r="B4679" t="s">
        <v>13714</v>
      </c>
      <c r="C4679" s="97" t="s">
        <v>79</v>
      </c>
      <c r="D4679">
        <v>52.5</v>
      </c>
    </row>
    <row r="4680" spans="1:4" x14ac:dyDescent="0.2">
      <c r="A4680" s="97">
        <v>9886</v>
      </c>
      <c r="B4680" t="s">
        <v>13715</v>
      </c>
      <c r="C4680" s="97" t="s">
        <v>79</v>
      </c>
      <c r="D4680">
        <v>31.38</v>
      </c>
    </row>
    <row r="4681" spans="1:4" x14ac:dyDescent="0.2">
      <c r="A4681" s="97">
        <v>9883</v>
      </c>
      <c r="B4681" t="s">
        <v>13716</v>
      </c>
      <c r="C4681" s="97" t="s">
        <v>79</v>
      </c>
      <c r="D4681">
        <v>22.91</v>
      </c>
    </row>
    <row r="4682" spans="1:4" x14ac:dyDescent="0.2">
      <c r="A4682" s="97">
        <v>9889</v>
      </c>
      <c r="B4682" t="s">
        <v>13717</v>
      </c>
      <c r="C4682" s="97" t="s">
        <v>79</v>
      </c>
      <c r="D4682">
        <v>158.97999999999999</v>
      </c>
    </row>
    <row r="4683" spans="1:4" x14ac:dyDescent="0.2">
      <c r="A4683" s="97">
        <v>9887</v>
      </c>
      <c r="B4683" t="s">
        <v>13718</v>
      </c>
      <c r="C4683" s="97" t="s">
        <v>79</v>
      </c>
      <c r="D4683">
        <v>96.09</v>
      </c>
    </row>
    <row r="4684" spans="1:4" x14ac:dyDescent="0.2">
      <c r="A4684" s="97">
        <v>9890</v>
      </c>
      <c r="B4684" t="s">
        <v>13719</v>
      </c>
      <c r="C4684" s="97" t="s">
        <v>79</v>
      </c>
      <c r="D4684">
        <v>246.31</v>
      </c>
    </row>
    <row r="4685" spans="1:4" x14ac:dyDescent="0.2">
      <c r="A4685" s="97">
        <v>9885</v>
      </c>
      <c r="B4685" t="s">
        <v>13720</v>
      </c>
      <c r="C4685" s="97" t="s">
        <v>79</v>
      </c>
      <c r="D4685">
        <v>30.34</v>
      </c>
    </row>
    <row r="4686" spans="1:4" x14ac:dyDescent="0.2">
      <c r="A4686" s="97">
        <v>9891</v>
      </c>
      <c r="B4686" t="s">
        <v>13721</v>
      </c>
      <c r="C4686" s="97" t="s">
        <v>79</v>
      </c>
      <c r="D4686">
        <v>345.77</v>
      </c>
    </row>
    <row r="4687" spans="1:4" x14ac:dyDescent="0.2">
      <c r="A4687" s="97">
        <v>36316</v>
      </c>
      <c r="B4687" t="s">
        <v>13722</v>
      </c>
      <c r="C4687" s="97" t="s">
        <v>79</v>
      </c>
    </row>
    <row r="4688" spans="1:4" x14ac:dyDescent="0.2">
      <c r="A4688" s="97">
        <v>36313</v>
      </c>
      <c r="B4688" t="s">
        <v>13723</v>
      </c>
      <c r="C4688" s="97" t="s">
        <v>79</v>
      </c>
    </row>
    <row r="4689" spans="1:4" x14ac:dyDescent="0.2">
      <c r="A4689" s="97">
        <v>64</v>
      </c>
      <c r="B4689" t="s">
        <v>13724</v>
      </c>
      <c r="C4689" s="97" t="s">
        <v>79</v>
      </c>
    </row>
    <row r="4690" spans="1:4" x14ac:dyDescent="0.2">
      <c r="A4690" s="97">
        <v>37423</v>
      </c>
      <c r="B4690" t="s">
        <v>13725</v>
      </c>
      <c r="C4690" s="97" t="s">
        <v>79</v>
      </c>
    </row>
    <row r="4691" spans="1:4" x14ac:dyDescent="0.2">
      <c r="A4691" s="97">
        <v>9892</v>
      </c>
      <c r="B4691" t="s">
        <v>13726</v>
      </c>
      <c r="C4691" s="97" t="s">
        <v>79</v>
      </c>
      <c r="D4691">
        <v>7.42</v>
      </c>
    </row>
    <row r="4692" spans="1:4" x14ac:dyDescent="0.2">
      <c r="A4692" s="97">
        <v>9901</v>
      </c>
      <c r="B4692" t="s">
        <v>13727</v>
      </c>
      <c r="C4692" s="97" t="s">
        <v>79</v>
      </c>
      <c r="D4692">
        <v>35.880000000000003</v>
      </c>
    </row>
    <row r="4693" spans="1:4" x14ac:dyDescent="0.2">
      <c r="A4693" s="97">
        <v>9900</v>
      </c>
      <c r="B4693" t="s">
        <v>13728</v>
      </c>
      <c r="C4693" s="97" t="s">
        <v>79</v>
      </c>
      <c r="D4693">
        <v>20.79</v>
      </c>
    </row>
    <row r="4694" spans="1:4" x14ac:dyDescent="0.2">
      <c r="A4694" s="97">
        <v>9899</v>
      </c>
      <c r="B4694" t="s">
        <v>13729</v>
      </c>
      <c r="C4694" s="97" t="s">
        <v>79</v>
      </c>
      <c r="D4694">
        <v>9.32</v>
      </c>
    </row>
    <row r="4695" spans="1:4" x14ac:dyDescent="0.2">
      <c r="A4695" s="97">
        <v>9908</v>
      </c>
      <c r="B4695" t="s">
        <v>13730</v>
      </c>
      <c r="C4695" s="97" t="s">
        <v>79</v>
      </c>
      <c r="D4695">
        <v>419.13</v>
      </c>
    </row>
    <row r="4696" spans="1:4" x14ac:dyDescent="0.2">
      <c r="A4696" s="97">
        <v>9905</v>
      </c>
      <c r="B4696" t="s">
        <v>13731</v>
      </c>
      <c r="C4696" s="97" t="s">
        <v>79</v>
      </c>
      <c r="D4696">
        <v>7.29</v>
      </c>
    </row>
    <row r="4697" spans="1:4" x14ac:dyDescent="0.2">
      <c r="A4697" s="97">
        <v>9906</v>
      </c>
      <c r="B4697" t="s">
        <v>13732</v>
      </c>
      <c r="C4697" s="97" t="s">
        <v>79</v>
      </c>
      <c r="D4697">
        <v>8.7899999999999991</v>
      </c>
    </row>
    <row r="4698" spans="1:4" x14ac:dyDescent="0.2">
      <c r="A4698" s="97">
        <v>9895</v>
      </c>
      <c r="B4698" t="s">
        <v>13733</v>
      </c>
      <c r="C4698" s="97" t="s">
        <v>79</v>
      </c>
      <c r="D4698">
        <v>14.81</v>
      </c>
    </row>
    <row r="4699" spans="1:4" x14ac:dyDescent="0.2">
      <c r="A4699" s="97">
        <v>9894</v>
      </c>
      <c r="B4699" t="s">
        <v>13734</v>
      </c>
      <c r="C4699" s="97" t="s">
        <v>79</v>
      </c>
      <c r="D4699">
        <v>28.48</v>
      </c>
    </row>
    <row r="4700" spans="1:4" x14ac:dyDescent="0.2">
      <c r="A4700" s="97">
        <v>9897</v>
      </c>
      <c r="B4700" t="s">
        <v>13735</v>
      </c>
      <c r="C4700" s="97" t="s">
        <v>79</v>
      </c>
      <c r="D4700">
        <v>30.41</v>
      </c>
    </row>
    <row r="4701" spans="1:4" x14ac:dyDescent="0.2">
      <c r="A4701" s="97">
        <v>9910</v>
      </c>
      <c r="B4701" t="s">
        <v>13736</v>
      </c>
      <c r="C4701" s="97" t="s">
        <v>79</v>
      </c>
      <c r="D4701">
        <v>79.11</v>
      </c>
    </row>
    <row r="4702" spans="1:4" x14ac:dyDescent="0.2">
      <c r="A4702" s="97">
        <v>9909</v>
      </c>
      <c r="B4702" t="s">
        <v>13737</v>
      </c>
      <c r="C4702" s="97" t="s">
        <v>79</v>
      </c>
      <c r="D4702">
        <v>161.12</v>
      </c>
    </row>
    <row r="4703" spans="1:4" x14ac:dyDescent="0.2">
      <c r="A4703" s="97">
        <v>9907</v>
      </c>
      <c r="B4703" t="s">
        <v>13738</v>
      </c>
      <c r="C4703" s="97" t="s">
        <v>79</v>
      </c>
      <c r="D4703">
        <v>190.24</v>
      </c>
    </row>
    <row r="4704" spans="1:4" x14ac:dyDescent="0.2">
      <c r="A4704" s="97">
        <v>20973</v>
      </c>
      <c r="B4704" t="s">
        <v>13739</v>
      </c>
      <c r="C4704" s="97" t="s">
        <v>79</v>
      </c>
    </row>
    <row r="4705" spans="1:3" x14ac:dyDescent="0.2">
      <c r="A4705" s="97">
        <v>20974</v>
      </c>
      <c r="B4705" t="s">
        <v>13740</v>
      </c>
      <c r="C4705" s="97" t="s">
        <v>79</v>
      </c>
    </row>
    <row r="4706" spans="1:3" x14ac:dyDescent="0.2">
      <c r="A4706" s="97">
        <v>37989</v>
      </c>
      <c r="B4706" t="s">
        <v>13741</v>
      </c>
      <c r="C4706" s="97" t="s">
        <v>79</v>
      </c>
    </row>
    <row r="4707" spans="1:3" x14ac:dyDescent="0.2">
      <c r="A4707" s="97">
        <v>37990</v>
      </c>
      <c r="B4707" t="s">
        <v>13742</v>
      </c>
      <c r="C4707" s="97" t="s">
        <v>79</v>
      </c>
    </row>
    <row r="4708" spans="1:3" x14ac:dyDescent="0.2">
      <c r="A4708" s="97">
        <v>37991</v>
      </c>
      <c r="B4708" t="s">
        <v>13743</v>
      </c>
      <c r="C4708" s="97" t="s">
        <v>79</v>
      </c>
    </row>
    <row r="4709" spans="1:3" x14ac:dyDescent="0.2">
      <c r="A4709" s="97">
        <v>37992</v>
      </c>
      <c r="B4709" t="s">
        <v>13744</v>
      </c>
      <c r="C4709" s="97" t="s">
        <v>79</v>
      </c>
    </row>
    <row r="4710" spans="1:3" x14ac:dyDescent="0.2">
      <c r="A4710" s="97">
        <v>37993</v>
      </c>
      <c r="B4710" t="s">
        <v>13745</v>
      </c>
      <c r="C4710" s="97" t="s">
        <v>79</v>
      </c>
    </row>
    <row r="4711" spans="1:3" x14ac:dyDescent="0.2">
      <c r="A4711" s="97">
        <v>37994</v>
      </c>
      <c r="B4711" t="s">
        <v>13746</v>
      </c>
      <c r="C4711" s="97" t="s">
        <v>79</v>
      </c>
    </row>
    <row r="4712" spans="1:3" x14ac:dyDescent="0.2">
      <c r="A4712" s="97">
        <v>37995</v>
      </c>
      <c r="B4712" t="s">
        <v>13747</v>
      </c>
      <c r="C4712" s="97" t="s">
        <v>79</v>
      </c>
    </row>
    <row r="4713" spans="1:3" x14ac:dyDescent="0.2">
      <c r="A4713" s="97">
        <v>37996</v>
      </c>
      <c r="B4713" t="s">
        <v>13748</v>
      </c>
      <c r="C4713" s="97" t="s">
        <v>79</v>
      </c>
    </row>
    <row r="4714" spans="1:3" x14ac:dyDescent="0.2">
      <c r="A4714" s="97">
        <v>13883</v>
      </c>
      <c r="B4714" t="s">
        <v>13749</v>
      </c>
      <c r="C4714" s="97" t="s">
        <v>79</v>
      </c>
    </row>
    <row r="4715" spans="1:3" x14ac:dyDescent="0.2">
      <c r="A4715" s="97">
        <v>38604</v>
      </c>
      <c r="B4715" t="s">
        <v>13750</v>
      </c>
      <c r="C4715" s="97" t="s">
        <v>79</v>
      </c>
    </row>
    <row r="4716" spans="1:3" x14ac:dyDescent="0.2">
      <c r="A4716" s="97">
        <v>10601</v>
      </c>
      <c r="B4716" t="s">
        <v>13751</v>
      </c>
      <c r="C4716" s="97" t="s">
        <v>79</v>
      </c>
    </row>
    <row r="4717" spans="1:3" x14ac:dyDescent="0.2">
      <c r="A4717" s="97">
        <v>44469</v>
      </c>
      <c r="B4717" t="s">
        <v>13752</v>
      </c>
      <c r="C4717" s="97" t="s">
        <v>79</v>
      </c>
    </row>
    <row r="4718" spans="1:3" x14ac:dyDescent="0.2">
      <c r="A4718" s="97">
        <v>13894</v>
      </c>
      <c r="B4718" t="s">
        <v>13753</v>
      </c>
      <c r="C4718" s="97" t="s">
        <v>79</v>
      </c>
    </row>
    <row r="4719" spans="1:3" x14ac:dyDescent="0.2">
      <c r="A4719" s="97">
        <v>13895</v>
      </c>
      <c r="B4719" t="s">
        <v>13754</v>
      </c>
      <c r="C4719" s="97" t="s">
        <v>79</v>
      </c>
    </row>
    <row r="4720" spans="1:3" x14ac:dyDescent="0.2">
      <c r="A4720" s="97">
        <v>13892</v>
      </c>
      <c r="B4720" t="s">
        <v>13755</v>
      </c>
      <c r="C4720" s="97" t="s">
        <v>79</v>
      </c>
    </row>
    <row r="4721" spans="1:4" x14ac:dyDescent="0.2">
      <c r="A4721" s="97">
        <v>9914</v>
      </c>
      <c r="B4721" t="s">
        <v>13756</v>
      </c>
      <c r="C4721" s="97" t="s">
        <v>79</v>
      </c>
    </row>
    <row r="4722" spans="1:4" x14ac:dyDescent="0.2">
      <c r="A4722" s="97">
        <v>36485</v>
      </c>
      <c r="B4722" t="s">
        <v>13757</v>
      </c>
      <c r="C4722" s="97" t="s">
        <v>79</v>
      </c>
    </row>
    <row r="4723" spans="1:4" x14ac:dyDescent="0.2">
      <c r="A4723" s="97">
        <v>9912</v>
      </c>
      <c r="B4723" t="s">
        <v>13758</v>
      </c>
      <c r="C4723" s="97" t="s">
        <v>79</v>
      </c>
    </row>
    <row r="4724" spans="1:4" x14ac:dyDescent="0.2">
      <c r="A4724" s="97">
        <v>9921</v>
      </c>
      <c r="B4724" t="s">
        <v>13759</v>
      </c>
      <c r="C4724" s="97" t="s">
        <v>79</v>
      </c>
    </row>
    <row r="4725" spans="1:4" x14ac:dyDescent="0.2">
      <c r="A4725" s="97">
        <v>21112</v>
      </c>
      <c r="B4725" t="s">
        <v>13760</v>
      </c>
      <c r="C4725" s="97" t="s">
        <v>79</v>
      </c>
      <c r="D4725">
        <v>154.9</v>
      </c>
    </row>
    <row r="4726" spans="1:4" x14ac:dyDescent="0.2">
      <c r="A4726" s="97">
        <v>10228</v>
      </c>
      <c r="B4726" t="s">
        <v>13761</v>
      </c>
      <c r="C4726" s="97" t="s">
        <v>79</v>
      </c>
      <c r="D4726">
        <v>179.95</v>
      </c>
    </row>
    <row r="4727" spans="1:4" x14ac:dyDescent="0.2">
      <c r="A4727" s="97">
        <v>11781</v>
      </c>
      <c r="B4727" t="s">
        <v>13762</v>
      </c>
      <c r="C4727" s="97" t="s">
        <v>79</v>
      </c>
      <c r="D4727">
        <v>145.78</v>
      </c>
    </row>
    <row r="4728" spans="1:4" x14ac:dyDescent="0.2">
      <c r="A4728" s="97">
        <v>37588</v>
      </c>
      <c r="B4728" t="s">
        <v>13763</v>
      </c>
      <c r="C4728" s="97" t="s">
        <v>79</v>
      </c>
    </row>
    <row r="4729" spans="1:4" x14ac:dyDescent="0.2">
      <c r="A4729" s="97">
        <v>11751</v>
      </c>
      <c r="B4729" t="s">
        <v>13764</v>
      </c>
      <c r="C4729" s="97" t="s">
        <v>79</v>
      </c>
      <c r="D4729">
        <v>146.06</v>
      </c>
    </row>
    <row r="4730" spans="1:4" x14ac:dyDescent="0.2">
      <c r="A4730" s="97">
        <v>11750</v>
      </c>
      <c r="B4730" t="s">
        <v>13765</v>
      </c>
      <c r="C4730" s="97" t="s">
        <v>79</v>
      </c>
      <c r="D4730">
        <v>121.21</v>
      </c>
    </row>
    <row r="4731" spans="1:4" x14ac:dyDescent="0.2">
      <c r="A4731" s="97">
        <v>11746</v>
      </c>
      <c r="B4731" t="s">
        <v>13766</v>
      </c>
      <c r="C4731" s="97" t="s">
        <v>79</v>
      </c>
      <c r="D4731">
        <v>81.319999999999993</v>
      </c>
    </row>
    <row r="4732" spans="1:4" x14ac:dyDescent="0.2">
      <c r="A4732" s="97">
        <v>11748</v>
      </c>
      <c r="B4732" t="s">
        <v>13767</v>
      </c>
      <c r="C4732" s="97" t="s">
        <v>79</v>
      </c>
      <c r="D4732">
        <v>52.19</v>
      </c>
    </row>
    <row r="4733" spans="1:4" x14ac:dyDescent="0.2">
      <c r="A4733" s="97">
        <v>11747</v>
      </c>
      <c r="B4733" t="s">
        <v>13768</v>
      </c>
      <c r="C4733" s="97" t="s">
        <v>79</v>
      </c>
      <c r="D4733">
        <v>225.23</v>
      </c>
    </row>
    <row r="4734" spans="1:4" x14ac:dyDescent="0.2">
      <c r="A4734" s="97">
        <v>11749</v>
      </c>
      <c r="B4734" t="s">
        <v>13769</v>
      </c>
      <c r="C4734" s="97" t="s">
        <v>79</v>
      </c>
      <c r="D4734">
        <v>60.24</v>
      </c>
    </row>
    <row r="4735" spans="1:4" x14ac:dyDescent="0.2">
      <c r="A4735" s="97">
        <v>10236</v>
      </c>
      <c r="B4735" t="s">
        <v>13770</v>
      </c>
      <c r="C4735" s="97" t="s">
        <v>79</v>
      </c>
    </row>
    <row r="4736" spans="1:4" x14ac:dyDescent="0.2">
      <c r="A4736" s="97">
        <v>10233</v>
      </c>
      <c r="B4736" t="s">
        <v>13771</v>
      </c>
      <c r="C4736" s="97" t="s">
        <v>79</v>
      </c>
    </row>
    <row r="4737" spans="1:3" x14ac:dyDescent="0.2">
      <c r="A4737" s="97">
        <v>10234</v>
      </c>
      <c r="B4737" t="s">
        <v>13772</v>
      </c>
      <c r="C4737" s="97" t="s">
        <v>79</v>
      </c>
    </row>
    <row r="4738" spans="1:3" x14ac:dyDescent="0.2">
      <c r="A4738" s="97">
        <v>10231</v>
      </c>
      <c r="B4738" t="s">
        <v>13773</v>
      </c>
      <c r="C4738" s="97" t="s">
        <v>79</v>
      </c>
    </row>
    <row r="4739" spans="1:3" x14ac:dyDescent="0.2">
      <c r="A4739" s="97">
        <v>10232</v>
      </c>
      <c r="B4739" t="s">
        <v>13774</v>
      </c>
      <c r="C4739" s="97" t="s">
        <v>79</v>
      </c>
    </row>
    <row r="4740" spans="1:3" x14ac:dyDescent="0.2">
      <c r="A4740" s="97">
        <v>10235</v>
      </c>
      <c r="B4740" t="s">
        <v>13775</v>
      </c>
      <c r="C4740" s="97" t="s">
        <v>79</v>
      </c>
    </row>
    <row r="4741" spans="1:3" x14ac:dyDescent="0.2">
      <c r="A4741" s="97">
        <v>10229</v>
      </c>
      <c r="B4741" t="s">
        <v>13776</v>
      </c>
      <c r="C4741" s="97" t="s">
        <v>79</v>
      </c>
    </row>
    <row r="4742" spans="1:3" x14ac:dyDescent="0.2">
      <c r="A4742" s="97">
        <v>10230</v>
      </c>
      <c r="B4742" t="s">
        <v>13777</v>
      </c>
      <c r="C4742" s="97" t="s">
        <v>79</v>
      </c>
    </row>
    <row r="4743" spans="1:3" x14ac:dyDescent="0.2">
      <c r="A4743" s="97">
        <v>10409</v>
      </c>
      <c r="B4743" t="s">
        <v>13778</v>
      </c>
      <c r="C4743" s="97" t="s">
        <v>79</v>
      </c>
    </row>
    <row r="4744" spans="1:3" x14ac:dyDescent="0.2">
      <c r="A4744" s="97">
        <v>10411</v>
      </c>
      <c r="B4744" t="s">
        <v>13779</v>
      </c>
      <c r="C4744" s="97" t="s">
        <v>79</v>
      </c>
    </row>
    <row r="4745" spans="1:3" x14ac:dyDescent="0.2">
      <c r="A4745" s="97">
        <v>10410</v>
      </c>
      <c r="B4745" t="s">
        <v>13780</v>
      </c>
      <c r="C4745" s="97" t="s">
        <v>79</v>
      </c>
    </row>
    <row r="4746" spans="1:3" x14ac:dyDescent="0.2">
      <c r="A4746" s="97">
        <v>10404</v>
      </c>
      <c r="B4746" t="s">
        <v>13781</v>
      </c>
      <c r="C4746" s="97" t="s">
        <v>79</v>
      </c>
    </row>
    <row r="4747" spans="1:3" x14ac:dyDescent="0.2">
      <c r="A4747" s="97">
        <v>10405</v>
      </c>
      <c r="B4747" t="s">
        <v>13782</v>
      </c>
      <c r="C4747" s="97" t="s">
        <v>79</v>
      </c>
    </row>
    <row r="4748" spans="1:3" x14ac:dyDescent="0.2">
      <c r="A4748" s="97">
        <v>10408</v>
      </c>
      <c r="B4748" t="s">
        <v>13783</v>
      </c>
      <c r="C4748" s="97" t="s">
        <v>79</v>
      </c>
    </row>
    <row r="4749" spans="1:3" x14ac:dyDescent="0.2">
      <c r="A4749" s="97">
        <v>10406</v>
      </c>
      <c r="B4749" t="s">
        <v>13784</v>
      </c>
      <c r="C4749" s="97" t="s">
        <v>79</v>
      </c>
    </row>
    <row r="4750" spans="1:3" x14ac:dyDescent="0.2">
      <c r="A4750" s="97">
        <v>10412</v>
      </c>
      <c r="B4750" t="s">
        <v>13785</v>
      </c>
      <c r="C4750" s="97" t="s">
        <v>79</v>
      </c>
    </row>
    <row r="4751" spans="1:3" x14ac:dyDescent="0.2">
      <c r="A4751" s="97">
        <v>10407</v>
      </c>
      <c r="B4751" t="s">
        <v>13786</v>
      </c>
      <c r="C4751" s="97" t="s">
        <v>79</v>
      </c>
    </row>
    <row r="4752" spans="1:3" x14ac:dyDescent="0.2">
      <c r="A4752" s="97">
        <v>10416</v>
      </c>
      <c r="B4752" t="s">
        <v>13787</v>
      </c>
      <c r="C4752" s="97" t="s">
        <v>79</v>
      </c>
    </row>
    <row r="4753" spans="1:4" x14ac:dyDescent="0.2">
      <c r="A4753" s="97">
        <v>10419</v>
      </c>
      <c r="B4753" t="s">
        <v>13788</v>
      </c>
      <c r="C4753" s="97" t="s">
        <v>79</v>
      </c>
    </row>
    <row r="4754" spans="1:4" x14ac:dyDescent="0.2">
      <c r="A4754" s="97">
        <v>10418</v>
      </c>
      <c r="B4754" t="s">
        <v>13789</v>
      </c>
      <c r="C4754" s="97" t="s">
        <v>79</v>
      </c>
    </row>
    <row r="4755" spans="1:4" x14ac:dyDescent="0.2">
      <c r="A4755" s="97">
        <v>21092</v>
      </c>
      <c r="B4755" t="s">
        <v>13790</v>
      </c>
      <c r="C4755" s="97" t="s">
        <v>79</v>
      </c>
    </row>
    <row r="4756" spans="1:4" x14ac:dyDescent="0.2">
      <c r="A4756" s="97">
        <v>12657</v>
      </c>
      <c r="B4756" t="s">
        <v>13791</v>
      </c>
      <c r="C4756" s="97" t="s">
        <v>79</v>
      </c>
    </row>
    <row r="4757" spans="1:4" x14ac:dyDescent="0.2">
      <c r="A4757" s="97">
        <v>10417</v>
      </c>
      <c r="B4757" t="s">
        <v>13792</v>
      </c>
      <c r="C4757" s="97" t="s">
        <v>79</v>
      </c>
    </row>
    <row r="4758" spans="1:4" x14ac:dyDescent="0.2">
      <c r="A4758" s="97">
        <v>10414</v>
      </c>
      <c r="B4758" t="s">
        <v>13793</v>
      </c>
      <c r="C4758" s="97" t="s">
        <v>79</v>
      </c>
    </row>
    <row r="4759" spans="1:4" x14ac:dyDescent="0.2">
      <c r="A4759" s="97">
        <v>10413</v>
      </c>
      <c r="B4759" t="s">
        <v>13794</v>
      </c>
      <c r="C4759" s="97" t="s">
        <v>79</v>
      </c>
    </row>
    <row r="4760" spans="1:4" x14ac:dyDescent="0.2">
      <c r="A4760" s="97">
        <v>10415</v>
      </c>
      <c r="B4760" t="s">
        <v>13795</v>
      </c>
      <c r="C4760" s="97" t="s">
        <v>79</v>
      </c>
    </row>
    <row r="4761" spans="1:4" x14ac:dyDescent="0.2">
      <c r="A4761" s="97">
        <v>38643</v>
      </c>
      <c r="B4761" t="s">
        <v>13796</v>
      </c>
      <c r="C4761" s="97" t="s">
        <v>79</v>
      </c>
    </row>
    <row r="4762" spans="1:4" x14ac:dyDescent="0.2">
      <c r="A4762" s="97">
        <v>6157</v>
      </c>
      <c r="B4762" t="s">
        <v>13797</v>
      </c>
      <c r="C4762" s="97" t="s">
        <v>79</v>
      </c>
    </row>
    <row r="4763" spans="1:4" x14ac:dyDescent="0.2">
      <c r="A4763" s="97">
        <v>6158</v>
      </c>
      <c r="B4763" t="s">
        <v>13798</v>
      </c>
      <c r="C4763" s="97" t="s">
        <v>79</v>
      </c>
      <c r="D4763">
        <v>6.4</v>
      </c>
    </row>
    <row r="4764" spans="1:4" x14ac:dyDescent="0.2">
      <c r="A4764" s="97">
        <v>6156</v>
      </c>
      <c r="B4764" t="s">
        <v>13799</v>
      </c>
      <c r="C4764" s="97" t="s">
        <v>79</v>
      </c>
      <c r="D4764">
        <v>5.49</v>
      </c>
    </row>
    <row r="4765" spans="1:4" x14ac:dyDescent="0.2">
      <c r="A4765" s="97">
        <v>6153</v>
      </c>
      <c r="B4765" t="s">
        <v>13800</v>
      </c>
      <c r="C4765" s="97" t="s">
        <v>79</v>
      </c>
      <c r="D4765">
        <v>4.41</v>
      </c>
    </row>
    <row r="4766" spans="1:4" x14ac:dyDescent="0.2">
      <c r="A4766" s="97">
        <v>6154</v>
      </c>
      <c r="B4766" t="s">
        <v>13801</v>
      </c>
      <c r="C4766" s="97" t="s">
        <v>79</v>
      </c>
      <c r="D4766">
        <v>7.84</v>
      </c>
    </row>
    <row r="4767" spans="1:4" x14ac:dyDescent="0.2">
      <c r="A4767" s="97">
        <v>6155</v>
      </c>
      <c r="B4767" t="s">
        <v>13802</v>
      </c>
      <c r="C4767" s="97" t="s">
        <v>79</v>
      </c>
      <c r="D4767">
        <v>18.04</v>
      </c>
    </row>
    <row r="4768" spans="1:4" x14ac:dyDescent="0.2">
      <c r="A4768" s="97">
        <v>43595</v>
      </c>
      <c r="B4768" t="s">
        <v>13803</v>
      </c>
      <c r="C4768" s="97" t="s">
        <v>79</v>
      </c>
      <c r="D4768">
        <v>19.27</v>
      </c>
    </row>
    <row r="4769" spans="1:4" x14ac:dyDescent="0.2">
      <c r="A4769" s="97">
        <v>43596</v>
      </c>
      <c r="B4769" t="s">
        <v>13804</v>
      </c>
      <c r="C4769" s="97" t="s">
        <v>79</v>
      </c>
      <c r="D4769">
        <v>22.27</v>
      </c>
    </row>
    <row r="4770" spans="1:4" x14ac:dyDescent="0.2">
      <c r="A4770" s="97">
        <v>38108</v>
      </c>
      <c r="B4770" t="s">
        <v>13805</v>
      </c>
      <c r="C4770" s="97" t="s">
        <v>79</v>
      </c>
      <c r="D4770">
        <v>46.97</v>
      </c>
    </row>
    <row r="4771" spans="1:4" x14ac:dyDescent="0.2">
      <c r="A4771" s="97">
        <v>38087</v>
      </c>
      <c r="B4771" t="s">
        <v>13806</v>
      </c>
      <c r="C4771" s="97" t="s">
        <v>79</v>
      </c>
      <c r="D4771">
        <v>60.42</v>
      </c>
    </row>
    <row r="4772" spans="1:4" x14ac:dyDescent="0.2">
      <c r="A4772" s="97">
        <v>38109</v>
      </c>
      <c r="B4772" t="s">
        <v>13807</v>
      </c>
      <c r="C4772" s="97" t="s">
        <v>79</v>
      </c>
      <c r="D4772">
        <v>75.08</v>
      </c>
    </row>
    <row r="4773" spans="1:4" x14ac:dyDescent="0.2">
      <c r="A4773" s="97">
        <v>38088</v>
      </c>
      <c r="B4773" t="s">
        <v>13808</v>
      </c>
      <c r="C4773" s="97" t="s">
        <v>79</v>
      </c>
      <c r="D4773">
        <v>78.94</v>
      </c>
    </row>
    <row r="4774" spans="1:4" x14ac:dyDescent="0.2">
      <c r="A4774" s="97">
        <v>38110</v>
      </c>
      <c r="B4774" t="s">
        <v>13809</v>
      </c>
      <c r="C4774" s="97" t="s">
        <v>79</v>
      </c>
      <c r="D4774">
        <v>28.88</v>
      </c>
    </row>
    <row r="4775" spans="1:4" x14ac:dyDescent="0.2">
      <c r="A4775" s="97">
        <v>38089</v>
      </c>
      <c r="B4775" t="s">
        <v>13810</v>
      </c>
      <c r="C4775" s="97" t="s">
        <v>79</v>
      </c>
      <c r="D4775">
        <v>50.32</v>
      </c>
    </row>
    <row r="4776" spans="1:4" x14ac:dyDescent="0.2">
      <c r="A4776" s="97">
        <v>38111</v>
      </c>
      <c r="B4776" t="s">
        <v>13811</v>
      </c>
      <c r="C4776" s="97" t="s">
        <v>79</v>
      </c>
      <c r="D4776">
        <v>32.299999999999997</v>
      </c>
    </row>
    <row r="4777" spans="1:4" x14ac:dyDescent="0.2">
      <c r="A4777" s="97">
        <v>38090</v>
      </c>
      <c r="B4777" t="s">
        <v>13812</v>
      </c>
      <c r="C4777" s="97" t="s">
        <v>79</v>
      </c>
      <c r="D4777">
        <v>52.01</v>
      </c>
    </row>
    <row r="4778" spans="1:4" x14ac:dyDescent="0.2">
      <c r="A4778" s="97">
        <v>38400</v>
      </c>
      <c r="B4778" t="s">
        <v>13813</v>
      </c>
      <c r="C4778" s="97" t="s">
        <v>79</v>
      </c>
      <c r="D4778">
        <v>25.39</v>
      </c>
    </row>
    <row r="4779" spans="1:4" x14ac:dyDescent="0.2">
      <c r="A4779" s="97">
        <v>13726</v>
      </c>
      <c r="B4779" t="s">
        <v>13814</v>
      </c>
      <c r="C4779" s="97" t="s">
        <v>79</v>
      </c>
    </row>
    <row r="4780" spans="1:4" x14ac:dyDescent="0.2">
      <c r="A4780" s="97">
        <v>12627</v>
      </c>
      <c r="B4780" t="s">
        <v>13815</v>
      </c>
      <c r="C4780" s="97" t="s">
        <v>79</v>
      </c>
      <c r="D4780">
        <v>1.28</v>
      </c>
    </row>
    <row r="4781" spans="1:4" x14ac:dyDescent="0.2">
      <c r="A4781" s="97">
        <v>39996</v>
      </c>
      <c r="B4781" t="s">
        <v>13816</v>
      </c>
      <c r="C4781" s="97" t="s">
        <v>74</v>
      </c>
      <c r="D4781">
        <v>2.38</v>
      </c>
    </row>
    <row r="4782" spans="1:4" x14ac:dyDescent="0.2">
      <c r="A4782" s="97">
        <v>10478</v>
      </c>
      <c r="B4782" t="s">
        <v>13817</v>
      </c>
      <c r="C4782" s="97" t="s">
        <v>65</v>
      </c>
      <c r="D4782">
        <v>45.36</v>
      </c>
    </row>
    <row r="4783" spans="1:4" x14ac:dyDescent="0.2">
      <c r="A4783" s="97">
        <v>10481</v>
      </c>
      <c r="B4783" t="s">
        <v>13818</v>
      </c>
      <c r="C4783" s="97" t="s">
        <v>65</v>
      </c>
      <c r="D4783">
        <v>40.340000000000003</v>
      </c>
    </row>
    <row r="4784" spans="1:4" x14ac:dyDescent="0.2">
      <c r="A4784" s="97">
        <v>10475</v>
      </c>
      <c r="B4784" t="s">
        <v>13819</v>
      </c>
      <c r="C4784" s="97" t="s">
        <v>65</v>
      </c>
      <c r="D4784">
        <v>39.03</v>
      </c>
    </row>
    <row r="4785" spans="1:4" x14ac:dyDescent="0.2">
      <c r="A4785" s="97">
        <v>4030</v>
      </c>
      <c r="B4785" t="s">
        <v>13820</v>
      </c>
      <c r="C4785" s="97" t="s">
        <v>12</v>
      </c>
    </row>
    <row r="4786" spans="1:4" x14ac:dyDescent="0.2">
      <c r="A4786" s="97">
        <v>4031</v>
      </c>
      <c r="B4786" t="s">
        <v>13821</v>
      </c>
      <c r="C4786" s="97" t="s">
        <v>12</v>
      </c>
    </row>
    <row r="4787" spans="1:4" x14ac:dyDescent="0.2">
      <c r="A4787" s="97">
        <v>39399</v>
      </c>
      <c r="B4787" t="s">
        <v>13822</v>
      </c>
      <c r="C4787" s="97" t="s">
        <v>79</v>
      </c>
    </row>
    <row r="4788" spans="1:4" x14ac:dyDescent="0.2">
      <c r="A4788" s="97">
        <v>39400</v>
      </c>
      <c r="B4788" t="s">
        <v>13823</v>
      </c>
      <c r="C4788" s="97" t="s">
        <v>79</v>
      </c>
    </row>
    <row r="4789" spans="1:4" x14ac:dyDescent="0.2">
      <c r="A4789" s="97">
        <v>39401</v>
      </c>
      <c r="B4789" t="s">
        <v>13824</v>
      </c>
      <c r="C4789" s="97" t="s">
        <v>79</v>
      </c>
    </row>
    <row r="4790" spans="1:4" x14ac:dyDescent="0.2">
      <c r="A4790" s="97">
        <v>11652</v>
      </c>
      <c r="B4790" t="s">
        <v>13825</v>
      </c>
      <c r="C4790" s="97" t="s">
        <v>79</v>
      </c>
    </row>
    <row r="4791" spans="1:4" x14ac:dyDescent="0.2">
      <c r="A4791" s="97">
        <v>13475</v>
      </c>
      <c r="B4791" t="s">
        <v>13826</v>
      </c>
      <c r="C4791" s="97" t="s">
        <v>79</v>
      </c>
    </row>
    <row r="4792" spans="1:4" x14ac:dyDescent="0.2">
      <c r="A4792" s="97">
        <v>13896</v>
      </c>
      <c r="B4792" t="s">
        <v>13827</v>
      </c>
      <c r="C4792" s="97" t="s">
        <v>79</v>
      </c>
    </row>
    <row r="4793" spans="1:4" x14ac:dyDescent="0.2">
      <c r="A4793" s="97">
        <v>44470</v>
      </c>
      <c r="B4793" t="s">
        <v>13828</v>
      </c>
      <c r="C4793" s="97" t="s">
        <v>79</v>
      </c>
    </row>
    <row r="4794" spans="1:4" x14ac:dyDescent="0.2">
      <c r="A4794" s="97">
        <v>13476</v>
      </c>
      <c r="B4794" t="s">
        <v>13829</v>
      </c>
      <c r="C4794" s="97" t="s">
        <v>79</v>
      </c>
    </row>
    <row r="4795" spans="1:4" x14ac:dyDescent="0.2">
      <c r="A4795" s="97">
        <v>44491</v>
      </c>
      <c r="B4795" t="s">
        <v>13830</v>
      </c>
      <c r="C4795" s="97" t="s">
        <v>79</v>
      </c>
    </row>
    <row r="4796" spans="1:4" x14ac:dyDescent="0.2">
      <c r="A4796" s="97">
        <v>10488</v>
      </c>
      <c r="B4796" t="s">
        <v>13831</v>
      </c>
      <c r="C4796" s="97" t="s">
        <v>79</v>
      </c>
    </row>
    <row r="4797" spans="1:4" x14ac:dyDescent="0.2">
      <c r="A4797" s="97">
        <v>13606</v>
      </c>
      <c r="B4797" t="s">
        <v>13832</v>
      </c>
      <c r="C4797" s="97" t="s">
        <v>79</v>
      </c>
    </row>
    <row r="4798" spans="1:4" x14ac:dyDescent="0.2">
      <c r="A4798" s="97">
        <v>10489</v>
      </c>
      <c r="B4798" t="s">
        <v>13833</v>
      </c>
      <c r="C4798" s="97" t="s">
        <v>506</v>
      </c>
      <c r="D4798">
        <v>16.079999999999998</v>
      </c>
    </row>
    <row r="4799" spans="1:4" x14ac:dyDescent="0.2">
      <c r="A4799" s="97">
        <v>41073</v>
      </c>
      <c r="B4799" t="s">
        <v>13834</v>
      </c>
      <c r="C4799" s="97" t="s">
        <v>5219</v>
      </c>
      <c r="D4799">
        <v>2822.18</v>
      </c>
    </row>
    <row r="4800" spans="1:4" x14ac:dyDescent="0.2">
      <c r="A4800" s="97">
        <v>34391</v>
      </c>
      <c r="B4800" t="s">
        <v>13835</v>
      </c>
      <c r="C4800" s="97" t="s">
        <v>12</v>
      </c>
      <c r="D4800">
        <v>909.62</v>
      </c>
    </row>
    <row r="4801" spans="1:4" x14ac:dyDescent="0.2">
      <c r="A4801" s="97">
        <v>10496</v>
      </c>
      <c r="B4801" t="s">
        <v>13836</v>
      </c>
      <c r="C4801" s="97" t="s">
        <v>12</v>
      </c>
      <c r="D4801">
        <v>791.66</v>
      </c>
    </row>
    <row r="4802" spans="1:4" x14ac:dyDescent="0.2">
      <c r="A4802" s="97">
        <v>10497</v>
      </c>
      <c r="B4802" t="s">
        <v>13837</v>
      </c>
      <c r="C4802" s="97" t="s">
        <v>12</v>
      </c>
      <c r="D4802">
        <v>2058.33</v>
      </c>
    </row>
    <row r="4803" spans="1:4" x14ac:dyDescent="0.2">
      <c r="A4803" s="97">
        <v>10504</v>
      </c>
      <c r="B4803" t="s">
        <v>13838</v>
      </c>
      <c r="C4803" s="97" t="s">
        <v>12</v>
      </c>
      <c r="D4803">
        <v>2406.66</v>
      </c>
    </row>
    <row r="4804" spans="1:4" x14ac:dyDescent="0.2">
      <c r="A4804" s="97">
        <v>34390</v>
      </c>
      <c r="B4804" t="s">
        <v>13839</v>
      </c>
      <c r="C4804" s="97" t="s">
        <v>12</v>
      </c>
      <c r="D4804">
        <v>709.33</v>
      </c>
    </row>
    <row r="4805" spans="1:4" x14ac:dyDescent="0.2">
      <c r="A4805" s="97">
        <v>34389</v>
      </c>
      <c r="B4805" t="s">
        <v>13840</v>
      </c>
      <c r="C4805" s="97" t="s">
        <v>12</v>
      </c>
      <c r="D4805">
        <v>221.66</v>
      </c>
    </row>
    <row r="4806" spans="1:4" x14ac:dyDescent="0.2">
      <c r="A4806" s="97">
        <v>34388</v>
      </c>
      <c r="B4806" t="s">
        <v>13841</v>
      </c>
      <c r="C4806" s="97" t="s">
        <v>12</v>
      </c>
      <c r="D4806">
        <v>315.05</v>
      </c>
    </row>
    <row r="4807" spans="1:4" x14ac:dyDescent="0.2">
      <c r="A4807" s="97">
        <v>34387</v>
      </c>
      <c r="B4807" t="s">
        <v>13842</v>
      </c>
      <c r="C4807" s="97" t="s">
        <v>12</v>
      </c>
      <c r="D4807">
        <v>511.41</v>
      </c>
    </row>
    <row r="4808" spans="1:4" x14ac:dyDescent="0.2">
      <c r="A4808" s="97">
        <v>11188</v>
      </c>
      <c r="B4808" t="s">
        <v>13843</v>
      </c>
      <c r="C4808" s="97" t="s">
        <v>12</v>
      </c>
      <c r="D4808">
        <v>253.33</v>
      </c>
    </row>
    <row r="4809" spans="1:4" x14ac:dyDescent="0.2">
      <c r="A4809" s="97">
        <v>11189</v>
      </c>
      <c r="B4809" t="s">
        <v>13844</v>
      </c>
      <c r="C4809" s="97" t="s">
        <v>12</v>
      </c>
      <c r="D4809">
        <v>380</v>
      </c>
    </row>
    <row r="4810" spans="1:4" x14ac:dyDescent="0.2">
      <c r="A4810" s="97">
        <v>21107</v>
      </c>
      <c r="B4810" t="s">
        <v>13845</v>
      </c>
      <c r="C4810" s="97" t="s">
        <v>12</v>
      </c>
      <c r="D4810">
        <v>273.47000000000003</v>
      </c>
    </row>
    <row r="4811" spans="1:4" x14ac:dyDescent="0.2">
      <c r="A4811" s="97">
        <v>34386</v>
      </c>
      <c r="B4811" t="s">
        <v>13846</v>
      </c>
      <c r="C4811" s="97" t="s">
        <v>12</v>
      </c>
      <c r="D4811">
        <v>475</v>
      </c>
    </row>
    <row r="4812" spans="1:4" x14ac:dyDescent="0.2">
      <c r="A4812" s="97">
        <v>10490</v>
      </c>
      <c r="B4812" t="s">
        <v>13847</v>
      </c>
      <c r="C4812" s="97" t="s">
        <v>12</v>
      </c>
      <c r="D4812">
        <v>166.25</v>
      </c>
    </row>
    <row r="4813" spans="1:4" x14ac:dyDescent="0.2">
      <c r="A4813" s="97">
        <v>10492</v>
      </c>
      <c r="B4813" t="s">
        <v>13848</v>
      </c>
      <c r="C4813" s="97" t="s">
        <v>12</v>
      </c>
      <c r="D4813">
        <v>190</v>
      </c>
    </row>
    <row r="4814" spans="1:4" x14ac:dyDescent="0.2">
      <c r="A4814" s="97">
        <v>10493</v>
      </c>
      <c r="B4814" t="s">
        <v>13849</v>
      </c>
      <c r="C4814" s="97" t="s">
        <v>12</v>
      </c>
      <c r="D4814">
        <v>221.66</v>
      </c>
    </row>
    <row r="4815" spans="1:4" x14ac:dyDescent="0.2">
      <c r="A4815" s="97">
        <v>10491</v>
      </c>
      <c r="B4815" t="s">
        <v>13850</v>
      </c>
      <c r="C4815" s="97" t="s">
        <v>12</v>
      </c>
      <c r="D4815">
        <v>269.16000000000003</v>
      </c>
    </row>
    <row r="4816" spans="1:4" x14ac:dyDescent="0.2">
      <c r="A4816" s="97">
        <v>34385</v>
      </c>
      <c r="B4816" t="s">
        <v>13851</v>
      </c>
      <c r="C4816" s="97" t="s">
        <v>12</v>
      </c>
      <c r="D4816">
        <v>392.66</v>
      </c>
    </row>
    <row r="4817" spans="1:4" x14ac:dyDescent="0.2">
      <c r="A4817" s="97">
        <v>10499</v>
      </c>
      <c r="B4817" t="s">
        <v>13852</v>
      </c>
      <c r="C4817" s="97" t="s">
        <v>12</v>
      </c>
      <c r="D4817">
        <v>158.33000000000001</v>
      </c>
    </row>
    <row r="4818" spans="1:4" x14ac:dyDescent="0.2">
      <c r="A4818" s="97">
        <v>34384</v>
      </c>
      <c r="B4818" t="s">
        <v>13853</v>
      </c>
      <c r="C4818" s="97" t="s">
        <v>12</v>
      </c>
      <c r="D4818">
        <v>475</v>
      </c>
    </row>
    <row r="4819" spans="1:4" x14ac:dyDescent="0.2">
      <c r="A4819" s="97">
        <v>11185</v>
      </c>
      <c r="B4819" t="s">
        <v>13854</v>
      </c>
      <c r="C4819" s="97" t="s">
        <v>12</v>
      </c>
      <c r="D4819">
        <v>490.83</v>
      </c>
    </row>
    <row r="4820" spans="1:4" x14ac:dyDescent="0.2">
      <c r="A4820" s="97">
        <v>10507</v>
      </c>
      <c r="B4820" t="s">
        <v>13855</v>
      </c>
      <c r="C4820" s="97" t="s">
        <v>12</v>
      </c>
      <c r="D4820">
        <v>496.02</v>
      </c>
    </row>
    <row r="4821" spans="1:4" x14ac:dyDescent="0.2">
      <c r="A4821" s="97">
        <v>10505</v>
      </c>
      <c r="B4821" t="s">
        <v>13856</v>
      </c>
      <c r="C4821" s="97" t="s">
        <v>12</v>
      </c>
      <c r="D4821">
        <v>292.69</v>
      </c>
    </row>
    <row r="4822" spans="1:4" x14ac:dyDescent="0.2">
      <c r="A4822" s="97">
        <v>10506</v>
      </c>
      <c r="B4822" t="s">
        <v>13857</v>
      </c>
      <c r="C4822" s="97" t="s">
        <v>12</v>
      </c>
      <c r="D4822">
        <v>382.08</v>
      </c>
    </row>
    <row r="4823" spans="1:4" x14ac:dyDescent="0.2">
      <c r="A4823" s="97">
        <v>5031</v>
      </c>
      <c r="B4823" t="s">
        <v>13858</v>
      </c>
      <c r="C4823" s="97" t="s">
        <v>12</v>
      </c>
      <c r="D4823">
        <v>536.5</v>
      </c>
    </row>
    <row r="4824" spans="1:4" x14ac:dyDescent="0.2">
      <c r="A4824" s="97">
        <v>10502</v>
      </c>
      <c r="B4824" t="s">
        <v>13859</v>
      </c>
      <c r="C4824" s="97" t="s">
        <v>12</v>
      </c>
      <c r="D4824">
        <v>625.15</v>
      </c>
    </row>
    <row r="4825" spans="1:4" x14ac:dyDescent="0.2">
      <c r="A4825" s="97">
        <v>10501</v>
      </c>
      <c r="B4825" t="s">
        <v>13860</v>
      </c>
      <c r="C4825" s="97" t="s">
        <v>12</v>
      </c>
      <c r="D4825">
        <v>353.19</v>
      </c>
    </row>
    <row r="4826" spans="1:4" x14ac:dyDescent="0.2">
      <c r="A4826" s="97">
        <v>10503</v>
      </c>
      <c r="B4826" t="s">
        <v>13861</v>
      </c>
      <c r="C4826" s="97" t="s">
        <v>12</v>
      </c>
      <c r="D4826">
        <v>477.16</v>
      </c>
    </row>
    <row r="4827" spans="1:4" x14ac:dyDescent="0.2">
      <c r="A4827" s="97">
        <v>4500</v>
      </c>
      <c r="B4827" t="s">
        <v>13862</v>
      </c>
      <c r="C4827" s="97" t="s">
        <v>74</v>
      </c>
      <c r="D4827">
        <v>18.8</v>
      </c>
    </row>
    <row r="4828" spans="1:4" x14ac:dyDescent="0.2">
      <c r="A4828" s="97">
        <v>4448</v>
      </c>
      <c r="B4828" t="s">
        <v>13863</v>
      </c>
      <c r="C4828" s="97" t="s">
        <v>74</v>
      </c>
      <c r="D4828">
        <v>25.82</v>
      </c>
    </row>
    <row r="4829" spans="1:4" x14ac:dyDescent="0.2">
      <c r="A4829" s="97">
        <v>20213</v>
      </c>
      <c r="B4829" t="s">
        <v>13864</v>
      </c>
      <c r="C4829" s="97" t="s">
        <v>74</v>
      </c>
      <c r="D4829">
        <v>26.09</v>
      </c>
    </row>
    <row r="4830" spans="1:4" x14ac:dyDescent="0.2">
      <c r="A4830" s="97">
        <v>20211</v>
      </c>
      <c r="B4830" t="s">
        <v>13865</v>
      </c>
      <c r="C4830" s="97" t="s">
        <v>74</v>
      </c>
      <c r="D4830">
        <v>34.54</v>
      </c>
    </row>
    <row r="4831" spans="1:4" x14ac:dyDescent="0.2">
      <c r="A4831" s="97">
        <v>40270</v>
      </c>
      <c r="B4831" t="s">
        <v>13866</v>
      </c>
      <c r="C4831" s="97" t="s">
        <v>74</v>
      </c>
    </row>
    <row r="4832" spans="1:4" x14ac:dyDescent="0.2">
      <c r="A4832" s="97">
        <v>4425</v>
      </c>
      <c r="B4832" t="s">
        <v>13867</v>
      </c>
      <c r="C4832" s="97" t="s">
        <v>74</v>
      </c>
      <c r="D4832">
        <v>28.55</v>
      </c>
    </row>
    <row r="4833" spans="1:4" x14ac:dyDescent="0.2">
      <c r="A4833" s="97">
        <v>4472</v>
      </c>
      <c r="B4833" t="s">
        <v>13868</v>
      </c>
      <c r="C4833" s="97" t="s">
        <v>74</v>
      </c>
      <c r="D4833">
        <v>35.67</v>
      </c>
    </row>
    <row r="4834" spans="1:4" x14ac:dyDescent="0.2">
      <c r="A4834" s="97">
        <v>35272</v>
      </c>
      <c r="B4834" t="s">
        <v>13869</v>
      </c>
      <c r="C4834" s="97" t="s">
        <v>74</v>
      </c>
      <c r="D4834">
        <v>51.56</v>
      </c>
    </row>
    <row r="4835" spans="1:4" x14ac:dyDescent="0.2">
      <c r="A4835" s="97">
        <v>4481</v>
      </c>
      <c r="B4835" t="s">
        <v>13870</v>
      </c>
      <c r="C4835" s="97" t="s">
        <v>74</v>
      </c>
      <c r="D4835">
        <v>55.19</v>
      </c>
    </row>
    <row r="4836" spans="1:4" x14ac:dyDescent="0.2">
      <c r="A4836" s="97">
        <v>34345</v>
      </c>
      <c r="B4836" t="s">
        <v>13871</v>
      </c>
      <c r="C4836" s="97" t="s">
        <v>506</v>
      </c>
      <c r="D4836">
        <v>16.16</v>
      </c>
    </row>
    <row r="4837" spans="1:4" x14ac:dyDescent="0.2">
      <c r="A4837" s="97">
        <v>41096</v>
      </c>
      <c r="B4837" t="s">
        <v>13872</v>
      </c>
      <c r="C4837" s="97" t="s">
        <v>5219</v>
      </c>
      <c r="D4837">
        <v>2836.18</v>
      </c>
    </row>
    <row r="4838" spans="1:4" x14ac:dyDescent="0.2">
      <c r="A4838" s="97">
        <v>104658</v>
      </c>
      <c r="B4838" t="s">
        <v>6755</v>
      </c>
      <c r="C4838" s="97" t="s">
        <v>12</v>
      </c>
      <c r="D4838">
        <v>176.5</v>
      </c>
    </row>
    <row r="4839" spans="1:4" x14ac:dyDescent="0.2">
      <c r="A4839" s="97">
        <v>105002</v>
      </c>
      <c r="B4839" t="s">
        <v>6890</v>
      </c>
      <c r="C4839" s="97" t="s">
        <v>79</v>
      </c>
      <c r="D4839">
        <v>749.84</v>
      </c>
    </row>
    <row r="4840" spans="1:4" x14ac:dyDescent="0.2">
      <c r="A4840" s="97">
        <v>105004</v>
      </c>
      <c r="B4840" t="s">
        <v>6892</v>
      </c>
      <c r="C4840" s="97" t="s">
        <v>12</v>
      </c>
      <c r="D4840">
        <v>127.65</v>
      </c>
    </row>
    <row r="4841" spans="1:4" x14ac:dyDescent="0.2">
      <c r="A4841" s="97">
        <v>105003</v>
      </c>
      <c r="B4841" t="s">
        <v>6891</v>
      </c>
      <c r="C4841" s="97" t="s">
        <v>79</v>
      </c>
      <c r="D4841">
        <v>1162.42</v>
      </c>
    </row>
    <row r="4842" spans="1:4" x14ac:dyDescent="0.2">
      <c r="A4842" s="97">
        <v>105005</v>
      </c>
      <c r="B4842" t="s">
        <v>6893</v>
      </c>
      <c r="C4842" s="97" t="s">
        <v>12</v>
      </c>
      <c r="D4842">
        <v>204.03</v>
      </c>
    </row>
    <row r="4843" spans="1:4" x14ac:dyDescent="0.2">
      <c r="A4843" s="97">
        <v>105006</v>
      </c>
      <c r="B4843" t="s">
        <v>6932</v>
      </c>
      <c r="C4843" s="97" t="s">
        <v>79</v>
      </c>
      <c r="D4843">
        <v>0</v>
      </c>
    </row>
    <row r="4844" spans="1:4" x14ac:dyDescent="0.2">
      <c r="A4844" s="97">
        <v>104999</v>
      </c>
      <c r="B4844" t="s">
        <v>6933</v>
      </c>
      <c r="C4844" s="97" t="s">
        <v>79</v>
      </c>
      <c r="D4844">
        <v>0</v>
      </c>
    </row>
    <row r="4845" spans="1:4" x14ac:dyDescent="0.2">
      <c r="A4845" s="97">
        <v>105000</v>
      </c>
      <c r="B4845" t="s">
        <v>6934</v>
      </c>
      <c r="C4845" s="97" t="s">
        <v>74</v>
      </c>
      <c r="D4845">
        <v>1586.44</v>
      </c>
    </row>
    <row r="4846" spans="1:4" x14ac:dyDescent="0.2">
      <c r="A4846" s="97">
        <v>105001</v>
      </c>
      <c r="B4846" t="s">
        <v>6935</v>
      </c>
      <c r="C4846" s="97" t="s">
        <v>74</v>
      </c>
      <c r="D4846">
        <v>1625.06</v>
      </c>
    </row>
    <row r="4847" spans="1:4" x14ac:dyDescent="0.2">
      <c r="A4847" s="97">
        <v>89306</v>
      </c>
      <c r="B4847" t="s">
        <v>4127</v>
      </c>
      <c r="C4847" s="97" t="s">
        <v>12</v>
      </c>
      <c r="D4847">
        <v>102.65</v>
      </c>
    </row>
    <row r="4848" spans="1:4" x14ac:dyDescent="0.2">
      <c r="A4848" s="97">
        <v>89307</v>
      </c>
      <c r="B4848" t="s">
        <v>4128</v>
      </c>
      <c r="C4848" s="97" t="s">
        <v>12</v>
      </c>
      <c r="D4848">
        <v>104.88</v>
      </c>
    </row>
    <row r="4849" spans="1:4" x14ac:dyDescent="0.2">
      <c r="A4849" s="97">
        <v>89290</v>
      </c>
      <c r="B4849" t="s">
        <v>4123</v>
      </c>
      <c r="C4849" s="97" t="s">
        <v>12</v>
      </c>
      <c r="D4849">
        <v>87.33</v>
      </c>
    </row>
    <row r="4850" spans="1:4" x14ac:dyDescent="0.2">
      <c r="A4850" s="97">
        <v>89291</v>
      </c>
      <c r="B4850" t="s">
        <v>4124</v>
      </c>
      <c r="C4850" s="97" t="s">
        <v>12</v>
      </c>
      <c r="D4850">
        <v>88.99</v>
      </c>
    </row>
    <row r="4851" spans="1:4" x14ac:dyDescent="0.2">
      <c r="A4851" s="97">
        <v>89298</v>
      </c>
      <c r="B4851" t="s">
        <v>4125</v>
      </c>
      <c r="C4851" s="97" t="s">
        <v>12</v>
      </c>
      <c r="D4851">
        <v>91.24</v>
      </c>
    </row>
    <row r="4852" spans="1:4" x14ac:dyDescent="0.2">
      <c r="A4852" s="97">
        <v>89299</v>
      </c>
      <c r="B4852" t="s">
        <v>4126</v>
      </c>
      <c r="C4852" s="97" t="s">
        <v>12</v>
      </c>
      <c r="D4852">
        <v>93.23</v>
      </c>
    </row>
    <row r="4853" spans="1:4" x14ac:dyDescent="0.2">
      <c r="A4853" s="97">
        <v>89282</v>
      </c>
      <c r="B4853" t="s">
        <v>4121</v>
      </c>
      <c r="C4853" s="97" t="s">
        <v>12</v>
      </c>
      <c r="D4853">
        <v>80.319999999999993</v>
      </c>
    </row>
    <row r="4854" spans="1:4" x14ac:dyDescent="0.2">
      <c r="A4854" s="97">
        <v>89283</v>
      </c>
      <c r="B4854" t="s">
        <v>4122</v>
      </c>
      <c r="C4854" s="97" t="s">
        <v>12</v>
      </c>
      <c r="D4854">
        <v>81.819999999999993</v>
      </c>
    </row>
    <row r="4855" spans="1:4" x14ac:dyDescent="0.2">
      <c r="A4855" s="97">
        <v>89480</v>
      </c>
      <c r="B4855" t="s">
        <v>4144</v>
      </c>
      <c r="C4855" s="97" t="s">
        <v>12</v>
      </c>
      <c r="D4855">
        <v>166.39</v>
      </c>
    </row>
    <row r="4856" spans="1:4" x14ac:dyDescent="0.2">
      <c r="A4856" s="97">
        <v>89464</v>
      </c>
      <c r="B4856" t="s">
        <v>4140</v>
      </c>
      <c r="C4856" s="97" t="s">
        <v>12</v>
      </c>
      <c r="D4856">
        <v>147.38</v>
      </c>
    </row>
    <row r="4857" spans="1:4" x14ac:dyDescent="0.2">
      <c r="A4857" s="97">
        <v>89478</v>
      </c>
      <c r="B4857" t="s">
        <v>4143</v>
      </c>
      <c r="C4857" s="97" t="s">
        <v>12</v>
      </c>
      <c r="D4857">
        <v>142.27000000000001</v>
      </c>
    </row>
    <row r="4858" spans="1:4" x14ac:dyDescent="0.2">
      <c r="A4858" s="97">
        <v>89462</v>
      </c>
      <c r="B4858" t="s">
        <v>4139</v>
      </c>
      <c r="C4858" s="97" t="s">
        <v>12</v>
      </c>
      <c r="D4858">
        <v>124.23</v>
      </c>
    </row>
    <row r="4859" spans="1:4" x14ac:dyDescent="0.2">
      <c r="A4859" s="97">
        <v>104444</v>
      </c>
      <c r="B4859" t="s">
        <v>6936</v>
      </c>
      <c r="C4859" s="97" t="s">
        <v>12</v>
      </c>
      <c r="D4859">
        <v>0</v>
      </c>
    </row>
    <row r="4860" spans="1:4" x14ac:dyDescent="0.2">
      <c r="A4860" s="97">
        <v>104442</v>
      </c>
      <c r="B4860" t="s">
        <v>6937</v>
      </c>
      <c r="C4860" s="97" t="s">
        <v>12</v>
      </c>
      <c r="D4860">
        <v>0</v>
      </c>
    </row>
    <row r="4861" spans="1:4" x14ac:dyDescent="0.2">
      <c r="A4861" s="97">
        <v>89472</v>
      </c>
      <c r="B4861" t="s">
        <v>4142</v>
      </c>
      <c r="C4861" s="97" t="s">
        <v>12</v>
      </c>
      <c r="D4861">
        <v>129.4</v>
      </c>
    </row>
    <row r="4862" spans="1:4" x14ac:dyDescent="0.2">
      <c r="A4862" s="97">
        <v>89455</v>
      </c>
      <c r="B4862" t="s">
        <v>4138</v>
      </c>
      <c r="C4862" s="97" t="s">
        <v>12</v>
      </c>
      <c r="D4862">
        <v>117.23</v>
      </c>
    </row>
    <row r="4863" spans="1:4" x14ac:dyDescent="0.2">
      <c r="A4863" s="97">
        <v>89470</v>
      </c>
      <c r="B4863" t="s">
        <v>4141</v>
      </c>
      <c r="C4863" s="97" t="s">
        <v>12</v>
      </c>
      <c r="D4863">
        <v>107.08</v>
      </c>
    </row>
    <row r="4864" spans="1:4" x14ac:dyDescent="0.2">
      <c r="A4864" s="97">
        <v>89453</v>
      </c>
      <c r="B4864" t="s">
        <v>4137</v>
      </c>
      <c r="C4864" s="97" t="s">
        <v>12</v>
      </c>
      <c r="D4864">
        <v>95.85</v>
      </c>
    </row>
    <row r="4865" spans="1:4" x14ac:dyDescent="0.2">
      <c r="A4865" s="97">
        <v>104443</v>
      </c>
      <c r="B4865" t="s">
        <v>6938</v>
      </c>
      <c r="C4865" s="97" t="s">
        <v>12</v>
      </c>
      <c r="D4865">
        <v>0</v>
      </c>
    </row>
    <row r="4866" spans="1:4" x14ac:dyDescent="0.2">
      <c r="A4866" s="97">
        <v>104441</v>
      </c>
      <c r="B4866" t="s">
        <v>6939</v>
      </c>
      <c r="C4866" s="97" t="s">
        <v>12</v>
      </c>
      <c r="D4866">
        <v>0</v>
      </c>
    </row>
    <row r="4867" spans="1:4" x14ac:dyDescent="0.2">
      <c r="A4867" s="97">
        <v>103354</v>
      </c>
      <c r="B4867" t="s">
        <v>6940</v>
      </c>
      <c r="C4867" s="97" t="s">
        <v>12</v>
      </c>
      <c r="D4867">
        <v>90.8</v>
      </c>
    </row>
    <row r="4868" spans="1:4" x14ac:dyDescent="0.2">
      <c r="A4868" s="97">
        <v>103355</v>
      </c>
      <c r="B4868" t="s">
        <v>6941</v>
      </c>
      <c r="C4868" s="97" t="s">
        <v>12</v>
      </c>
      <c r="D4868">
        <v>92.06</v>
      </c>
    </row>
    <row r="4869" spans="1:4" x14ac:dyDescent="0.2">
      <c r="A4869" s="97">
        <v>103330</v>
      </c>
      <c r="B4869" t="s">
        <v>4111</v>
      </c>
      <c r="C4869" s="97" t="s">
        <v>12</v>
      </c>
      <c r="D4869">
        <v>85.32</v>
      </c>
    </row>
    <row r="4870" spans="1:4" x14ac:dyDescent="0.2">
      <c r="A4870" s="97">
        <v>103331</v>
      </c>
      <c r="B4870" t="s">
        <v>4112</v>
      </c>
      <c r="C4870" s="97" t="s">
        <v>12</v>
      </c>
      <c r="D4870">
        <v>86.51</v>
      </c>
    </row>
    <row r="4871" spans="1:4" x14ac:dyDescent="0.2">
      <c r="A4871" s="97">
        <v>103358</v>
      </c>
      <c r="B4871" t="s">
        <v>6942</v>
      </c>
      <c r="C4871" s="97" t="s">
        <v>12</v>
      </c>
      <c r="D4871">
        <v>72.97</v>
      </c>
    </row>
    <row r="4872" spans="1:4" x14ac:dyDescent="0.2">
      <c r="A4872" s="97">
        <v>103359</v>
      </c>
      <c r="B4872" t="s">
        <v>6943</v>
      </c>
      <c r="C4872" s="97" t="s">
        <v>12</v>
      </c>
      <c r="D4872">
        <v>73.97</v>
      </c>
    </row>
    <row r="4873" spans="1:4" x14ac:dyDescent="0.2">
      <c r="A4873" s="97">
        <v>103366</v>
      </c>
      <c r="B4873" t="s">
        <v>6944</v>
      </c>
      <c r="C4873" s="97" t="s">
        <v>12</v>
      </c>
      <c r="D4873">
        <v>65.3</v>
      </c>
    </row>
    <row r="4874" spans="1:4" x14ac:dyDescent="0.2">
      <c r="A4874" s="97">
        <v>103367</v>
      </c>
      <c r="B4874" t="s">
        <v>6945</v>
      </c>
      <c r="C4874" s="97" t="s">
        <v>12</v>
      </c>
      <c r="D4874">
        <v>66.209999999999994</v>
      </c>
    </row>
    <row r="4875" spans="1:4" x14ac:dyDescent="0.2">
      <c r="A4875" s="97">
        <v>103360</v>
      </c>
      <c r="B4875" t="s">
        <v>6946</v>
      </c>
      <c r="C4875" s="97" t="s">
        <v>12</v>
      </c>
      <c r="D4875">
        <v>85.08</v>
      </c>
    </row>
    <row r="4876" spans="1:4" x14ac:dyDescent="0.2">
      <c r="A4876" s="97">
        <v>103361</v>
      </c>
      <c r="B4876" t="s">
        <v>6947</v>
      </c>
      <c r="C4876" s="97" t="s">
        <v>12</v>
      </c>
      <c r="D4876">
        <v>86.35</v>
      </c>
    </row>
    <row r="4877" spans="1:4" x14ac:dyDescent="0.2">
      <c r="A4877" s="97">
        <v>103368</v>
      </c>
      <c r="B4877" t="s">
        <v>6948</v>
      </c>
      <c r="C4877" s="97" t="s">
        <v>12</v>
      </c>
      <c r="D4877">
        <v>73.569999999999993</v>
      </c>
    </row>
    <row r="4878" spans="1:4" x14ac:dyDescent="0.2">
      <c r="A4878" s="97">
        <v>103369</v>
      </c>
      <c r="B4878" t="s">
        <v>6949</v>
      </c>
      <c r="C4878" s="97" t="s">
        <v>12</v>
      </c>
      <c r="D4878">
        <v>74.72</v>
      </c>
    </row>
    <row r="4879" spans="1:4" x14ac:dyDescent="0.2">
      <c r="A4879" s="97">
        <v>103334</v>
      </c>
      <c r="B4879" t="s">
        <v>4115</v>
      </c>
      <c r="C4879" s="97" t="s">
        <v>12</v>
      </c>
      <c r="D4879">
        <v>145.84</v>
      </c>
    </row>
    <row r="4880" spans="1:4" x14ac:dyDescent="0.2">
      <c r="A4880" s="97">
        <v>103335</v>
      </c>
      <c r="B4880" t="s">
        <v>4116</v>
      </c>
      <c r="C4880" s="97" t="s">
        <v>12</v>
      </c>
      <c r="D4880">
        <v>148.07</v>
      </c>
    </row>
    <row r="4881" spans="1:4" x14ac:dyDescent="0.2">
      <c r="A4881" s="97">
        <v>103362</v>
      </c>
      <c r="B4881" t="s">
        <v>6950</v>
      </c>
      <c r="C4881" s="97" t="s">
        <v>12</v>
      </c>
      <c r="D4881">
        <v>104.42</v>
      </c>
    </row>
    <row r="4882" spans="1:4" x14ac:dyDescent="0.2">
      <c r="A4882" s="97">
        <v>103363</v>
      </c>
      <c r="B4882" t="s">
        <v>6951</v>
      </c>
      <c r="C4882" s="97" t="s">
        <v>12</v>
      </c>
      <c r="D4882">
        <v>105.85</v>
      </c>
    </row>
    <row r="4883" spans="1:4" x14ac:dyDescent="0.2">
      <c r="A4883" s="97">
        <v>103370</v>
      </c>
      <c r="B4883" t="s">
        <v>6952</v>
      </c>
      <c r="C4883" s="97" t="s">
        <v>12</v>
      </c>
      <c r="D4883">
        <v>94.48</v>
      </c>
    </row>
    <row r="4884" spans="1:4" x14ac:dyDescent="0.2">
      <c r="A4884" s="97">
        <v>103371</v>
      </c>
      <c r="B4884" t="s">
        <v>6953</v>
      </c>
      <c r="C4884" s="97" t="s">
        <v>12</v>
      </c>
      <c r="D4884">
        <v>95.78</v>
      </c>
    </row>
    <row r="4885" spans="1:4" x14ac:dyDescent="0.2">
      <c r="A4885" s="97">
        <v>103332</v>
      </c>
      <c r="B4885" t="s">
        <v>4113</v>
      </c>
      <c r="C4885" s="97" t="s">
        <v>12</v>
      </c>
      <c r="D4885">
        <v>118.46</v>
      </c>
    </row>
    <row r="4886" spans="1:4" x14ac:dyDescent="0.2">
      <c r="A4886" s="97">
        <v>103333</v>
      </c>
      <c r="B4886" t="s">
        <v>4114</v>
      </c>
      <c r="C4886" s="97" t="s">
        <v>12</v>
      </c>
      <c r="D4886">
        <v>119.73</v>
      </c>
    </row>
    <row r="4887" spans="1:4" x14ac:dyDescent="0.2">
      <c r="A4887" s="97">
        <v>103352</v>
      </c>
      <c r="B4887" t="s">
        <v>6954</v>
      </c>
      <c r="C4887" s="97" t="s">
        <v>12</v>
      </c>
      <c r="D4887">
        <v>102.79</v>
      </c>
    </row>
    <row r="4888" spans="1:4" x14ac:dyDescent="0.2">
      <c r="A4888" s="97">
        <v>103353</v>
      </c>
      <c r="B4888" t="s">
        <v>6955</v>
      </c>
      <c r="C4888" s="97" t="s">
        <v>12</v>
      </c>
      <c r="D4888">
        <v>103.97</v>
      </c>
    </row>
    <row r="4889" spans="1:4" x14ac:dyDescent="0.2">
      <c r="A4889" s="97">
        <v>103328</v>
      </c>
      <c r="B4889" t="s">
        <v>4109</v>
      </c>
      <c r="C4889" s="97" t="s">
        <v>12</v>
      </c>
      <c r="D4889">
        <v>94.7</v>
      </c>
    </row>
    <row r="4890" spans="1:4" x14ac:dyDescent="0.2">
      <c r="A4890" s="97">
        <v>103329</v>
      </c>
      <c r="B4890" t="s">
        <v>4110</v>
      </c>
      <c r="C4890" s="97" t="s">
        <v>12</v>
      </c>
      <c r="D4890">
        <v>95.81</v>
      </c>
    </row>
    <row r="4891" spans="1:4" x14ac:dyDescent="0.2">
      <c r="A4891" s="97">
        <v>103356</v>
      </c>
      <c r="B4891" t="s">
        <v>4119</v>
      </c>
      <c r="C4891" s="97" t="s">
        <v>12</v>
      </c>
      <c r="D4891">
        <v>65.13</v>
      </c>
    </row>
    <row r="4892" spans="1:4" x14ac:dyDescent="0.2">
      <c r="A4892" s="97">
        <v>103357</v>
      </c>
      <c r="B4892" t="s">
        <v>4120</v>
      </c>
      <c r="C4892" s="97" t="s">
        <v>12</v>
      </c>
      <c r="D4892">
        <v>66.06</v>
      </c>
    </row>
    <row r="4893" spans="1:4" x14ac:dyDescent="0.2">
      <c r="A4893" s="97">
        <v>103364</v>
      </c>
      <c r="B4893" t="s">
        <v>6956</v>
      </c>
      <c r="C4893" s="97" t="s">
        <v>12</v>
      </c>
      <c r="D4893">
        <v>54.92</v>
      </c>
    </row>
    <row r="4894" spans="1:4" x14ac:dyDescent="0.2">
      <c r="A4894" s="97">
        <v>103365</v>
      </c>
      <c r="B4894" t="s">
        <v>6957</v>
      </c>
      <c r="C4894" s="97" t="s">
        <v>12</v>
      </c>
      <c r="D4894">
        <v>55.53</v>
      </c>
    </row>
    <row r="4895" spans="1:4" x14ac:dyDescent="0.2">
      <c r="A4895" s="97">
        <v>103350</v>
      </c>
      <c r="B4895" t="s">
        <v>4117</v>
      </c>
      <c r="C4895" s="97" t="s">
        <v>12</v>
      </c>
      <c r="D4895">
        <v>175.42</v>
      </c>
    </row>
    <row r="4896" spans="1:4" x14ac:dyDescent="0.2">
      <c r="A4896" s="97">
        <v>103351</v>
      </c>
      <c r="B4896" t="s">
        <v>4118</v>
      </c>
      <c r="C4896" s="97" t="s">
        <v>12</v>
      </c>
      <c r="D4896">
        <v>177.04</v>
      </c>
    </row>
    <row r="4897" spans="1:4" x14ac:dyDescent="0.2">
      <c r="A4897" s="97">
        <v>103344</v>
      </c>
      <c r="B4897" t="s">
        <v>6958</v>
      </c>
      <c r="C4897" s="97" t="s">
        <v>12</v>
      </c>
      <c r="D4897">
        <v>88.85</v>
      </c>
    </row>
    <row r="4898" spans="1:4" x14ac:dyDescent="0.2">
      <c r="A4898" s="97">
        <v>103345</v>
      </c>
      <c r="B4898" t="s">
        <v>6959</v>
      </c>
      <c r="C4898" s="97" t="s">
        <v>12</v>
      </c>
      <c r="D4898">
        <v>90.34</v>
      </c>
    </row>
    <row r="4899" spans="1:4" x14ac:dyDescent="0.2">
      <c r="A4899" s="97">
        <v>103348</v>
      </c>
      <c r="B4899" t="s">
        <v>6960</v>
      </c>
      <c r="C4899" s="97" t="s">
        <v>12</v>
      </c>
      <c r="D4899">
        <v>75.97</v>
      </c>
    </row>
    <row r="4900" spans="1:4" x14ac:dyDescent="0.2">
      <c r="A4900" s="97">
        <v>103349</v>
      </c>
      <c r="B4900" t="s">
        <v>6961</v>
      </c>
      <c r="C4900" s="97" t="s">
        <v>12</v>
      </c>
      <c r="D4900">
        <v>77.319999999999993</v>
      </c>
    </row>
    <row r="4901" spans="1:4" x14ac:dyDescent="0.2">
      <c r="A4901" s="97">
        <v>103346</v>
      </c>
      <c r="B4901" t="s">
        <v>6962</v>
      </c>
      <c r="C4901" s="97" t="s">
        <v>12</v>
      </c>
      <c r="D4901">
        <v>97.69</v>
      </c>
    </row>
    <row r="4902" spans="1:4" x14ac:dyDescent="0.2">
      <c r="A4902" s="97">
        <v>103347</v>
      </c>
      <c r="B4902" t="s">
        <v>6963</v>
      </c>
      <c r="C4902" s="97" t="s">
        <v>12</v>
      </c>
      <c r="D4902">
        <v>99.27</v>
      </c>
    </row>
    <row r="4903" spans="1:4" x14ac:dyDescent="0.2">
      <c r="A4903" s="97">
        <v>103324</v>
      </c>
      <c r="B4903" t="s">
        <v>4105</v>
      </c>
      <c r="C4903" s="97" t="s">
        <v>12</v>
      </c>
      <c r="D4903">
        <v>85.73</v>
      </c>
    </row>
    <row r="4904" spans="1:4" x14ac:dyDescent="0.2">
      <c r="A4904" s="97">
        <v>103325</v>
      </c>
      <c r="B4904" t="s">
        <v>4106</v>
      </c>
      <c r="C4904" s="97" t="s">
        <v>12</v>
      </c>
      <c r="D4904">
        <v>87.16</v>
      </c>
    </row>
    <row r="4905" spans="1:4" x14ac:dyDescent="0.2">
      <c r="A4905" s="97">
        <v>103326</v>
      </c>
      <c r="B4905" t="s">
        <v>4107</v>
      </c>
      <c r="C4905" s="97" t="s">
        <v>12</v>
      </c>
      <c r="D4905">
        <v>101.03</v>
      </c>
    </row>
    <row r="4906" spans="1:4" x14ac:dyDescent="0.2">
      <c r="A4906" s="97">
        <v>103327</v>
      </c>
      <c r="B4906" t="s">
        <v>4108</v>
      </c>
      <c r="C4906" s="97" t="s">
        <v>12</v>
      </c>
      <c r="D4906">
        <v>102.7</v>
      </c>
    </row>
    <row r="4907" spans="1:4" x14ac:dyDescent="0.2">
      <c r="A4907" s="97">
        <v>103322</v>
      </c>
      <c r="B4907" t="s">
        <v>94</v>
      </c>
      <c r="C4907" s="97" t="s">
        <v>12</v>
      </c>
      <c r="D4907">
        <v>64.92</v>
      </c>
    </row>
    <row r="4908" spans="1:4" x14ac:dyDescent="0.2">
      <c r="A4908" s="97">
        <v>103323</v>
      </c>
      <c r="B4908" t="s">
        <v>4104</v>
      </c>
      <c r="C4908" s="97" t="s">
        <v>12</v>
      </c>
      <c r="D4908">
        <v>66.180000000000007</v>
      </c>
    </row>
    <row r="4909" spans="1:4" x14ac:dyDescent="0.2">
      <c r="A4909" s="97">
        <v>103338</v>
      </c>
      <c r="B4909" t="s">
        <v>13882</v>
      </c>
      <c r="C4909" s="97" t="s">
        <v>12</v>
      </c>
      <c r="D4909">
        <v>117.57</v>
      </c>
    </row>
    <row r="4910" spans="1:4" x14ac:dyDescent="0.2">
      <c r="A4910" s="97">
        <v>103339</v>
      </c>
      <c r="B4910" t="s">
        <v>13883</v>
      </c>
      <c r="C4910" s="97" t="s">
        <v>12</v>
      </c>
      <c r="D4910">
        <v>118.8</v>
      </c>
    </row>
    <row r="4911" spans="1:4" x14ac:dyDescent="0.2">
      <c r="A4911" s="97">
        <v>103340</v>
      </c>
      <c r="B4911" t="s">
        <v>13884</v>
      </c>
      <c r="C4911" s="97" t="s">
        <v>12</v>
      </c>
      <c r="D4911">
        <v>143.13</v>
      </c>
    </row>
    <row r="4912" spans="1:4" x14ac:dyDescent="0.2">
      <c r="A4912" s="97">
        <v>103341</v>
      </c>
      <c r="B4912" t="s">
        <v>13885</v>
      </c>
      <c r="C4912" s="97" t="s">
        <v>12</v>
      </c>
      <c r="D4912">
        <v>144.68</v>
      </c>
    </row>
    <row r="4913" spans="1:4" x14ac:dyDescent="0.2">
      <c r="A4913" s="97">
        <v>103336</v>
      </c>
      <c r="B4913" t="s">
        <v>13886</v>
      </c>
      <c r="C4913" s="97" t="s">
        <v>12</v>
      </c>
      <c r="D4913">
        <v>89.91</v>
      </c>
    </row>
    <row r="4914" spans="1:4" x14ac:dyDescent="0.2">
      <c r="A4914" s="97">
        <v>103337</v>
      </c>
      <c r="B4914" t="s">
        <v>13887</v>
      </c>
      <c r="C4914" s="97" t="s">
        <v>12</v>
      </c>
      <c r="D4914">
        <v>90.97</v>
      </c>
    </row>
    <row r="4915" spans="1:4" x14ac:dyDescent="0.2">
      <c r="A4915" s="97">
        <v>103342</v>
      </c>
      <c r="B4915" t="s">
        <v>13888</v>
      </c>
      <c r="C4915" s="97" t="s">
        <v>12</v>
      </c>
      <c r="D4915">
        <v>122.67</v>
      </c>
    </row>
    <row r="4916" spans="1:4" x14ac:dyDescent="0.2">
      <c r="A4916" s="97">
        <v>103343</v>
      </c>
      <c r="B4916" t="s">
        <v>13889</v>
      </c>
      <c r="C4916" s="97" t="s">
        <v>12</v>
      </c>
      <c r="D4916">
        <v>124.04</v>
      </c>
    </row>
    <row r="4917" spans="1:4" x14ac:dyDescent="0.2">
      <c r="A4917" s="97">
        <v>103318</v>
      </c>
      <c r="B4917" t="s">
        <v>13890</v>
      </c>
      <c r="C4917" s="97" t="s">
        <v>12</v>
      </c>
      <c r="D4917">
        <v>104.6</v>
      </c>
    </row>
    <row r="4918" spans="1:4" x14ac:dyDescent="0.2">
      <c r="A4918" s="97">
        <v>103319</v>
      </c>
      <c r="B4918" t="s">
        <v>4134</v>
      </c>
      <c r="C4918" s="97" t="s">
        <v>12</v>
      </c>
      <c r="D4918">
        <v>105.83</v>
      </c>
    </row>
    <row r="4919" spans="1:4" x14ac:dyDescent="0.2">
      <c r="A4919" s="97">
        <v>103320</v>
      </c>
      <c r="B4919" t="s">
        <v>4135</v>
      </c>
      <c r="C4919" s="97" t="s">
        <v>12</v>
      </c>
      <c r="D4919">
        <v>126.29</v>
      </c>
    </row>
    <row r="4920" spans="1:4" x14ac:dyDescent="0.2">
      <c r="A4920" s="97">
        <v>103321</v>
      </c>
      <c r="B4920" t="s">
        <v>4136</v>
      </c>
      <c r="C4920" s="97" t="s">
        <v>12</v>
      </c>
      <c r="D4920">
        <v>127.84</v>
      </c>
    </row>
    <row r="4921" spans="1:4" x14ac:dyDescent="0.2">
      <c r="A4921" s="97">
        <v>103316</v>
      </c>
      <c r="B4921" t="s">
        <v>4132</v>
      </c>
      <c r="C4921" s="97" t="s">
        <v>12</v>
      </c>
      <c r="D4921">
        <v>81.14</v>
      </c>
    </row>
    <row r="4922" spans="1:4" x14ac:dyDescent="0.2">
      <c r="A4922" s="97">
        <v>103317</v>
      </c>
      <c r="B4922" t="s">
        <v>4133</v>
      </c>
      <c r="C4922" s="97" t="s">
        <v>12</v>
      </c>
      <c r="D4922">
        <v>82.2</v>
      </c>
    </row>
    <row r="4923" spans="1:4" x14ac:dyDescent="0.2">
      <c r="A4923" s="97">
        <v>101166</v>
      </c>
      <c r="B4923" t="s">
        <v>84</v>
      </c>
      <c r="C4923" s="97" t="s">
        <v>82</v>
      </c>
      <c r="D4923">
        <v>706.32</v>
      </c>
    </row>
    <row r="4924" spans="1:4" x14ac:dyDescent="0.2">
      <c r="A4924" s="97">
        <v>101165</v>
      </c>
      <c r="B4924" t="s">
        <v>2029</v>
      </c>
      <c r="C4924" s="97" t="s">
        <v>82</v>
      </c>
      <c r="D4924">
        <v>1039.8599999999999</v>
      </c>
    </row>
    <row r="4925" spans="1:4" x14ac:dyDescent="0.2">
      <c r="A4925" s="97">
        <v>101163</v>
      </c>
      <c r="B4925" t="s">
        <v>4146</v>
      </c>
      <c r="C4925" s="97" t="s">
        <v>12</v>
      </c>
      <c r="D4925">
        <v>657.23</v>
      </c>
    </row>
    <row r="4926" spans="1:4" x14ac:dyDescent="0.2">
      <c r="A4926" s="97">
        <v>101164</v>
      </c>
      <c r="B4926" t="s">
        <v>4147</v>
      </c>
      <c r="C4926" s="97" t="s">
        <v>12</v>
      </c>
      <c r="D4926">
        <v>667.83</v>
      </c>
    </row>
    <row r="4927" spans="1:4" x14ac:dyDescent="0.2">
      <c r="A4927" s="97">
        <v>101162</v>
      </c>
      <c r="B4927" t="s">
        <v>4131</v>
      </c>
      <c r="C4927" s="97" t="s">
        <v>12</v>
      </c>
      <c r="D4927">
        <v>162.82</v>
      </c>
    </row>
    <row r="4928" spans="1:4" x14ac:dyDescent="0.2">
      <c r="A4928" s="97">
        <v>101161</v>
      </c>
      <c r="B4928" t="s">
        <v>4145</v>
      </c>
      <c r="C4928" s="97" t="s">
        <v>12</v>
      </c>
      <c r="D4928">
        <v>243.97</v>
      </c>
    </row>
    <row r="4929" spans="1:4" x14ac:dyDescent="0.2">
      <c r="A4929" s="97">
        <v>101160</v>
      </c>
      <c r="B4929" t="s">
        <v>13891</v>
      </c>
      <c r="C4929" s="97" t="s">
        <v>12</v>
      </c>
      <c r="D4929">
        <v>0</v>
      </c>
    </row>
    <row r="4930" spans="1:4" x14ac:dyDescent="0.2">
      <c r="A4930" s="97">
        <v>101159</v>
      </c>
      <c r="B4930" t="s">
        <v>4103</v>
      </c>
      <c r="C4930" s="97" t="s">
        <v>12</v>
      </c>
      <c r="D4930">
        <v>141.28</v>
      </c>
    </row>
    <row r="4931" spans="1:4" x14ac:dyDescent="0.2">
      <c r="A4931" s="97">
        <v>101154</v>
      </c>
      <c r="B4931" t="s">
        <v>4176</v>
      </c>
      <c r="C4931" s="97" t="s">
        <v>12</v>
      </c>
      <c r="D4931">
        <v>139.82</v>
      </c>
    </row>
    <row r="4932" spans="1:4" x14ac:dyDescent="0.2">
      <c r="A4932" s="97">
        <v>101155</v>
      </c>
      <c r="B4932" t="s">
        <v>4177</v>
      </c>
      <c r="C4932" s="97" t="s">
        <v>12</v>
      </c>
      <c r="D4932">
        <v>196.75</v>
      </c>
    </row>
    <row r="4933" spans="1:4" x14ac:dyDescent="0.2">
      <c r="A4933" s="97">
        <v>101156</v>
      </c>
      <c r="B4933" t="s">
        <v>4178</v>
      </c>
      <c r="C4933" s="97" t="s">
        <v>12</v>
      </c>
      <c r="D4933">
        <v>289.61</v>
      </c>
    </row>
    <row r="4934" spans="1:4" x14ac:dyDescent="0.2">
      <c r="A4934" s="97">
        <v>101158</v>
      </c>
      <c r="B4934" t="s">
        <v>4130</v>
      </c>
      <c r="C4934" s="97" t="s">
        <v>12</v>
      </c>
      <c r="D4934">
        <v>81.59</v>
      </c>
    </row>
    <row r="4935" spans="1:4" x14ac:dyDescent="0.2">
      <c r="A4935" s="97">
        <v>101157</v>
      </c>
      <c r="B4935" t="s">
        <v>4129</v>
      </c>
      <c r="C4935" s="97" t="s">
        <v>12</v>
      </c>
      <c r="D4935">
        <v>62.26</v>
      </c>
    </row>
    <row r="4936" spans="1:4" x14ac:dyDescent="0.2">
      <c r="A4936" s="97">
        <v>87382</v>
      </c>
      <c r="B4936" t="s">
        <v>4734</v>
      </c>
      <c r="C4936" s="97" t="s">
        <v>82</v>
      </c>
      <c r="D4936">
        <v>1751.49</v>
      </c>
    </row>
    <row r="4937" spans="1:4" x14ac:dyDescent="0.2">
      <c r="A4937" s="97">
        <v>87383</v>
      </c>
      <c r="B4937" t="s">
        <v>4735</v>
      </c>
      <c r="C4937" s="97" t="s">
        <v>82</v>
      </c>
      <c r="D4937">
        <v>1749.02</v>
      </c>
    </row>
    <row r="4938" spans="1:4" x14ac:dyDescent="0.2">
      <c r="A4938" s="97">
        <v>87384</v>
      </c>
      <c r="B4938" t="s">
        <v>4736</v>
      </c>
      <c r="C4938" s="97" t="s">
        <v>82</v>
      </c>
      <c r="D4938">
        <v>1742.87</v>
      </c>
    </row>
    <row r="4939" spans="1:4" x14ac:dyDescent="0.2">
      <c r="A4939" s="97">
        <v>87398</v>
      </c>
      <c r="B4939" t="s">
        <v>4749</v>
      </c>
      <c r="C4939" s="97" t="s">
        <v>82</v>
      </c>
      <c r="D4939">
        <v>1954.43</v>
      </c>
    </row>
    <row r="4940" spans="1:4" x14ac:dyDescent="0.2">
      <c r="A4940" s="97">
        <v>87395</v>
      </c>
      <c r="B4940" t="s">
        <v>4746</v>
      </c>
      <c r="C4940" s="97" t="s">
        <v>82</v>
      </c>
      <c r="D4940">
        <v>3428.96</v>
      </c>
    </row>
    <row r="4941" spans="1:4" x14ac:dyDescent="0.2">
      <c r="A4941" s="97">
        <v>87396</v>
      </c>
      <c r="B4941" t="s">
        <v>4747</v>
      </c>
      <c r="C4941" s="97" t="s">
        <v>82</v>
      </c>
      <c r="D4941">
        <v>3451.48</v>
      </c>
    </row>
    <row r="4942" spans="1:4" x14ac:dyDescent="0.2">
      <c r="A4942" s="97">
        <v>87397</v>
      </c>
      <c r="B4942" t="s">
        <v>4748</v>
      </c>
      <c r="C4942" s="97" t="s">
        <v>82</v>
      </c>
      <c r="D4942">
        <v>3475.39</v>
      </c>
    </row>
    <row r="4943" spans="1:4" x14ac:dyDescent="0.2">
      <c r="A4943" s="97">
        <v>87402</v>
      </c>
      <c r="B4943" t="s">
        <v>4752</v>
      </c>
      <c r="C4943" s="97" t="s">
        <v>82</v>
      </c>
      <c r="D4943">
        <v>3689.2</v>
      </c>
    </row>
    <row r="4944" spans="1:4" x14ac:dyDescent="0.2">
      <c r="A4944" s="97">
        <v>87391</v>
      </c>
      <c r="B4944" t="s">
        <v>4743</v>
      </c>
      <c r="C4944" s="97" t="s">
        <v>82</v>
      </c>
      <c r="D4944">
        <v>5442.58</v>
      </c>
    </row>
    <row r="4945" spans="1:4" x14ac:dyDescent="0.2">
      <c r="A4945" s="97">
        <v>87393</v>
      </c>
      <c r="B4945" t="s">
        <v>4744</v>
      </c>
      <c r="C4945" s="97" t="s">
        <v>82</v>
      </c>
      <c r="D4945">
        <v>5492.15</v>
      </c>
    </row>
    <row r="4946" spans="1:4" x14ac:dyDescent="0.2">
      <c r="A4946" s="97">
        <v>87394</v>
      </c>
      <c r="B4946" t="s">
        <v>4745</v>
      </c>
      <c r="C4946" s="97" t="s">
        <v>82</v>
      </c>
      <c r="D4946">
        <v>5541.89</v>
      </c>
    </row>
    <row r="4947" spans="1:4" x14ac:dyDescent="0.2">
      <c r="A4947" s="97">
        <v>87401</v>
      </c>
      <c r="B4947" t="s">
        <v>4751</v>
      </c>
      <c r="C4947" s="97" t="s">
        <v>82</v>
      </c>
      <c r="D4947">
        <v>5744.05</v>
      </c>
    </row>
    <row r="4948" spans="1:4" x14ac:dyDescent="0.2">
      <c r="A4948" s="97">
        <v>87407</v>
      </c>
      <c r="B4948" t="s">
        <v>4754</v>
      </c>
      <c r="C4948" s="97" t="s">
        <v>82</v>
      </c>
      <c r="D4948">
        <v>1792.02</v>
      </c>
    </row>
    <row r="4949" spans="1:4" x14ac:dyDescent="0.2">
      <c r="A4949" s="97">
        <v>87408</v>
      </c>
      <c r="B4949" t="s">
        <v>6833</v>
      </c>
      <c r="C4949" s="97" t="s">
        <v>82</v>
      </c>
      <c r="D4949">
        <v>1781.27</v>
      </c>
    </row>
    <row r="4950" spans="1:4" x14ac:dyDescent="0.2">
      <c r="A4950" s="97">
        <v>87404</v>
      </c>
      <c r="B4950" t="s">
        <v>4753</v>
      </c>
      <c r="C4950" s="97" t="s">
        <v>82</v>
      </c>
      <c r="D4950">
        <v>5106.41</v>
      </c>
    </row>
    <row r="4951" spans="1:4" x14ac:dyDescent="0.2">
      <c r="A4951" s="97">
        <v>87405</v>
      </c>
      <c r="B4951" t="s">
        <v>6832</v>
      </c>
      <c r="C4951" s="97" t="s">
        <v>82</v>
      </c>
      <c r="D4951">
        <v>5120.29</v>
      </c>
    </row>
    <row r="4952" spans="1:4" x14ac:dyDescent="0.2">
      <c r="A4952" s="97">
        <v>87388</v>
      </c>
      <c r="B4952" t="s">
        <v>4740</v>
      </c>
      <c r="C4952" s="97" t="s">
        <v>82</v>
      </c>
      <c r="D4952">
        <v>4909.18</v>
      </c>
    </row>
    <row r="4953" spans="1:4" x14ac:dyDescent="0.2">
      <c r="A4953" s="97">
        <v>87389</v>
      </c>
      <c r="B4953" t="s">
        <v>4741</v>
      </c>
      <c r="C4953" s="97" t="s">
        <v>82</v>
      </c>
      <c r="D4953">
        <v>4929.25</v>
      </c>
    </row>
    <row r="4954" spans="1:4" x14ac:dyDescent="0.2">
      <c r="A4954" s="97">
        <v>87390</v>
      </c>
      <c r="B4954" t="s">
        <v>4742</v>
      </c>
      <c r="C4954" s="97" t="s">
        <v>82</v>
      </c>
      <c r="D4954">
        <v>4955.6499999999996</v>
      </c>
    </row>
    <row r="4955" spans="1:4" x14ac:dyDescent="0.2">
      <c r="A4955" s="97">
        <v>87385</v>
      </c>
      <c r="B4955" t="s">
        <v>4737</v>
      </c>
      <c r="C4955" s="97" t="s">
        <v>82</v>
      </c>
      <c r="D4955">
        <v>2052.06</v>
      </c>
    </row>
    <row r="4956" spans="1:4" x14ac:dyDescent="0.2">
      <c r="A4956" s="97">
        <v>87386</v>
      </c>
      <c r="B4956" t="s">
        <v>4738</v>
      </c>
      <c r="C4956" s="97" t="s">
        <v>82</v>
      </c>
      <c r="D4956">
        <v>2045.28</v>
      </c>
    </row>
    <row r="4957" spans="1:4" x14ac:dyDescent="0.2">
      <c r="A4957" s="97">
        <v>87387</v>
      </c>
      <c r="B4957" t="s">
        <v>4739</v>
      </c>
      <c r="C4957" s="97" t="s">
        <v>82</v>
      </c>
      <c r="D4957">
        <v>2041.58</v>
      </c>
    </row>
    <row r="4958" spans="1:4" x14ac:dyDescent="0.2">
      <c r="A4958" s="97">
        <v>87399</v>
      </c>
      <c r="B4958" t="s">
        <v>4750</v>
      </c>
      <c r="C4958" s="97" t="s">
        <v>82</v>
      </c>
      <c r="D4958">
        <v>2258.9499999999998</v>
      </c>
    </row>
    <row r="4959" spans="1:4" x14ac:dyDescent="0.2">
      <c r="A4959" s="97">
        <v>88627</v>
      </c>
      <c r="B4959" t="s">
        <v>4757</v>
      </c>
      <c r="C4959" s="97" t="s">
        <v>82</v>
      </c>
      <c r="D4959">
        <v>735.89</v>
      </c>
    </row>
    <row r="4960" spans="1:4" x14ac:dyDescent="0.2">
      <c r="A4960" s="97">
        <v>100463</v>
      </c>
      <c r="B4960" t="s">
        <v>13892</v>
      </c>
      <c r="C4960" s="97" t="s">
        <v>82</v>
      </c>
      <c r="D4960">
        <v>0</v>
      </c>
    </row>
    <row r="4961" spans="1:4" x14ac:dyDescent="0.2">
      <c r="A4961" s="97">
        <v>88626</v>
      </c>
      <c r="B4961" t="s">
        <v>4756</v>
      </c>
      <c r="C4961" s="97" t="s">
        <v>82</v>
      </c>
      <c r="D4961">
        <v>638.66999999999996</v>
      </c>
    </row>
    <row r="4962" spans="1:4" x14ac:dyDescent="0.2">
      <c r="A4962" s="97">
        <v>100488</v>
      </c>
      <c r="B4962" t="s">
        <v>4779</v>
      </c>
      <c r="C4962" s="97" t="s">
        <v>82</v>
      </c>
      <c r="D4962">
        <v>633.22</v>
      </c>
    </row>
    <row r="4963" spans="1:4" x14ac:dyDescent="0.2">
      <c r="A4963" s="97">
        <v>100464</v>
      </c>
      <c r="B4963" t="s">
        <v>13893</v>
      </c>
      <c r="C4963" s="97" t="s">
        <v>82</v>
      </c>
      <c r="D4963">
        <v>658.9</v>
      </c>
    </row>
    <row r="4964" spans="1:4" x14ac:dyDescent="0.2">
      <c r="A4964" s="97">
        <v>100465</v>
      </c>
      <c r="B4964" t="s">
        <v>13894</v>
      </c>
      <c r="C4964" s="97" t="s">
        <v>82</v>
      </c>
      <c r="D4964">
        <v>625.49</v>
      </c>
    </row>
    <row r="4965" spans="1:4" x14ac:dyDescent="0.2">
      <c r="A4965" s="97">
        <v>100466</v>
      </c>
      <c r="B4965" t="s">
        <v>13895</v>
      </c>
      <c r="C4965" s="97" t="s">
        <v>82</v>
      </c>
      <c r="D4965">
        <v>609.63</v>
      </c>
    </row>
    <row r="4966" spans="1:4" x14ac:dyDescent="0.2">
      <c r="A4966" s="97">
        <v>87368</v>
      </c>
      <c r="B4966" t="s">
        <v>4720</v>
      </c>
      <c r="C4966" s="97" t="s">
        <v>82</v>
      </c>
      <c r="D4966">
        <v>764.04</v>
      </c>
    </row>
    <row r="4967" spans="1:4" x14ac:dyDescent="0.2">
      <c r="A4967" s="97">
        <v>100450</v>
      </c>
      <c r="B4967" t="s">
        <v>6964</v>
      </c>
      <c r="C4967" s="97" t="s">
        <v>82</v>
      </c>
      <c r="D4967">
        <v>0</v>
      </c>
    </row>
    <row r="4968" spans="1:4" x14ac:dyDescent="0.2">
      <c r="A4968" s="97">
        <v>87289</v>
      </c>
      <c r="B4968" t="s">
        <v>4653</v>
      </c>
      <c r="C4968" s="97" t="s">
        <v>82</v>
      </c>
      <c r="D4968">
        <v>645.26</v>
      </c>
    </row>
    <row r="4969" spans="1:4" x14ac:dyDescent="0.2">
      <c r="A4969" s="97">
        <v>87290</v>
      </c>
      <c r="B4969" t="s">
        <v>4654</v>
      </c>
      <c r="C4969" s="97" t="s">
        <v>82</v>
      </c>
      <c r="D4969">
        <v>638.89</v>
      </c>
    </row>
    <row r="4970" spans="1:4" x14ac:dyDescent="0.2">
      <c r="A4970" s="97">
        <v>87333</v>
      </c>
      <c r="B4970" t="s">
        <v>4685</v>
      </c>
      <c r="C4970" s="97" t="s">
        <v>82</v>
      </c>
      <c r="D4970">
        <v>646.24</v>
      </c>
    </row>
    <row r="4971" spans="1:4" x14ac:dyDescent="0.2">
      <c r="A4971" s="97">
        <v>87334</v>
      </c>
      <c r="B4971" t="s">
        <v>4686</v>
      </c>
      <c r="C4971" s="97" t="s">
        <v>82</v>
      </c>
      <c r="D4971">
        <v>613.89</v>
      </c>
    </row>
    <row r="4972" spans="1:4" x14ac:dyDescent="0.2">
      <c r="A4972" s="97">
        <v>105515</v>
      </c>
      <c r="B4972" t="s">
        <v>6835</v>
      </c>
      <c r="C4972" s="97" t="s">
        <v>82</v>
      </c>
      <c r="D4972">
        <v>926.17</v>
      </c>
    </row>
    <row r="4973" spans="1:4" x14ac:dyDescent="0.2">
      <c r="A4973" s="97">
        <v>87367</v>
      </c>
      <c r="B4973" t="s">
        <v>4719</v>
      </c>
      <c r="C4973" s="97" t="s">
        <v>82</v>
      </c>
      <c r="D4973">
        <v>778.43</v>
      </c>
    </row>
    <row r="4974" spans="1:4" x14ac:dyDescent="0.2">
      <c r="A4974" s="97">
        <v>100449</v>
      </c>
      <c r="B4974" t="s">
        <v>6965</v>
      </c>
      <c r="C4974" s="97" t="s">
        <v>82</v>
      </c>
      <c r="D4974">
        <v>0</v>
      </c>
    </row>
    <row r="4975" spans="1:4" x14ac:dyDescent="0.2">
      <c r="A4975" s="97">
        <v>87286</v>
      </c>
      <c r="B4975" t="s">
        <v>4651</v>
      </c>
      <c r="C4975" s="97" t="s">
        <v>82</v>
      </c>
      <c r="D4975">
        <v>662.26</v>
      </c>
    </row>
    <row r="4976" spans="1:4" x14ac:dyDescent="0.2">
      <c r="A4976" s="97">
        <v>87287</v>
      </c>
      <c r="B4976" t="s">
        <v>4652</v>
      </c>
      <c r="C4976" s="97" t="s">
        <v>82</v>
      </c>
      <c r="D4976">
        <v>649.75</v>
      </c>
    </row>
    <row r="4977" spans="1:4" x14ac:dyDescent="0.2">
      <c r="A4977" s="97">
        <v>87331</v>
      </c>
      <c r="B4977" t="s">
        <v>4683</v>
      </c>
      <c r="C4977" s="97" t="s">
        <v>82</v>
      </c>
      <c r="D4977">
        <v>680.75</v>
      </c>
    </row>
    <row r="4978" spans="1:4" x14ac:dyDescent="0.2">
      <c r="A4978" s="97">
        <v>87332</v>
      </c>
      <c r="B4978" t="s">
        <v>4684</v>
      </c>
      <c r="C4978" s="97" t="s">
        <v>82</v>
      </c>
      <c r="D4978">
        <v>627.24</v>
      </c>
    </row>
    <row r="4979" spans="1:4" x14ac:dyDescent="0.2">
      <c r="A4979" s="97">
        <v>87369</v>
      </c>
      <c r="B4979" t="s">
        <v>4721</v>
      </c>
      <c r="C4979" s="97" t="s">
        <v>82</v>
      </c>
      <c r="D4979">
        <v>790.18</v>
      </c>
    </row>
    <row r="4980" spans="1:4" x14ac:dyDescent="0.2">
      <c r="A4980" s="97">
        <v>100451</v>
      </c>
      <c r="B4980" t="s">
        <v>6966</v>
      </c>
      <c r="C4980" s="97" t="s">
        <v>82</v>
      </c>
      <c r="D4980">
        <v>0</v>
      </c>
    </row>
    <row r="4981" spans="1:4" x14ac:dyDescent="0.2">
      <c r="A4981" s="97">
        <v>87292</v>
      </c>
      <c r="B4981" t="s">
        <v>4655</v>
      </c>
      <c r="C4981" s="97" t="s">
        <v>82</v>
      </c>
      <c r="D4981">
        <v>668.85</v>
      </c>
    </row>
    <row r="4982" spans="1:4" x14ac:dyDescent="0.2">
      <c r="A4982" s="97">
        <v>87335</v>
      </c>
      <c r="B4982" t="s">
        <v>4687</v>
      </c>
      <c r="C4982" s="97" t="s">
        <v>82</v>
      </c>
      <c r="D4982">
        <v>640.41</v>
      </c>
    </row>
    <row r="4983" spans="1:4" x14ac:dyDescent="0.2">
      <c r="A4983" s="97">
        <v>87336</v>
      </c>
      <c r="B4983" t="s">
        <v>4688</v>
      </c>
      <c r="C4983" s="97" t="s">
        <v>82</v>
      </c>
      <c r="D4983">
        <v>641.41999999999996</v>
      </c>
    </row>
    <row r="4984" spans="1:4" x14ac:dyDescent="0.2">
      <c r="A4984" s="97">
        <v>87370</v>
      </c>
      <c r="B4984" t="s">
        <v>4722</v>
      </c>
      <c r="C4984" s="97" t="s">
        <v>82</v>
      </c>
      <c r="D4984">
        <v>757.81</v>
      </c>
    </row>
    <row r="4985" spans="1:4" x14ac:dyDescent="0.2">
      <c r="A4985" s="97">
        <v>100452</v>
      </c>
      <c r="B4985" t="s">
        <v>6967</v>
      </c>
      <c r="C4985" s="97" t="s">
        <v>82</v>
      </c>
      <c r="D4985">
        <v>0</v>
      </c>
    </row>
    <row r="4986" spans="1:4" x14ac:dyDescent="0.2">
      <c r="A4986" s="97">
        <v>88715</v>
      </c>
      <c r="B4986" t="s">
        <v>4761</v>
      </c>
      <c r="C4986" s="97" t="s">
        <v>82</v>
      </c>
      <c r="D4986">
        <v>630.42999999999995</v>
      </c>
    </row>
    <row r="4987" spans="1:4" x14ac:dyDescent="0.2">
      <c r="A4987" s="97">
        <v>87294</v>
      </c>
      <c r="B4987" t="s">
        <v>4656</v>
      </c>
      <c r="C4987" s="97" t="s">
        <v>82</v>
      </c>
      <c r="D4987">
        <v>636.11</v>
      </c>
    </row>
    <row r="4988" spans="1:4" x14ac:dyDescent="0.2">
      <c r="A4988" s="97">
        <v>87337</v>
      </c>
      <c r="B4988" t="s">
        <v>4689</v>
      </c>
      <c r="C4988" s="97" t="s">
        <v>82</v>
      </c>
      <c r="D4988">
        <v>634.98</v>
      </c>
    </row>
    <row r="4989" spans="1:4" x14ac:dyDescent="0.2">
      <c r="A4989" s="97">
        <v>100487</v>
      </c>
      <c r="B4989" t="s">
        <v>4778</v>
      </c>
      <c r="C4989" s="97" t="s">
        <v>82</v>
      </c>
      <c r="D4989">
        <v>605.73</v>
      </c>
    </row>
    <row r="4990" spans="1:4" x14ac:dyDescent="0.2">
      <c r="A4990" s="97">
        <v>87380</v>
      </c>
      <c r="B4990" t="s">
        <v>4732</v>
      </c>
      <c r="C4990" s="97" t="s">
        <v>82</v>
      </c>
      <c r="D4990">
        <v>3459.37</v>
      </c>
    </row>
    <row r="4991" spans="1:4" x14ac:dyDescent="0.2">
      <c r="A4991" s="97">
        <v>100461</v>
      </c>
      <c r="B4991" t="s">
        <v>6968</v>
      </c>
      <c r="C4991" s="97" t="s">
        <v>82</v>
      </c>
      <c r="D4991">
        <v>0</v>
      </c>
    </row>
    <row r="4992" spans="1:4" x14ac:dyDescent="0.2">
      <c r="A4992" s="97">
        <v>87322</v>
      </c>
      <c r="B4992" t="s">
        <v>4675</v>
      </c>
      <c r="C4992" s="97" t="s">
        <v>82</v>
      </c>
      <c r="D4992">
        <v>3367.99</v>
      </c>
    </row>
    <row r="4993" spans="1:4" x14ac:dyDescent="0.2">
      <c r="A4993" s="97">
        <v>87323</v>
      </c>
      <c r="B4993" t="s">
        <v>4676</v>
      </c>
      <c r="C4993" s="97" t="s">
        <v>82</v>
      </c>
      <c r="D4993">
        <v>3368.64</v>
      </c>
    </row>
    <row r="4994" spans="1:4" x14ac:dyDescent="0.2">
      <c r="A4994" s="97">
        <v>87360</v>
      </c>
      <c r="B4994" t="s">
        <v>4712</v>
      </c>
      <c r="C4994" s="97" t="s">
        <v>82</v>
      </c>
      <c r="D4994">
        <v>3328.15</v>
      </c>
    </row>
    <row r="4995" spans="1:4" x14ac:dyDescent="0.2">
      <c r="A4995" s="97">
        <v>87361</v>
      </c>
      <c r="B4995" t="s">
        <v>4713</v>
      </c>
      <c r="C4995" s="97" t="s">
        <v>82</v>
      </c>
      <c r="D4995">
        <v>3289.55</v>
      </c>
    </row>
    <row r="4996" spans="1:4" x14ac:dyDescent="0.2">
      <c r="A4996" s="97">
        <v>87362</v>
      </c>
      <c r="B4996" t="s">
        <v>4714</v>
      </c>
      <c r="C4996" s="97" t="s">
        <v>82</v>
      </c>
      <c r="D4996">
        <v>3289.7</v>
      </c>
    </row>
    <row r="4997" spans="1:4" x14ac:dyDescent="0.2">
      <c r="A4997" s="97">
        <v>87377</v>
      </c>
      <c r="B4997" t="s">
        <v>4729</v>
      </c>
      <c r="C4997" s="97" t="s">
        <v>82</v>
      </c>
      <c r="D4997">
        <v>723.6</v>
      </c>
    </row>
    <row r="4998" spans="1:4" x14ac:dyDescent="0.2">
      <c r="A4998" s="97">
        <v>100458</v>
      </c>
      <c r="B4998" t="s">
        <v>6969</v>
      </c>
      <c r="C4998" s="97" t="s">
        <v>82</v>
      </c>
      <c r="D4998">
        <v>0</v>
      </c>
    </row>
    <row r="4999" spans="1:4" x14ac:dyDescent="0.2">
      <c r="A4999" s="97">
        <v>87313</v>
      </c>
      <c r="B4999" t="s">
        <v>4669</v>
      </c>
      <c r="C4999" s="97" t="s">
        <v>82</v>
      </c>
      <c r="D4999">
        <v>595.09</v>
      </c>
    </row>
    <row r="5000" spans="1:4" x14ac:dyDescent="0.2">
      <c r="A5000" s="97">
        <v>87314</v>
      </c>
      <c r="B5000" t="s">
        <v>4670</v>
      </c>
      <c r="C5000" s="97" t="s">
        <v>82</v>
      </c>
      <c r="D5000">
        <v>589.52</v>
      </c>
    </row>
    <row r="5001" spans="1:4" x14ac:dyDescent="0.2">
      <c r="A5001" s="97">
        <v>87352</v>
      </c>
      <c r="B5001" t="s">
        <v>4704</v>
      </c>
      <c r="C5001" s="97" t="s">
        <v>82</v>
      </c>
      <c r="D5001">
        <v>665.95</v>
      </c>
    </row>
    <row r="5002" spans="1:4" x14ac:dyDescent="0.2">
      <c r="A5002" s="97">
        <v>87353</v>
      </c>
      <c r="B5002" t="s">
        <v>4705</v>
      </c>
      <c r="C5002" s="97" t="s">
        <v>82</v>
      </c>
      <c r="D5002">
        <v>597.04999999999995</v>
      </c>
    </row>
    <row r="5003" spans="1:4" x14ac:dyDescent="0.2">
      <c r="A5003" s="97">
        <v>87354</v>
      </c>
      <c r="B5003" t="s">
        <v>4706</v>
      </c>
      <c r="C5003" s="97" t="s">
        <v>82</v>
      </c>
      <c r="D5003">
        <v>567.69000000000005</v>
      </c>
    </row>
    <row r="5004" spans="1:4" x14ac:dyDescent="0.2">
      <c r="A5004" s="97">
        <v>100480</v>
      </c>
      <c r="B5004" t="s">
        <v>4772</v>
      </c>
      <c r="C5004" s="97" t="s">
        <v>82</v>
      </c>
      <c r="D5004">
        <v>930.66</v>
      </c>
    </row>
    <row r="5005" spans="1:4" x14ac:dyDescent="0.2">
      <c r="A5005" s="97">
        <v>100476</v>
      </c>
      <c r="B5005" t="s">
        <v>6970</v>
      </c>
      <c r="C5005" s="97" t="s">
        <v>82</v>
      </c>
      <c r="D5005">
        <v>0</v>
      </c>
    </row>
    <row r="5006" spans="1:4" x14ac:dyDescent="0.2">
      <c r="A5006" s="97">
        <v>100475</v>
      </c>
      <c r="B5006" t="s">
        <v>4768</v>
      </c>
      <c r="C5006" s="97" t="s">
        <v>82</v>
      </c>
      <c r="D5006">
        <v>830.02</v>
      </c>
    </row>
    <row r="5007" spans="1:4" x14ac:dyDescent="0.2">
      <c r="A5007" s="97">
        <v>100491</v>
      </c>
      <c r="B5007" t="s">
        <v>4782</v>
      </c>
      <c r="C5007" s="97" t="s">
        <v>82</v>
      </c>
      <c r="D5007">
        <v>831.13</v>
      </c>
    </row>
    <row r="5008" spans="1:4" x14ac:dyDescent="0.2">
      <c r="A5008" s="97">
        <v>100477</v>
      </c>
      <c r="B5008" t="s">
        <v>4769</v>
      </c>
      <c r="C5008" s="97" t="s">
        <v>82</v>
      </c>
      <c r="D5008">
        <v>880.56</v>
      </c>
    </row>
    <row r="5009" spans="1:4" x14ac:dyDescent="0.2">
      <c r="A5009" s="97">
        <v>100478</v>
      </c>
      <c r="B5009" t="s">
        <v>4770</v>
      </c>
      <c r="C5009" s="97" t="s">
        <v>82</v>
      </c>
      <c r="D5009">
        <v>814.74</v>
      </c>
    </row>
    <row r="5010" spans="1:4" x14ac:dyDescent="0.2">
      <c r="A5010" s="97">
        <v>100479</v>
      </c>
      <c r="B5010" t="s">
        <v>4771</v>
      </c>
      <c r="C5010" s="97" t="s">
        <v>82</v>
      </c>
      <c r="D5010">
        <v>801.74</v>
      </c>
    </row>
    <row r="5011" spans="1:4" x14ac:dyDescent="0.2">
      <c r="A5011" s="97">
        <v>87372</v>
      </c>
      <c r="B5011" t="s">
        <v>4724</v>
      </c>
      <c r="C5011" s="97" t="s">
        <v>82</v>
      </c>
      <c r="D5011">
        <v>901.11</v>
      </c>
    </row>
    <row r="5012" spans="1:4" x14ac:dyDescent="0.2">
      <c r="A5012" s="97">
        <v>100453</v>
      </c>
      <c r="B5012" t="s">
        <v>6971</v>
      </c>
      <c r="C5012" s="97" t="s">
        <v>82</v>
      </c>
      <c r="D5012">
        <v>0</v>
      </c>
    </row>
    <row r="5013" spans="1:4" x14ac:dyDescent="0.2">
      <c r="A5013" s="97">
        <v>87298</v>
      </c>
      <c r="B5013" t="s">
        <v>4659</v>
      </c>
      <c r="C5013" s="97" t="s">
        <v>82</v>
      </c>
      <c r="D5013">
        <v>768.76</v>
      </c>
    </row>
    <row r="5014" spans="1:4" x14ac:dyDescent="0.2">
      <c r="A5014" s="97">
        <v>87299</v>
      </c>
      <c r="B5014" t="s">
        <v>4660</v>
      </c>
      <c r="C5014" s="97" t="s">
        <v>82</v>
      </c>
      <c r="D5014">
        <v>498.12</v>
      </c>
    </row>
    <row r="5015" spans="1:4" x14ac:dyDescent="0.2">
      <c r="A5015" s="97">
        <v>87339</v>
      </c>
      <c r="B5015" t="s">
        <v>4691</v>
      </c>
      <c r="C5015" s="97" t="s">
        <v>82</v>
      </c>
      <c r="D5015">
        <v>873.94</v>
      </c>
    </row>
    <row r="5016" spans="1:4" x14ac:dyDescent="0.2">
      <c r="A5016" s="97">
        <v>87340</v>
      </c>
      <c r="B5016" t="s">
        <v>4692</v>
      </c>
      <c r="C5016" s="97" t="s">
        <v>82</v>
      </c>
      <c r="D5016">
        <v>763.67</v>
      </c>
    </row>
    <row r="5017" spans="1:4" x14ac:dyDescent="0.2">
      <c r="A5017" s="97">
        <v>87341</v>
      </c>
      <c r="B5017" t="s">
        <v>4693</v>
      </c>
      <c r="C5017" s="97" t="s">
        <v>82</v>
      </c>
      <c r="D5017">
        <v>736.63</v>
      </c>
    </row>
    <row r="5018" spans="1:4" x14ac:dyDescent="0.2">
      <c r="A5018" s="97">
        <v>88629</v>
      </c>
      <c r="B5018" t="s">
        <v>4759</v>
      </c>
      <c r="C5018" s="97" t="s">
        <v>82</v>
      </c>
      <c r="D5018">
        <v>743.59</v>
      </c>
    </row>
    <row r="5019" spans="1:4" x14ac:dyDescent="0.2">
      <c r="A5019" s="97">
        <v>100467</v>
      </c>
      <c r="B5019" t="s">
        <v>13896</v>
      </c>
      <c r="C5019" s="97" t="s">
        <v>82</v>
      </c>
      <c r="D5019">
        <v>0</v>
      </c>
    </row>
    <row r="5020" spans="1:4" x14ac:dyDescent="0.2">
      <c r="A5020" s="97">
        <v>88628</v>
      </c>
      <c r="B5020" t="s">
        <v>4758</v>
      </c>
      <c r="C5020" s="97" t="s">
        <v>82</v>
      </c>
      <c r="D5020">
        <v>641.85</v>
      </c>
    </row>
    <row r="5021" spans="1:4" x14ac:dyDescent="0.2">
      <c r="A5021" s="97">
        <v>100489</v>
      </c>
      <c r="B5021" t="s">
        <v>4780</v>
      </c>
      <c r="C5021" s="97" t="s">
        <v>82</v>
      </c>
      <c r="D5021">
        <v>641.72</v>
      </c>
    </row>
    <row r="5022" spans="1:4" x14ac:dyDescent="0.2">
      <c r="A5022" s="97">
        <v>100468</v>
      </c>
      <c r="B5022" t="s">
        <v>4762</v>
      </c>
      <c r="C5022" s="97" t="s">
        <v>82</v>
      </c>
      <c r="D5022">
        <v>754.4</v>
      </c>
    </row>
    <row r="5023" spans="1:4" x14ac:dyDescent="0.2">
      <c r="A5023" s="97">
        <v>100469</v>
      </c>
      <c r="B5023" t="s">
        <v>4763</v>
      </c>
      <c r="C5023" s="97" t="s">
        <v>82</v>
      </c>
      <c r="D5023">
        <v>631.1</v>
      </c>
    </row>
    <row r="5024" spans="1:4" x14ac:dyDescent="0.2">
      <c r="A5024" s="97">
        <v>100470</v>
      </c>
      <c r="B5024" t="s">
        <v>4764</v>
      </c>
      <c r="C5024" s="97" t="s">
        <v>82</v>
      </c>
      <c r="D5024">
        <v>570.02</v>
      </c>
    </row>
    <row r="5025" spans="1:4" x14ac:dyDescent="0.2">
      <c r="A5025" s="97">
        <v>87371</v>
      </c>
      <c r="B5025" t="s">
        <v>4723</v>
      </c>
      <c r="C5025" s="97" t="s">
        <v>82</v>
      </c>
      <c r="D5025">
        <v>748.8</v>
      </c>
    </row>
    <row r="5026" spans="1:4" x14ac:dyDescent="0.2">
      <c r="A5026" s="97">
        <v>87295</v>
      </c>
      <c r="B5026" t="s">
        <v>4657</v>
      </c>
      <c r="C5026" s="97" t="s">
        <v>82</v>
      </c>
      <c r="D5026">
        <v>648.19000000000005</v>
      </c>
    </row>
    <row r="5027" spans="1:4" x14ac:dyDescent="0.2">
      <c r="A5027" s="97">
        <v>87296</v>
      </c>
      <c r="B5027" t="s">
        <v>4658</v>
      </c>
      <c r="C5027" s="97" t="s">
        <v>82</v>
      </c>
      <c r="D5027">
        <v>625.88</v>
      </c>
    </row>
    <row r="5028" spans="1:4" x14ac:dyDescent="0.2">
      <c r="A5028" s="97">
        <v>87338</v>
      </c>
      <c r="B5028" t="s">
        <v>4690</v>
      </c>
      <c r="C5028" s="97" t="s">
        <v>82</v>
      </c>
      <c r="D5028">
        <v>619.96</v>
      </c>
    </row>
    <row r="5029" spans="1:4" x14ac:dyDescent="0.2">
      <c r="A5029" s="97">
        <v>88630</v>
      </c>
      <c r="B5029" t="s">
        <v>6834</v>
      </c>
      <c r="C5029" s="97" t="s">
        <v>82</v>
      </c>
      <c r="D5029">
        <v>545.22</v>
      </c>
    </row>
    <row r="5030" spans="1:4" x14ac:dyDescent="0.2">
      <c r="A5030" s="97">
        <v>87381</v>
      </c>
      <c r="B5030" t="s">
        <v>4733</v>
      </c>
      <c r="C5030" s="97" t="s">
        <v>82</v>
      </c>
      <c r="D5030">
        <v>3391.59</v>
      </c>
    </row>
    <row r="5031" spans="1:4" x14ac:dyDescent="0.2">
      <c r="A5031" s="97">
        <v>100462</v>
      </c>
      <c r="B5031" t="s">
        <v>6972</v>
      </c>
      <c r="C5031" s="97" t="s">
        <v>82</v>
      </c>
      <c r="D5031">
        <v>0</v>
      </c>
    </row>
    <row r="5032" spans="1:4" x14ac:dyDescent="0.2">
      <c r="A5032" s="97">
        <v>87325</v>
      </c>
      <c r="B5032" t="s">
        <v>4677</v>
      </c>
      <c r="C5032" s="97" t="s">
        <v>82</v>
      </c>
      <c r="D5032">
        <v>3281.52</v>
      </c>
    </row>
    <row r="5033" spans="1:4" x14ac:dyDescent="0.2">
      <c r="A5033" s="97">
        <v>87326</v>
      </c>
      <c r="B5033" t="s">
        <v>4678</v>
      </c>
      <c r="C5033" s="97" t="s">
        <v>82</v>
      </c>
      <c r="D5033">
        <v>3291.6</v>
      </c>
    </row>
    <row r="5034" spans="1:4" x14ac:dyDescent="0.2">
      <c r="A5034" s="97">
        <v>87363</v>
      </c>
      <c r="B5034" t="s">
        <v>4715</v>
      </c>
      <c r="C5034" s="97" t="s">
        <v>82</v>
      </c>
      <c r="D5034">
        <v>3255.26</v>
      </c>
    </row>
    <row r="5035" spans="1:4" x14ac:dyDescent="0.2">
      <c r="A5035" s="97">
        <v>87364</v>
      </c>
      <c r="B5035" t="s">
        <v>4716</v>
      </c>
      <c r="C5035" s="97" t="s">
        <v>82</v>
      </c>
      <c r="D5035">
        <v>3231.46</v>
      </c>
    </row>
    <row r="5036" spans="1:4" x14ac:dyDescent="0.2">
      <c r="A5036" s="97">
        <v>87378</v>
      </c>
      <c r="B5036" t="s">
        <v>4730</v>
      </c>
      <c r="C5036" s="97" t="s">
        <v>82</v>
      </c>
      <c r="D5036">
        <v>651.39</v>
      </c>
    </row>
    <row r="5037" spans="1:4" x14ac:dyDescent="0.2">
      <c r="A5037" s="97">
        <v>100459</v>
      </c>
      <c r="B5037" t="s">
        <v>6973</v>
      </c>
      <c r="C5037" s="97" t="s">
        <v>82</v>
      </c>
      <c r="D5037">
        <v>0</v>
      </c>
    </row>
    <row r="5038" spans="1:4" x14ac:dyDescent="0.2">
      <c r="A5038" s="97">
        <v>87316</v>
      </c>
      <c r="B5038" t="s">
        <v>4671</v>
      </c>
      <c r="C5038" s="97" t="s">
        <v>82</v>
      </c>
      <c r="D5038">
        <v>536.01</v>
      </c>
    </row>
    <row r="5039" spans="1:4" x14ac:dyDescent="0.2">
      <c r="A5039" s="97">
        <v>87317</v>
      </c>
      <c r="B5039" t="s">
        <v>4672</v>
      </c>
      <c r="C5039" s="97" t="s">
        <v>82</v>
      </c>
      <c r="D5039">
        <v>524.15</v>
      </c>
    </row>
    <row r="5040" spans="1:4" x14ac:dyDescent="0.2">
      <c r="A5040" s="97">
        <v>87355</v>
      </c>
      <c r="B5040" t="s">
        <v>4707</v>
      </c>
      <c r="C5040" s="97" t="s">
        <v>82</v>
      </c>
      <c r="D5040">
        <v>568.58000000000004</v>
      </c>
    </row>
    <row r="5041" spans="1:4" x14ac:dyDescent="0.2">
      <c r="A5041" s="97">
        <v>87356</v>
      </c>
      <c r="B5041" t="s">
        <v>4708</v>
      </c>
      <c r="C5041" s="97" t="s">
        <v>82</v>
      </c>
      <c r="D5041">
        <v>522.82000000000005</v>
      </c>
    </row>
    <row r="5042" spans="1:4" x14ac:dyDescent="0.2">
      <c r="A5042" s="97">
        <v>87357</v>
      </c>
      <c r="B5042" t="s">
        <v>4709</v>
      </c>
      <c r="C5042" s="97" t="s">
        <v>82</v>
      </c>
      <c r="D5042">
        <v>501.02</v>
      </c>
    </row>
    <row r="5043" spans="1:4" x14ac:dyDescent="0.2">
      <c r="A5043" s="97">
        <v>100486</v>
      </c>
      <c r="B5043" t="s">
        <v>4777</v>
      </c>
      <c r="C5043" s="97" t="s">
        <v>82</v>
      </c>
      <c r="D5043">
        <v>821.18</v>
      </c>
    </row>
    <row r="5044" spans="1:4" x14ac:dyDescent="0.2">
      <c r="A5044" s="97">
        <v>100482</v>
      </c>
      <c r="B5044" t="s">
        <v>6974</v>
      </c>
      <c r="C5044" s="97" t="s">
        <v>82</v>
      </c>
      <c r="D5044">
        <v>0</v>
      </c>
    </row>
    <row r="5045" spans="1:4" x14ac:dyDescent="0.2">
      <c r="A5045" s="97">
        <v>100481</v>
      </c>
      <c r="B5045" t="s">
        <v>4773</v>
      </c>
      <c r="C5045" s="97" t="s">
        <v>82</v>
      </c>
      <c r="D5045">
        <v>714.37</v>
      </c>
    </row>
    <row r="5046" spans="1:4" x14ac:dyDescent="0.2">
      <c r="A5046" s="97">
        <v>100492</v>
      </c>
      <c r="B5046" t="s">
        <v>4783</v>
      </c>
      <c r="C5046" s="97" t="s">
        <v>82</v>
      </c>
      <c r="D5046">
        <v>716.18</v>
      </c>
    </row>
    <row r="5047" spans="1:4" x14ac:dyDescent="0.2">
      <c r="A5047" s="97">
        <v>100483</v>
      </c>
      <c r="B5047" t="s">
        <v>4774</v>
      </c>
      <c r="C5047" s="97" t="s">
        <v>82</v>
      </c>
      <c r="D5047">
        <v>752.28</v>
      </c>
    </row>
    <row r="5048" spans="1:4" x14ac:dyDescent="0.2">
      <c r="A5048" s="97">
        <v>100484</v>
      </c>
      <c r="B5048" t="s">
        <v>4775</v>
      </c>
      <c r="C5048" s="97" t="s">
        <v>82</v>
      </c>
      <c r="D5048">
        <v>710.36</v>
      </c>
    </row>
    <row r="5049" spans="1:4" x14ac:dyDescent="0.2">
      <c r="A5049" s="97">
        <v>100485</v>
      </c>
      <c r="B5049" t="s">
        <v>4776</v>
      </c>
      <c r="C5049" s="97" t="s">
        <v>82</v>
      </c>
      <c r="D5049">
        <v>695.14</v>
      </c>
    </row>
    <row r="5050" spans="1:4" x14ac:dyDescent="0.2">
      <c r="A5050" s="97">
        <v>87373</v>
      </c>
      <c r="B5050" t="s">
        <v>4725</v>
      </c>
      <c r="C5050" s="97" t="s">
        <v>82</v>
      </c>
      <c r="D5050">
        <v>803.07</v>
      </c>
    </row>
    <row r="5051" spans="1:4" x14ac:dyDescent="0.2">
      <c r="A5051" s="97">
        <v>100454</v>
      </c>
      <c r="B5051" t="s">
        <v>6975</v>
      </c>
      <c r="C5051" s="97" t="s">
        <v>82</v>
      </c>
      <c r="D5051">
        <v>0</v>
      </c>
    </row>
    <row r="5052" spans="1:4" x14ac:dyDescent="0.2">
      <c r="A5052" s="97">
        <v>87301</v>
      </c>
      <c r="B5052" t="s">
        <v>4661</v>
      </c>
      <c r="C5052" s="97" t="s">
        <v>82</v>
      </c>
      <c r="D5052">
        <v>686.68</v>
      </c>
    </row>
    <row r="5053" spans="1:4" x14ac:dyDescent="0.2">
      <c r="A5053" s="97">
        <v>87302</v>
      </c>
      <c r="B5053" t="s">
        <v>4662</v>
      </c>
      <c r="C5053" s="97" t="s">
        <v>82</v>
      </c>
      <c r="D5053">
        <v>680.53</v>
      </c>
    </row>
    <row r="5054" spans="1:4" x14ac:dyDescent="0.2">
      <c r="A5054" s="97">
        <v>87342</v>
      </c>
      <c r="B5054" t="s">
        <v>4694</v>
      </c>
      <c r="C5054" s="97" t="s">
        <v>82</v>
      </c>
      <c r="D5054">
        <v>747.79</v>
      </c>
    </row>
    <row r="5055" spans="1:4" x14ac:dyDescent="0.2">
      <c r="A5055" s="97">
        <v>87343</v>
      </c>
      <c r="B5055" t="s">
        <v>4695</v>
      </c>
      <c r="C5055" s="97" t="s">
        <v>82</v>
      </c>
      <c r="D5055">
        <v>685.45</v>
      </c>
    </row>
    <row r="5056" spans="1:4" x14ac:dyDescent="0.2">
      <c r="A5056" s="97">
        <v>87344</v>
      </c>
      <c r="B5056" t="s">
        <v>4696</v>
      </c>
      <c r="C5056" s="97" t="s">
        <v>82</v>
      </c>
      <c r="D5056">
        <v>652.16</v>
      </c>
    </row>
    <row r="5057" spans="1:4" x14ac:dyDescent="0.2">
      <c r="A5057" s="97">
        <v>88631</v>
      </c>
      <c r="B5057" t="s">
        <v>4760</v>
      </c>
      <c r="C5057" s="97" t="s">
        <v>82</v>
      </c>
      <c r="D5057">
        <v>664.07</v>
      </c>
    </row>
    <row r="5058" spans="1:4" x14ac:dyDescent="0.2">
      <c r="A5058" s="97">
        <v>100471</v>
      </c>
      <c r="B5058" t="s">
        <v>6976</v>
      </c>
      <c r="C5058" s="97" t="s">
        <v>82</v>
      </c>
      <c r="D5058">
        <v>0</v>
      </c>
    </row>
    <row r="5059" spans="1:4" x14ac:dyDescent="0.2">
      <c r="A5059" s="97">
        <v>100490</v>
      </c>
      <c r="B5059" t="s">
        <v>4781</v>
      </c>
      <c r="C5059" s="97" t="s">
        <v>82</v>
      </c>
      <c r="D5059">
        <v>565.05999999999995</v>
      </c>
    </row>
    <row r="5060" spans="1:4" x14ac:dyDescent="0.2">
      <c r="A5060" s="97">
        <v>100472</v>
      </c>
      <c r="B5060" t="s">
        <v>4765</v>
      </c>
      <c r="C5060" s="97" t="s">
        <v>82</v>
      </c>
      <c r="D5060">
        <v>607.21</v>
      </c>
    </row>
    <row r="5061" spans="1:4" x14ac:dyDescent="0.2">
      <c r="A5061" s="97">
        <v>100473</v>
      </c>
      <c r="B5061" t="s">
        <v>4766</v>
      </c>
      <c r="C5061" s="97" t="s">
        <v>82</v>
      </c>
      <c r="D5061">
        <v>563.97</v>
      </c>
    </row>
    <row r="5062" spans="1:4" x14ac:dyDescent="0.2">
      <c r="A5062" s="97">
        <v>100474</v>
      </c>
      <c r="B5062" t="s">
        <v>4767</v>
      </c>
      <c r="C5062" s="97" t="s">
        <v>82</v>
      </c>
      <c r="D5062">
        <v>546.29999999999995</v>
      </c>
    </row>
    <row r="5063" spans="1:4" x14ac:dyDescent="0.2">
      <c r="A5063" s="97">
        <v>87379</v>
      </c>
      <c r="B5063" t="s">
        <v>4731</v>
      </c>
      <c r="C5063" s="97" t="s">
        <v>82</v>
      </c>
      <c r="D5063">
        <v>3354.42</v>
      </c>
    </row>
    <row r="5064" spans="1:4" x14ac:dyDescent="0.2">
      <c r="A5064" s="97">
        <v>100460</v>
      </c>
      <c r="B5064" t="s">
        <v>6977</v>
      </c>
      <c r="C5064" s="97" t="s">
        <v>82</v>
      </c>
      <c r="D5064">
        <v>0</v>
      </c>
    </row>
    <row r="5065" spans="1:4" x14ac:dyDescent="0.2">
      <c r="A5065" s="97">
        <v>87319</v>
      </c>
      <c r="B5065" t="s">
        <v>4673</v>
      </c>
      <c r="C5065" s="97" t="s">
        <v>82</v>
      </c>
      <c r="D5065">
        <v>3248.85</v>
      </c>
    </row>
    <row r="5066" spans="1:4" x14ac:dyDescent="0.2">
      <c r="A5066" s="97">
        <v>87320</v>
      </c>
      <c r="B5066" t="s">
        <v>4674</v>
      </c>
      <c r="C5066" s="97" t="s">
        <v>82</v>
      </c>
      <c r="D5066">
        <v>3255.8</v>
      </c>
    </row>
    <row r="5067" spans="1:4" x14ac:dyDescent="0.2">
      <c r="A5067" s="97">
        <v>87358</v>
      </c>
      <c r="B5067" t="s">
        <v>4710</v>
      </c>
      <c r="C5067" s="97" t="s">
        <v>82</v>
      </c>
      <c r="D5067">
        <v>3214.03</v>
      </c>
    </row>
    <row r="5068" spans="1:4" x14ac:dyDescent="0.2">
      <c r="A5068" s="97">
        <v>87359</v>
      </c>
      <c r="B5068" t="s">
        <v>4711</v>
      </c>
      <c r="C5068" s="97" t="s">
        <v>82</v>
      </c>
      <c r="D5068">
        <v>3189.19</v>
      </c>
    </row>
    <row r="5069" spans="1:4" x14ac:dyDescent="0.2">
      <c r="A5069" s="97">
        <v>87376</v>
      </c>
      <c r="B5069" t="s">
        <v>4728</v>
      </c>
      <c r="C5069" s="97" t="s">
        <v>82</v>
      </c>
      <c r="D5069">
        <v>610.77</v>
      </c>
    </row>
    <row r="5070" spans="1:4" x14ac:dyDescent="0.2">
      <c r="A5070" s="97">
        <v>100457</v>
      </c>
      <c r="B5070" t="s">
        <v>6978</v>
      </c>
      <c r="C5070" s="97" t="s">
        <v>82</v>
      </c>
      <c r="D5070">
        <v>0</v>
      </c>
    </row>
    <row r="5071" spans="1:4" x14ac:dyDescent="0.2">
      <c r="A5071" s="97">
        <v>87310</v>
      </c>
      <c r="B5071" t="s">
        <v>4667</v>
      </c>
      <c r="C5071" s="97" t="s">
        <v>82</v>
      </c>
      <c r="D5071">
        <v>486.73</v>
      </c>
    </row>
    <row r="5072" spans="1:4" x14ac:dyDescent="0.2">
      <c r="A5072" s="97">
        <v>87311</v>
      </c>
      <c r="B5072" t="s">
        <v>4668</v>
      </c>
      <c r="C5072" s="97" t="s">
        <v>82</v>
      </c>
      <c r="D5072">
        <v>478.99</v>
      </c>
    </row>
    <row r="5073" spans="1:4" x14ac:dyDescent="0.2">
      <c r="A5073" s="97">
        <v>87350</v>
      </c>
      <c r="B5073" t="s">
        <v>4702</v>
      </c>
      <c r="C5073" s="97" t="s">
        <v>82</v>
      </c>
      <c r="D5073">
        <v>526.79999999999995</v>
      </c>
    </row>
    <row r="5074" spans="1:4" x14ac:dyDescent="0.2">
      <c r="A5074" s="97">
        <v>87351</v>
      </c>
      <c r="B5074" t="s">
        <v>4703</v>
      </c>
      <c r="C5074" s="97" t="s">
        <v>82</v>
      </c>
      <c r="D5074">
        <v>462.75</v>
      </c>
    </row>
    <row r="5075" spans="1:4" x14ac:dyDescent="0.2">
      <c r="A5075" s="97">
        <v>87374</v>
      </c>
      <c r="B5075" t="s">
        <v>4726</v>
      </c>
      <c r="C5075" s="97" t="s">
        <v>82</v>
      </c>
      <c r="D5075">
        <v>746.02</v>
      </c>
    </row>
    <row r="5076" spans="1:4" x14ac:dyDescent="0.2">
      <c r="A5076" s="97">
        <v>100455</v>
      </c>
      <c r="B5076" t="s">
        <v>6979</v>
      </c>
      <c r="C5076" s="97" t="s">
        <v>82</v>
      </c>
      <c r="D5076">
        <v>0</v>
      </c>
    </row>
    <row r="5077" spans="1:4" x14ac:dyDescent="0.2">
      <c r="A5077" s="97">
        <v>87304</v>
      </c>
      <c r="B5077" t="s">
        <v>4663</v>
      </c>
      <c r="C5077" s="97" t="s">
        <v>82</v>
      </c>
      <c r="D5077">
        <v>621</v>
      </c>
    </row>
    <row r="5078" spans="1:4" x14ac:dyDescent="0.2">
      <c r="A5078" s="97">
        <v>87305</v>
      </c>
      <c r="B5078" t="s">
        <v>4664</v>
      </c>
      <c r="C5078" s="97" t="s">
        <v>82</v>
      </c>
      <c r="D5078">
        <v>624.86</v>
      </c>
    </row>
    <row r="5079" spans="1:4" x14ac:dyDescent="0.2">
      <c r="A5079" s="97">
        <v>87345</v>
      </c>
      <c r="B5079" t="s">
        <v>4697</v>
      </c>
      <c r="C5079" s="97" t="s">
        <v>82</v>
      </c>
      <c r="D5079">
        <v>671.62</v>
      </c>
    </row>
    <row r="5080" spans="1:4" x14ac:dyDescent="0.2">
      <c r="A5080" s="97">
        <v>87346</v>
      </c>
      <c r="B5080" t="s">
        <v>4698</v>
      </c>
      <c r="C5080" s="97" t="s">
        <v>82</v>
      </c>
      <c r="D5080">
        <v>620.45000000000005</v>
      </c>
    </row>
    <row r="5081" spans="1:4" x14ac:dyDescent="0.2">
      <c r="A5081" s="97">
        <v>87347</v>
      </c>
      <c r="B5081" t="s">
        <v>4699</v>
      </c>
      <c r="C5081" s="97" t="s">
        <v>82</v>
      </c>
      <c r="D5081">
        <v>593.77</v>
      </c>
    </row>
    <row r="5082" spans="1:4" x14ac:dyDescent="0.2">
      <c r="A5082" s="97">
        <v>87366</v>
      </c>
      <c r="B5082" t="s">
        <v>4718</v>
      </c>
      <c r="C5082" s="97" t="s">
        <v>82</v>
      </c>
      <c r="D5082">
        <v>637.02</v>
      </c>
    </row>
    <row r="5083" spans="1:4" x14ac:dyDescent="0.2">
      <c r="A5083" s="97">
        <v>100448</v>
      </c>
      <c r="B5083" t="s">
        <v>6980</v>
      </c>
      <c r="C5083" s="97" t="s">
        <v>82</v>
      </c>
      <c r="D5083">
        <v>0</v>
      </c>
    </row>
    <row r="5084" spans="1:4" x14ac:dyDescent="0.2">
      <c r="A5084" s="97">
        <v>87283</v>
      </c>
      <c r="B5084" t="s">
        <v>4649</v>
      </c>
      <c r="C5084" s="97" t="s">
        <v>82</v>
      </c>
      <c r="D5084">
        <v>508.68</v>
      </c>
    </row>
    <row r="5085" spans="1:4" x14ac:dyDescent="0.2">
      <c r="A5085" s="97">
        <v>87284</v>
      </c>
      <c r="B5085" t="s">
        <v>4650</v>
      </c>
      <c r="C5085" s="97" t="s">
        <v>82</v>
      </c>
      <c r="D5085">
        <v>503.12</v>
      </c>
    </row>
    <row r="5086" spans="1:4" x14ac:dyDescent="0.2">
      <c r="A5086" s="97">
        <v>87329</v>
      </c>
      <c r="B5086" t="s">
        <v>4681</v>
      </c>
      <c r="C5086" s="97" t="s">
        <v>82</v>
      </c>
      <c r="D5086">
        <v>544.29</v>
      </c>
    </row>
    <row r="5087" spans="1:4" x14ac:dyDescent="0.2">
      <c r="A5087" s="97">
        <v>87330</v>
      </c>
      <c r="B5087" t="s">
        <v>4682</v>
      </c>
      <c r="C5087" s="97" t="s">
        <v>82</v>
      </c>
      <c r="D5087">
        <v>484.93</v>
      </c>
    </row>
    <row r="5088" spans="1:4" x14ac:dyDescent="0.2">
      <c r="A5088" s="97">
        <v>87375</v>
      </c>
      <c r="B5088" t="s">
        <v>4727</v>
      </c>
      <c r="C5088" s="97" t="s">
        <v>82</v>
      </c>
      <c r="D5088">
        <v>708.82</v>
      </c>
    </row>
    <row r="5089" spans="1:4" x14ac:dyDescent="0.2">
      <c r="A5089" s="97">
        <v>100456</v>
      </c>
      <c r="B5089" t="s">
        <v>6981</v>
      </c>
      <c r="C5089" s="97" t="s">
        <v>82</v>
      </c>
      <c r="D5089">
        <v>0</v>
      </c>
    </row>
    <row r="5090" spans="1:4" x14ac:dyDescent="0.2">
      <c r="A5090" s="97">
        <v>87307</v>
      </c>
      <c r="B5090" t="s">
        <v>4665</v>
      </c>
      <c r="C5090" s="97" t="s">
        <v>82</v>
      </c>
      <c r="D5090">
        <v>587.27</v>
      </c>
    </row>
    <row r="5091" spans="1:4" x14ac:dyDescent="0.2">
      <c r="A5091" s="97">
        <v>87308</v>
      </c>
      <c r="B5091" t="s">
        <v>4666</v>
      </c>
      <c r="C5091" s="97" t="s">
        <v>82</v>
      </c>
      <c r="D5091">
        <v>579.52</v>
      </c>
    </row>
    <row r="5092" spans="1:4" x14ac:dyDescent="0.2">
      <c r="A5092" s="97">
        <v>87348</v>
      </c>
      <c r="B5092" t="s">
        <v>4700</v>
      </c>
      <c r="C5092" s="97" t="s">
        <v>82</v>
      </c>
      <c r="D5092">
        <v>615.23</v>
      </c>
    </row>
    <row r="5093" spans="1:4" x14ac:dyDescent="0.2">
      <c r="A5093" s="97">
        <v>87349</v>
      </c>
      <c r="B5093" t="s">
        <v>4701</v>
      </c>
      <c r="C5093" s="97" t="s">
        <v>82</v>
      </c>
      <c r="D5093">
        <v>549.14</v>
      </c>
    </row>
    <row r="5094" spans="1:4" x14ac:dyDescent="0.2">
      <c r="A5094" s="97">
        <v>87365</v>
      </c>
      <c r="B5094" t="s">
        <v>4717</v>
      </c>
      <c r="C5094" s="97" t="s">
        <v>82</v>
      </c>
      <c r="D5094">
        <v>603</v>
      </c>
    </row>
    <row r="5095" spans="1:4" x14ac:dyDescent="0.2">
      <c r="A5095" s="97">
        <v>100447</v>
      </c>
      <c r="B5095" t="s">
        <v>6982</v>
      </c>
      <c r="C5095" s="97" t="s">
        <v>82</v>
      </c>
      <c r="D5095">
        <v>0</v>
      </c>
    </row>
    <row r="5096" spans="1:4" x14ac:dyDescent="0.2">
      <c r="A5096" s="97">
        <v>87280</v>
      </c>
      <c r="B5096" t="s">
        <v>4647</v>
      </c>
      <c r="C5096" s="97" t="s">
        <v>82</v>
      </c>
      <c r="D5096">
        <v>487.15</v>
      </c>
    </row>
    <row r="5097" spans="1:4" x14ac:dyDescent="0.2">
      <c r="A5097" s="97">
        <v>87281</v>
      </c>
      <c r="B5097" t="s">
        <v>4648</v>
      </c>
      <c r="C5097" s="97" t="s">
        <v>82</v>
      </c>
      <c r="D5097">
        <v>483.35</v>
      </c>
    </row>
    <row r="5098" spans="1:4" x14ac:dyDescent="0.2">
      <c r="A5098" s="97">
        <v>87327</v>
      </c>
      <c r="B5098" t="s">
        <v>4679</v>
      </c>
      <c r="C5098" s="97" t="s">
        <v>82</v>
      </c>
      <c r="D5098">
        <v>507.48</v>
      </c>
    </row>
    <row r="5099" spans="1:4" x14ac:dyDescent="0.2">
      <c r="A5099" s="97">
        <v>87328</v>
      </c>
      <c r="B5099" t="s">
        <v>4680</v>
      </c>
      <c r="C5099" s="97" t="s">
        <v>82</v>
      </c>
      <c r="D5099">
        <v>455.3</v>
      </c>
    </row>
    <row r="5100" spans="1:4" x14ac:dyDescent="0.2">
      <c r="A5100" s="97">
        <v>87410</v>
      </c>
      <c r="B5100" t="s">
        <v>4755</v>
      </c>
      <c r="C5100" s="97" t="s">
        <v>82</v>
      </c>
      <c r="D5100">
        <v>866.42</v>
      </c>
    </row>
    <row r="5101" spans="1:4" x14ac:dyDescent="0.2">
      <c r="A5101" s="97">
        <v>95577</v>
      </c>
      <c r="B5101" t="s">
        <v>1943</v>
      </c>
      <c r="C5101" s="97" t="s">
        <v>83</v>
      </c>
      <c r="D5101">
        <v>10.56</v>
      </c>
    </row>
    <row r="5102" spans="1:4" x14ac:dyDescent="0.2">
      <c r="A5102" s="97">
        <v>95578</v>
      </c>
      <c r="B5102" t="s">
        <v>1944</v>
      </c>
      <c r="C5102" s="97" t="s">
        <v>83</v>
      </c>
      <c r="D5102">
        <v>8.8000000000000007</v>
      </c>
    </row>
    <row r="5103" spans="1:4" x14ac:dyDescent="0.2">
      <c r="A5103" s="97">
        <v>95579</v>
      </c>
      <c r="B5103" t="s">
        <v>1945</v>
      </c>
      <c r="C5103" s="97" t="s">
        <v>83</v>
      </c>
      <c r="D5103">
        <v>8.5</v>
      </c>
    </row>
    <row r="5104" spans="1:4" x14ac:dyDescent="0.2">
      <c r="A5104" s="97">
        <v>95580</v>
      </c>
      <c r="B5104" t="s">
        <v>1946</v>
      </c>
      <c r="C5104" s="97" t="s">
        <v>83</v>
      </c>
      <c r="D5104">
        <v>9.81</v>
      </c>
    </row>
    <row r="5105" spans="1:4" x14ac:dyDescent="0.2">
      <c r="A5105" s="97">
        <v>95581</v>
      </c>
      <c r="B5105" t="s">
        <v>1947</v>
      </c>
      <c r="C5105" s="97" t="s">
        <v>83</v>
      </c>
      <c r="D5105">
        <v>9.77</v>
      </c>
    </row>
    <row r="5106" spans="1:4" x14ac:dyDescent="0.2">
      <c r="A5106" s="97">
        <v>95582</v>
      </c>
      <c r="B5106" t="s">
        <v>1948</v>
      </c>
      <c r="C5106" s="97" t="s">
        <v>83</v>
      </c>
      <c r="D5106">
        <v>10.64</v>
      </c>
    </row>
    <row r="5107" spans="1:4" x14ac:dyDescent="0.2">
      <c r="A5107" s="97">
        <v>95576</v>
      </c>
      <c r="B5107" t="s">
        <v>1942</v>
      </c>
      <c r="C5107" s="97" t="s">
        <v>83</v>
      </c>
      <c r="D5107">
        <v>12.38</v>
      </c>
    </row>
    <row r="5108" spans="1:4" x14ac:dyDescent="0.2">
      <c r="A5108" s="97">
        <v>95583</v>
      </c>
      <c r="B5108" t="s">
        <v>1949</v>
      </c>
      <c r="C5108" s="97" t="s">
        <v>83</v>
      </c>
      <c r="D5108">
        <v>15.4</v>
      </c>
    </row>
    <row r="5109" spans="1:4" x14ac:dyDescent="0.2">
      <c r="A5109" s="97">
        <v>95584</v>
      </c>
      <c r="B5109" t="s">
        <v>1950</v>
      </c>
      <c r="C5109" s="97" t="s">
        <v>83</v>
      </c>
      <c r="D5109">
        <v>13.65</v>
      </c>
    </row>
    <row r="5110" spans="1:4" x14ac:dyDescent="0.2">
      <c r="A5110" s="97">
        <v>95593</v>
      </c>
      <c r="B5110" t="s">
        <v>1952</v>
      </c>
      <c r="C5110" s="97" t="s">
        <v>83</v>
      </c>
      <c r="D5110">
        <v>13.65</v>
      </c>
    </row>
    <row r="5111" spans="1:4" x14ac:dyDescent="0.2">
      <c r="A5111" s="97">
        <v>95592</v>
      </c>
      <c r="B5111" t="s">
        <v>1951</v>
      </c>
      <c r="C5111" s="97" t="s">
        <v>83</v>
      </c>
      <c r="D5111">
        <v>15.4</v>
      </c>
    </row>
    <row r="5112" spans="1:4" x14ac:dyDescent="0.2">
      <c r="A5112" s="97">
        <v>92919</v>
      </c>
      <c r="B5112" t="s">
        <v>1937</v>
      </c>
      <c r="C5112" s="97" t="s">
        <v>83</v>
      </c>
      <c r="D5112">
        <v>11.8</v>
      </c>
    </row>
    <row r="5113" spans="1:4" x14ac:dyDescent="0.2">
      <c r="A5113" s="97">
        <v>92921</v>
      </c>
      <c r="B5113" t="s">
        <v>1938</v>
      </c>
      <c r="C5113" s="97" t="s">
        <v>83</v>
      </c>
      <c r="D5113">
        <v>9.75</v>
      </c>
    </row>
    <row r="5114" spans="1:4" x14ac:dyDescent="0.2">
      <c r="A5114" s="97">
        <v>92922</v>
      </c>
      <c r="B5114" t="s">
        <v>1939</v>
      </c>
      <c r="C5114" s="97" t="s">
        <v>83</v>
      </c>
      <c r="D5114">
        <v>9.31</v>
      </c>
    </row>
    <row r="5115" spans="1:4" x14ac:dyDescent="0.2">
      <c r="A5115" s="97">
        <v>92923</v>
      </c>
      <c r="B5115" t="s">
        <v>1940</v>
      </c>
      <c r="C5115" s="97" t="s">
        <v>83</v>
      </c>
      <c r="D5115">
        <v>10.46</v>
      </c>
    </row>
    <row r="5116" spans="1:4" x14ac:dyDescent="0.2">
      <c r="A5116" s="97">
        <v>92924</v>
      </c>
      <c r="B5116" t="s">
        <v>1941</v>
      </c>
      <c r="C5116" s="97" t="s">
        <v>83</v>
      </c>
      <c r="D5116">
        <v>10.27</v>
      </c>
    </row>
    <row r="5117" spans="1:4" x14ac:dyDescent="0.2">
      <c r="A5117" s="97">
        <v>104104</v>
      </c>
      <c r="B5117" t="s">
        <v>1964</v>
      </c>
      <c r="C5117" s="97" t="s">
        <v>83</v>
      </c>
      <c r="D5117">
        <v>10.78</v>
      </c>
    </row>
    <row r="5118" spans="1:4" x14ac:dyDescent="0.2">
      <c r="A5118" s="97">
        <v>92916</v>
      </c>
      <c r="B5118" t="s">
        <v>1935</v>
      </c>
      <c r="C5118" s="97" t="s">
        <v>83</v>
      </c>
      <c r="D5118">
        <v>14.79</v>
      </c>
    </row>
    <row r="5119" spans="1:4" x14ac:dyDescent="0.2">
      <c r="A5119" s="97">
        <v>92917</v>
      </c>
      <c r="B5119" t="s">
        <v>1936</v>
      </c>
      <c r="C5119" s="97" t="s">
        <v>83</v>
      </c>
      <c r="D5119">
        <v>13.5</v>
      </c>
    </row>
    <row r="5120" spans="1:4" x14ac:dyDescent="0.2">
      <c r="A5120" s="97">
        <v>92915</v>
      </c>
      <c r="B5120" t="s">
        <v>1934</v>
      </c>
      <c r="C5120" s="97" t="s">
        <v>83</v>
      </c>
      <c r="D5120">
        <v>16.18</v>
      </c>
    </row>
    <row r="5121" spans="1:4" x14ac:dyDescent="0.2">
      <c r="A5121" s="97">
        <v>92771</v>
      </c>
      <c r="B5121" t="s">
        <v>1907</v>
      </c>
      <c r="C5121" s="97" t="s">
        <v>83</v>
      </c>
      <c r="D5121">
        <v>10.45</v>
      </c>
    </row>
    <row r="5122" spans="1:4" x14ac:dyDescent="0.2">
      <c r="A5122" s="97">
        <v>92772</v>
      </c>
      <c r="B5122" t="s">
        <v>1908</v>
      </c>
      <c r="C5122" s="97" t="s">
        <v>83</v>
      </c>
      <c r="D5122">
        <v>8.77</v>
      </c>
    </row>
    <row r="5123" spans="1:4" x14ac:dyDescent="0.2">
      <c r="A5123" s="97">
        <v>92773</v>
      </c>
      <c r="B5123" t="s">
        <v>1909</v>
      </c>
      <c r="C5123" s="97" t="s">
        <v>83</v>
      </c>
      <c r="D5123">
        <v>8.6</v>
      </c>
    </row>
    <row r="5124" spans="1:4" x14ac:dyDescent="0.2">
      <c r="A5124" s="97">
        <v>92774</v>
      </c>
      <c r="B5124" t="s">
        <v>1910</v>
      </c>
      <c r="C5124" s="97" t="s">
        <v>83</v>
      </c>
      <c r="D5124">
        <v>9.9600000000000009</v>
      </c>
    </row>
    <row r="5125" spans="1:4" x14ac:dyDescent="0.2">
      <c r="A5125" s="97">
        <v>92769</v>
      </c>
      <c r="B5125" t="s">
        <v>1905</v>
      </c>
      <c r="C5125" s="97" t="s">
        <v>83</v>
      </c>
      <c r="D5125">
        <v>12.45</v>
      </c>
    </row>
    <row r="5126" spans="1:4" x14ac:dyDescent="0.2">
      <c r="A5126" s="97">
        <v>92770</v>
      </c>
      <c r="B5126" t="s">
        <v>1906</v>
      </c>
      <c r="C5126" s="97" t="s">
        <v>83</v>
      </c>
      <c r="D5126">
        <v>11.72</v>
      </c>
    </row>
    <row r="5127" spans="1:4" x14ac:dyDescent="0.2">
      <c r="A5127" s="97">
        <v>92767</v>
      </c>
      <c r="B5127" t="s">
        <v>1903</v>
      </c>
      <c r="C5127" s="97" t="s">
        <v>83</v>
      </c>
      <c r="D5127">
        <v>14.99</v>
      </c>
    </row>
    <row r="5128" spans="1:4" x14ac:dyDescent="0.2">
      <c r="A5128" s="97">
        <v>92768</v>
      </c>
      <c r="B5128" t="s">
        <v>1904</v>
      </c>
      <c r="C5128" s="97" t="s">
        <v>83</v>
      </c>
      <c r="D5128">
        <v>13.18</v>
      </c>
    </row>
    <row r="5129" spans="1:4" x14ac:dyDescent="0.2">
      <c r="A5129" s="97">
        <v>92762</v>
      </c>
      <c r="B5129" t="s">
        <v>1898</v>
      </c>
      <c r="C5129" s="97" t="s">
        <v>83</v>
      </c>
      <c r="D5129">
        <v>10.88</v>
      </c>
    </row>
    <row r="5130" spans="1:4" x14ac:dyDescent="0.2">
      <c r="A5130" s="97">
        <v>92763</v>
      </c>
      <c r="B5130" t="s">
        <v>1899</v>
      </c>
      <c r="C5130" s="97" t="s">
        <v>83</v>
      </c>
      <c r="D5130">
        <v>9.15</v>
      </c>
    </row>
    <row r="5131" spans="1:4" x14ac:dyDescent="0.2">
      <c r="A5131" s="97">
        <v>92764</v>
      </c>
      <c r="B5131" t="s">
        <v>1900</v>
      </c>
      <c r="C5131" s="97" t="s">
        <v>83</v>
      </c>
      <c r="D5131">
        <v>8.86</v>
      </c>
    </row>
    <row r="5132" spans="1:4" x14ac:dyDescent="0.2">
      <c r="A5132" s="97">
        <v>92765</v>
      </c>
      <c r="B5132" t="s">
        <v>1901</v>
      </c>
      <c r="C5132" s="97" t="s">
        <v>83</v>
      </c>
      <c r="D5132">
        <v>10.1</v>
      </c>
    </row>
    <row r="5133" spans="1:4" x14ac:dyDescent="0.2">
      <c r="A5133" s="97">
        <v>92766</v>
      </c>
      <c r="B5133" t="s">
        <v>1902</v>
      </c>
      <c r="C5133" s="97" t="s">
        <v>83</v>
      </c>
      <c r="D5133">
        <v>9.99</v>
      </c>
    </row>
    <row r="5134" spans="1:4" x14ac:dyDescent="0.2">
      <c r="A5134" s="97">
        <v>104105</v>
      </c>
      <c r="B5134" t="s">
        <v>1965</v>
      </c>
      <c r="C5134" s="97" t="s">
        <v>83</v>
      </c>
      <c r="D5134">
        <v>10.79</v>
      </c>
    </row>
    <row r="5135" spans="1:4" x14ac:dyDescent="0.2">
      <c r="A5135" s="97">
        <v>92760</v>
      </c>
      <c r="B5135" t="s">
        <v>1896</v>
      </c>
      <c r="C5135" s="97" t="s">
        <v>83</v>
      </c>
      <c r="D5135">
        <v>12.92</v>
      </c>
    </row>
    <row r="5136" spans="1:4" x14ac:dyDescent="0.2">
      <c r="A5136" s="97">
        <v>92761</v>
      </c>
      <c r="B5136" t="s">
        <v>1897</v>
      </c>
      <c r="C5136" s="97" t="s">
        <v>83</v>
      </c>
      <c r="D5136">
        <v>12.18</v>
      </c>
    </row>
    <row r="5137" spans="1:4" x14ac:dyDescent="0.2">
      <c r="A5137" s="97">
        <v>92759</v>
      </c>
      <c r="B5137" t="s">
        <v>1895</v>
      </c>
      <c r="C5137" s="97" t="s">
        <v>83</v>
      </c>
      <c r="D5137">
        <v>13.66</v>
      </c>
    </row>
    <row r="5138" spans="1:4" x14ac:dyDescent="0.2">
      <c r="A5138" s="97">
        <v>104108</v>
      </c>
      <c r="B5138" t="s">
        <v>1968</v>
      </c>
      <c r="C5138" s="97" t="s">
        <v>83</v>
      </c>
      <c r="D5138">
        <v>12.52</v>
      </c>
    </row>
    <row r="5139" spans="1:4" x14ac:dyDescent="0.2">
      <c r="A5139" s="97">
        <v>104107</v>
      </c>
      <c r="B5139" t="s">
        <v>1967</v>
      </c>
      <c r="C5139" s="97" t="s">
        <v>83</v>
      </c>
      <c r="D5139">
        <v>10.57</v>
      </c>
    </row>
    <row r="5140" spans="1:4" x14ac:dyDescent="0.2">
      <c r="A5140" s="97">
        <v>104106</v>
      </c>
      <c r="B5140" t="s">
        <v>1966</v>
      </c>
      <c r="C5140" s="97" t="s">
        <v>83</v>
      </c>
      <c r="D5140">
        <v>9.93</v>
      </c>
    </row>
    <row r="5141" spans="1:4" x14ac:dyDescent="0.2">
      <c r="A5141" s="97">
        <v>104110</v>
      </c>
      <c r="B5141" t="s">
        <v>1970</v>
      </c>
      <c r="C5141" s="97" t="s">
        <v>83</v>
      </c>
      <c r="D5141">
        <v>17.28</v>
      </c>
    </row>
    <row r="5142" spans="1:4" x14ac:dyDescent="0.2">
      <c r="A5142" s="97">
        <v>104109</v>
      </c>
      <c r="B5142" t="s">
        <v>1969</v>
      </c>
      <c r="C5142" s="97" t="s">
        <v>83</v>
      </c>
      <c r="D5142">
        <v>15.28</v>
      </c>
    </row>
    <row r="5143" spans="1:4" x14ac:dyDescent="0.2">
      <c r="A5143" s="97">
        <v>104111</v>
      </c>
      <c r="B5143" t="s">
        <v>1971</v>
      </c>
      <c r="C5143" s="97" t="s">
        <v>83</v>
      </c>
      <c r="D5143">
        <v>19.559999999999999</v>
      </c>
    </row>
    <row r="5144" spans="1:4" x14ac:dyDescent="0.2">
      <c r="A5144" s="97">
        <v>92884</v>
      </c>
      <c r="B5144" t="s">
        <v>1929</v>
      </c>
      <c r="C5144" s="97" t="s">
        <v>83</v>
      </c>
      <c r="D5144">
        <v>12.03</v>
      </c>
    </row>
    <row r="5145" spans="1:4" x14ac:dyDescent="0.2">
      <c r="A5145" s="97">
        <v>92885</v>
      </c>
      <c r="B5145" t="s">
        <v>1930</v>
      </c>
      <c r="C5145" s="97" t="s">
        <v>83</v>
      </c>
      <c r="D5145">
        <v>11.43</v>
      </c>
    </row>
    <row r="5146" spans="1:4" x14ac:dyDescent="0.2">
      <c r="A5146" s="97">
        <v>92886</v>
      </c>
      <c r="B5146" t="s">
        <v>1931</v>
      </c>
      <c r="C5146" s="97" t="s">
        <v>83</v>
      </c>
      <c r="D5146">
        <v>10.93</v>
      </c>
    </row>
    <row r="5147" spans="1:4" x14ac:dyDescent="0.2">
      <c r="A5147" s="97">
        <v>92887</v>
      </c>
      <c r="B5147" t="s">
        <v>1932</v>
      </c>
      <c r="C5147" s="97" t="s">
        <v>83</v>
      </c>
      <c r="D5147">
        <v>10.87</v>
      </c>
    </row>
    <row r="5148" spans="1:4" x14ac:dyDescent="0.2">
      <c r="A5148" s="97">
        <v>92888</v>
      </c>
      <c r="B5148" t="s">
        <v>1933</v>
      </c>
      <c r="C5148" s="97" t="s">
        <v>83</v>
      </c>
      <c r="D5148">
        <v>10.61</v>
      </c>
    </row>
    <row r="5149" spans="1:4" x14ac:dyDescent="0.2">
      <c r="A5149" s="97">
        <v>92882</v>
      </c>
      <c r="B5149" t="s">
        <v>1927</v>
      </c>
      <c r="C5149" s="97" t="s">
        <v>83</v>
      </c>
      <c r="D5149">
        <v>12.87</v>
      </c>
    </row>
    <row r="5150" spans="1:4" x14ac:dyDescent="0.2">
      <c r="A5150" s="97">
        <v>92883</v>
      </c>
      <c r="B5150" t="s">
        <v>1928</v>
      </c>
      <c r="C5150" s="97" t="s">
        <v>83</v>
      </c>
      <c r="D5150">
        <v>11.86</v>
      </c>
    </row>
    <row r="5151" spans="1:4" x14ac:dyDescent="0.2">
      <c r="A5151" s="97">
        <v>92877</v>
      </c>
      <c r="B5151" t="s">
        <v>1922</v>
      </c>
      <c r="C5151" s="97" t="s">
        <v>83</v>
      </c>
      <c r="D5151">
        <v>9.9</v>
      </c>
    </row>
    <row r="5152" spans="1:4" x14ac:dyDescent="0.2">
      <c r="A5152" s="97">
        <v>92878</v>
      </c>
      <c r="B5152" t="s">
        <v>1923</v>
      </c>
      <c r="C5152" s="97" t="s">
        <v>83</v>
      </c>
      <c r="D5152">
        <v>9.74</v>
      </c>
    </row>
    <row r="5153" spans="1:4" x14ac:dyDescent="0.2">
      <c r="A5153" s="97">
        <v>92879</v>
      </c>
      <c r="B5153" t="s">
        <v>1924</v>
      </c>
      <c r="C5153" s="97" t="s">
        <v>83</v>
      </c>
      <c r="D5153">
        <v>9.64</v>
      </c>
    </row>
    <row r="5154" spans="1:4" x14ac:dyDescent="0.2">
      <c r="A5154" s="97">
        <v>92880</v>
      </c>
      <c r="B5154" t="s">
        <v>1925</v>
      </c>
      <c r="C5154" s="97" t="s">
        <v>83</v>
      </c>
      <c r="D5154">
        <v>9.86</v>
      </c>
    </row>
    <row r="5155" spans="1:4" x14ac:dyDescent="0.2">
      <c r="A5155" s="97">
        <v>92881</v>
      </c>
      <c r="B5155" t="s">
        <v>1926</v>
      </c>
      <c r="C5155" s="97" t="s">
        <v>83</v>
      </c>
      <c r="D5155">
        <v>9.83</v>
      </c>
    </row>
    <row r="5156" spans="1:4" x14ac:dyDescent="0.2">
      <c r="A5156" s="97">
        <v>92875</v>
      </c>
      <c r="B5156" t="s">
        <v>1920</v>
      </c>
      <c r="C5156" s="97" t="s">
        <v>83</v>
      </c>
      <c r="D5156">
        <v>9.41</v>
      </c>
    </row>
    <row r="5157" spans="1:4" x14ac:dyDescent="0.2">
      <c r="A5157" s="97">
        <v>92876</v>
      </c>
      <c r="B5157" t="s">
        <v>1921</v>
      </c>
      <c r="C5157" s="97" t="s">
        <v>83</v>
      </c>
      <c r="D5157">
        <v>9.16</v>
      </c>
    </row>
    <row r="5158" spans="1:4" x14ac:dyDescent="0.2">
      <c r="A5158" s="97">
        <v>92803</v>
      </c>
      <c r="B5158" t="s">
        <v>1916</v>
      </c>
      <c r="C5158" s="97" t="s">
        <v>83</v>
      </c>
      <c r="D5158">
        <v>9.14</v>
      </c>
    </row>
    <row r="5159" spans="1:4" x14ac:dyDescent="0.2">
      <c r="A5159" s="97">
        <v>92804</v>
      </c>
      <c r="B5159" t="s">
        <v>1917</v>
      </c>
      <c r="C5159" s="97" t="s">
        <v>83</v>
      </c>
      <c r="D5159">
        <v>7.83</v>
      </c>
    </row>
    <row r="5160" spans="1:4" x14ac:dyDescent="0.2">
      <c r="A5160" s="97">
        <v>92805</v>
      </c>
      <c r="B5160" t="s">
        <v>1918</v>
      </c>
      <c r="C5160" s="97" t="s">
        <v>83</v>
      </c>
      <c r="D5160">
        <v>7.76</v>
      </c>
    </row>
    <row r="5161" spans="1:4" x14ac:dyDescent="0.2">
      <c r="A5161" s="97">
        <v>92806</v>
      </c>
      <c r="B5161" t="s">
        <v>1919</v>
      </c>
      <c r="C5161" s="97" t="s">
        <v>83</v>
      </c>
      <c r="D5161">
        <v>9.15</v>
      </c>
    </row>
    <row r="5162" spans="1:4" x14ac:dyDescent="0.2">
      <c r="A5162" s="97">
        <v>92798</v>
      </c>
      <c r="B5162" t="s">
        <v>1911</v>
      </c>
      <c r="C5162" s="97" t="s">
        <v>83</v>
      </c>
      <c r="D5162">
        <v>9.14</v>
      </c>
    </row>
    <row r="5163" spans="1:4" x14ac:dyDescent="0.2">
      <c r="A5163" s="97">
        <v>95448</v>
      </c>
      <c r="B5163" t="s">
        <v>6983</v>
      </c>
      <c r="C5163" s="97" t="s">
        <v>83</v>
      </c>
      <c r="D5163">
        <v>10.029999999999999</v>
      </c>
    </row>
    <row r="5164" spans="1:4" x14ac:dyDescent="0.2">
      <c r="A5164" s="97">
        <v>92801</v>
      </c>
      <c r="B5164" t="s">
        <v>1914</v>
      </c>
      <c r="C5164" s="97" t="s">
        <v>83</v>
      </c>
      <c r="D5164">
        <v>9.93</v>
      </c>
    </row>
    <row r="5165" spans="1:4" x14ac:dyDescent="0.2">
      <c r="A5165" s="97">
        <v>92802</v>
      </c>
      <c r="B5165" t="s">
        <v>1915</v>
      </c>
      <c r="C5165" s="97" t="s">
        <v>83</v>
      </c>
      <c r="D5165">
        <v>9.9</v>
      </c>
    </row>
    <row r="5166" spans="1:4" x14ac:dyDescent="0.2">
      <c r="A5166" s="97">
        <v>92799</v>
      </c>
      <c r="B5166" t="s">
        <v>1912</v>
      </c>
      <c r="C5166" s="97" t="s">
        <v>83</v>
      </c>
      <c r="D5166">
        <v>10.82</v>
      </c>
    </row>
    <row r="5167" spans="1:4" x14ac:dyDescent="0.2">
      <c r="A5167" s="97">
        <v>92800</v>
      </c>
      <c r="B5167" t="s">
        <v>1913</v>
      </c>
      <c r="C5167" s="97" t="s">
        <v>83</v>
      </c>
      <c r="D5167">
        <v>9.8000000000000007</v>
      </c>
    </row>
    <row r="5168" spans="1:4" x14ac:dyDescent="0.2">
      <c r="A5168" s="97">
        <v>95605</v>
      </c>
      <c r="B5168" t="s">
        <v>1673</v>
      </c>
      <c r="C5168" s="97" t="s">
        <v>79</v>
      </c>
      <c r="D5168">
        <v>122.29</v>
      </c>
    </row>
    <row r="5169" spans="1:4" x14ac:dyDescent="0.2">
      <c r="A5169" s="97">
        <v>95602</v>
      </c>
      <c r="B5169" t="s">
        <v>1670</v>
      </c>
      <c r="C5169" s="97" t="s">
        <v>79</v>
      </c>
      <c r="D5169">
        <v>25.15</v>
      </c>
    </row>
    <row r="5170" spans="1:4" x14ac:dyDescent="0.2">
      <c r="A5170" s="97">
        <v>95603</v>
      </c>
      <c r="B5170" t="s">
        <v>1671</v>
      </c>
      <c r="C5170" s="97" t="s">
        <v>79</v>
      </c>
      <c r="D5170">
        <v>42.91</v>
      </c>
    </row>
    <row r="5171" spans="1:4" x14ac:dyDescent="0.2">
      <c r="A5171" s="97">
        <v>95604</v>
      </c>
      <c r="B5171" t="s">
        <v>1672</v>
      </c>
      <c r="C5171" s="97" t="s">
        <v>79</v>
      </c>
      <c r="D5171">
        <v>66.59</v>
      </c>
    </row>
    <row r="5172" spans="1:4" x14ac:dyDescent="0.2">
      <c r="A5172" s="97">
        <v>95601</v>
      </c>
      <c r="B5172" t="s">
        <v>1669</v>
      </c>
      <c r="C5172" s="97" t="s">
        <v>79</v>
      </c>
      <c r="D5172">
        <v>15.71</v>
      </c>
    </row>
    <row r="5173" spans="1:4" x14ac:dyDescent="0.2">
      <c r="A5173" s="97">
        <v>102521</v>
      </c>
      <c r="B5173" t="s">
        <v>1685</v>
      </c>
      <c r="C5173" s="97" t="s">
        <v>79</v>
      </c>
      <c r="D5173">
        <v>100.88</v>
      </c>
    </row>
    <row r="5174" spans="1:4" x14ac:dyDescent="0.2">
      <c r="A5174" s="97">
        <v>102522</v>
      </c>
      <c r="B5174" t="s">
        <v>1686</v>
      </c>
      <c r="C5174" s="97" t="s">
        <v>79</v>
      </c>
      <c r="D5174">
        <v>148</v>
      </c>
    </row>
    <row r="5175" spans="1:4" x14ac:dyDescent="0.2">
      <c r="A5175" s="97">
        <v>102523</v>
      </c>
      <c r="B5175" t="s">
        <v>1687</v>
      </c>
      <c r="C5175" s="97" t="s">
        <v>79</v>
      </c>
      <c r="D5175">
        <v>195.11</v>
      </c>
    </row>
    <row r="5176" spans="1:4" x14ac:dyDescent="0.2">
      <c r="A5176" s="97">
        <v>95608</v>
      </c>
      <c r="B5176" t="s">
        <v>13897</v>
      </c>
      <c r="C5176" s="97" t="s">
        <v>79</v>
      </c>
      <c r="D5176">
        <v>34.47</v>
      </c>
    </row>
    <row r="5177" spans="1:4" x14ac:dyDescent="0.2">
      <c r="A5177" s="97">
        <v>95609</v>
      </c>
      <c r="B5177" t="s">
        <v>13898</v>
      </c>
      <c r="C5177" s="97" t="s">
        <v>79</v>
      </c>
      <c r="D5177">
        <v>43.72</v>
      </c>
    </row>
    <row r="5178" spans="1:4" x14ac:dyDescent="0.2">
      <c r="A5178" s="97">
        <v>95607</v>
      </c>
      <c r="B5178" t="s">
        <v>13899</v>
      </c>
      <c r="C5178" s="97" t="s">
        <v>79</v>
      </c>
      <c r="D5178">
        <v>23.76</v>
      </c>
    </row>
    <row r="5179" spans="1:4" x14ac:dyDescent="0.2">
      <c r="A5179" s="97">
        <v>95996</v>
      </c>
      <c r="B5179" t="s">
        <v>4280</v>
      </c>
      <c r="C5179" s="97" t="s">
        <v>82</v>
      </c>
      <c r="D5179">
        <v>1275.68</v>
      </c>
    </row>
    <row r="5180" spans="1:4" x14ac:dyDescent="0.2">
      <c r="A5180" s="97">
        <v>95995</v>
      </c>
      <c r="B5180" t="s">
        <v>4279</v>
      </c>
      <c r="C5180" s="97" t="s">
        <v>82</v>
      </c>
      <c r="D5180">
        <v>1476.64</v>
      </c>
    </row>
    <row r="5181" spans="1:4" x14ac:dyDescent="0.2">
      <c r="A5181" s="97">
        <v>104372</v>
      </c>
      <c r="B5181" t="s">
        <v>6984</v>
      </c>
      <c r="C5181" s="97" t="s">
        <v>82</v>
      </c>
      <c r="D5181">
        <v>0</v>
      </c>
    </row>
    <row r="5182" spans="1:4" x14ac:dyDescent="0.2">
      <c r="A5182" s="97">
        <v>104371</v>
      </c>
      <c r="B5182" t="s">
        <v>6985</v>
      </c>
      <c r="C5182" s="97" t="s">
        <v>82</v>
      </c>
      <c r="D5182">
        <v>0</v>
      </c>
    </row>
    <row r="5183" spans="1:4" x14ac:dyDescent="0.2">
      <c r="A5183" s="97">
        <v>96001</v>
      </c>
      <c r="B5183" t="s">
        <v>4281</v>
      </c>
      <c r="C5183" s="97" t="s">
        <v>12</v>
      </c>
      <c r="D5183">
        <v>7.32</v>
      </c>
    </row>
    <row r="5184" spans="1:4" x14ac:dyDescent="0.2">
      <c r="A5184" s="97">
        <v>94880</v>
      </c>
      <c r="B5184" t="s">
        <v>147</v>
      </c>
      <c r="C5184" s="97" t="s">
        <v>74</v>
      </c>
      <c r="D5184">
        <v>40.619999999999997</v>
      </c>
    </row>
    <row r="5185" spans="1:4" x14ac:dyDescent="0.2">
      <c r="A5185" s="97">
        <v>94882</v>
      </c>
      <c r="B5185" t="s">
        <v>149</v>
      </c>
      <c r="C5185" s="97" t="s">
        <v>74</v>
      </c>
      <c r="D5185">
        <v>47.08</v>
      </c>
    </row>
    <row r="5186" spans="1:4" x14ac:dyDescent="0.2">
      <c r="A5186" s="97">
        <v>94884</v>
      </c>
      <c r="B5186" t="s">
        <v>150</v>
      </c>
      <c r="C5186" s="97" t="s">
        <v>74</v>
      </c>
      <c r="D5186">
        <v>60.18</v>
      </c>
    </row>
    <row r="5187" spans="1:4" x14ac:dyDescent="0.2">
      <c r="A5187" s="97">
        <v>94870</v>
      </c>
      <c r="B5187" t="s">
        <v>142</v>
      </c>
      <c r="C5187" s="97" t="s">
        <v>74</v>
      </c>
      <c r="D5187">
        <v>1.79</v>
      </c>
    </row>
    <row r="5188" spans="1:4" x14ac:dyDescent="0.2">
      <c r="A5188" s="97">
        <v>94872</v>
      </c>
      <c r="B5188" t="s">
        <v>13900</v>
      </c>
      <c r="C5188" s="97" t="s">
        <v>74</v>
      </c>
      <c r="D5188">
        <v>2.44</v>
      </c>
    </row>
    <row r="5189" spans="1:4" x14ac:dyDescent="0.2">
      <c r="A5189" s="97">
        <v>90746</v>
      </c>
      <c r="B5189" t="s">
        <v>139</v>
      </c>
      <c r="C5189" s="97" t="s">
        <v>74</v>
      </c>
      <c r="D5189">
        <v>2.95</v>
      </c>
    </row>
    <row r="5190" spans="1:4" x14ac:dyDescent="0.2">
      <c r="A5190" s="97">
        <v>90747</v>
      </c>
      <c r="B5190" t="s">
        <v>140</v>
      </c>
      <c r="C5190" s="97" t="s">
        <v>74</v>
      </c>
      <c r="D5190">
        <v>15.95</v>
      </c>
    </row>
    <row r="5191" spans="1:4" x14ac:dyDescent="0.2">
      <c r="A5191" s="97">
        <v>94876</v>
      </c>
      <c r="B5191" t="s">
        <v>13901</v>
      </c>
      <c r="C5191" s="97" t="s">
        <v>74</v>
      </c>
      <c r="D5191">
        <v>27.11</v>
      </c>
    </row>
    <row r="5192" spans="1:4" x14ac:dyDescent="0.2">
      <c r="A5192" s="97">
        <v>94878</v>
      </c>
      <c r="B5192" t="s">
        <v>145</v>
      </c>
      <c r="C5192" s="97" t="s">
        <v>74</v>
      </c>
      <c r="D5192">
        <v>31.31</v>
      </c>
    </row>
    <row r="5193" spans="1:4" x14ac:dyDescent="0.2">
      <c r="A5193" s="97">
        <v>90740</v>
      </c>
      <c r="B5193" t="s">
        <v>134</v>
      </c>
      <c r="C5193" s="97" t="s">
        <v>74</v>
      </c>
      <c r="D5193">
        <v>3.6</v>
      </c>
    </row>
    <row r="5194" spans="1:4" x14ac:dyDescent="0.2">
      <c r="A5194" s="97">
        <v>90741</v>
      </c>
      <c r="B5194" t="s">
        <v>135</v>
      </c>
      <c r="C5194" s="97" t="s">
        <v>74</v>
      </c>
      <c r="D5194">
        <v>4.1100000000000003</v>
      </c>
    </row>
    <row r="5195" spans="1:4" x14ac:dyDescent="0.2">
      <c r="A5195" s="97">
        <v>90742</v>
      </c>
      <c r="B5195" t="s">
        <v>136</v>
      </c>
      <c r="C5195" s="97" t="s">
        <v>74</v>
      </c>
      <c r="D5195">
        <v>4.6100000000000003</v>
      </c>
    </row>
    <row r="5196" spans="1:4" x14ac:dyDescent="0.2">
      <c r="A5196" s="97">
        <v>90743</v>
      </c>
      <c r="B5196" t="s">
        <v>137</v>
      </c>
      <c r="C5196" s="97" t="s">
        <v>74</v>
      </c>
      <c r="D5196">
        <v>5.12</v>
      </c>
    </row>
    <row r="5197" spans="1:4" x14ac:dyDescent="0.2">
      <c r="A5197" s="97">
        <v>90744</v>
      </c>
      <c r="B5197" t="s">
        <v>138</v>
      </c>
      <c r="C5197" s="97" t="s">
        <v>74</v>
      </c>
      <c r="D5197">
        <v>5.62</v>
      </c>
    </row>
    <row r="5198" spans="1:4" x14ac:dyDescent="0.2">
      <c r="A5198" s="97">
        <v>90745</v>
      </c>
      <c r="B5198" t="s">
        <v>13902</v>
      </c>
      <c r="C5198" s="97" t="s">
        <v>74</v>
      </c>
      <c r="D5198">
        <v>9.27</v>
      </c>
    </row>
    <row r="5199" spans="1:4" x14ac:dyDescent="0.2">
      <c r="A5199" s="97">
        <v>90733</v>
      </c>
      <c r="B5199" t="s">
        <v>129</v>
      </c>
      <c r="C5199" s="97" t="s">
        <v>74</v>
      </c>
      <c r="D5199">
        <v>2.73</v>
      </c>
    </row>
    <row r="5200" spans="1:4" x14ac:dyDescent="0.2">
      <c r="A5200" s="97">
        <v>90734</v>
      </c>
      <c r="B5200" t="s">
        <v>13903</v>
      </c>
      <c r="C5200" s="97" t="s">
        <v>74</v>
      </c>
      <c r="D5200">
        <v>3.24</v>
      </c>
    </row>
    <row r="5201" spans="1:4" x14ac:dyDescent="0.2">
      <c r="A5201" s="97">
        <v>90735</v>
      </c>
      <c r="B5201" t="s">
        <v>130</v>
      </c>
      <c r="C5201" s="97" t="s">
        <v>74</v>
      </c>
      <c r="D5201">
        <v>3.74</v>
      </c>
    </row>
    <row r="5202" spans="1:4" x14ac:dyDescent="0.2">
      <c r="A5202" s="97">
        <v>90736</v>
      </c>
      <c r="B5202" t="s">
        <v>131</v>
      </c>
      <c r="C5202" s="97" t="s">
        <v>74</v>
      </c>
      <c r="D5202">
        <v>4.25</v>
      </c>
    </row>
    <row r="5203" spans="1:4" x14ac:dyDescent="0.2">
      <c r="A5203" s="97">
        <v>90737</v>
      </c>
      <c r="B5203" t="s">
        <v>13904</v>
      </c>
      <c r="C5203" s="97" t="s">
        <v>74</v>
      </c>
      <c r="D5203">
        <v>4.75</v>
      </c>
    </row>
    <row r="5204" spans="1:4" x14ac:dyDescent="0.2">
      <c r="A5204" s="97">
        <v>90738</v>
      </c>
      <c r="B5204" t="s">
        <v>132</v>
      </c>
      <c r="C5204" s="97" t="s">
        <v>74</v>
      </c>
      <c r="D5204">
        <v>5.26</v>
      </c>
    </row>
    <row r="5205" spans="1:4" x14ac:dyDescent="0.2">
      <c r="A5205" s="97">
        <v>90739</v>
      </c>
      <c r="B5205" t="s">
        <v>133</v>
      </c>
      <c r="C5205" s="97" t="s">
        <v>74</v>
      </c>
      <c r="D5205">
        <v>8.2899999999999991</v>
      </c>
    </row>
    <row r="5206" spans="1:4" x14ac:dyDescent="0.2">
      <c r="A5206" s="97">
        <v>90724</v>
      </c>
      <c r="B5206" t="s">
        <v>120</v>
      </c>
      <c r="C5206" s="97" t="s">
        <v>79</v>
      </c>
      <c r="D5206">
        <v>19.82</v>
      </c>
    </row>
    <row r="5207" spans="1:4" x14ac:dyDescent="0.2">
      <c r="A5207" s="97">
        <v>102267</v>
      </c>
      <c r="B5207" t="s">
        <v>154</v>
      </c>
      <c r="C5207" s="97" t="s">
        <v>79</v>
      </c>
      <c r="D5207">
        <v>108.07</v>
      </c>
    </row>
    <row r="5208" spans="1:4" x14ac:dyDescent="0.2">
      <c r="A5208" s="97">
        <v>102268</v>
      </c>
      <c r="B5208" t="s">
        <v>155</v>
      </c>
      <c r="C5208" s="97" t="s">
        <v>79</v>
      </c>
      <c r="D5208">
        <v>121.97</v>
      </c>
    </row>
    <row r="5209" spans="1:4" x14ac:dyDescent="0.2">
      <c r="A5209" s="97">
        <v>90725</v>
      </c>
      <c r="B5209" t="s">
        <v>121</v>
      </c>
      <c r="C5209" s="97" t="s">
        <v>79</v>
      </c>
      <c r="D5209">
        <v>24.46</v>
      </c>
    </row>
    <row r="5210" spans="1:4" x14ac:dyDescent="0.2">
      <c r="A5210" s="97">
        <v>102269</v>
      </c>
      <c r="B5210" t="s">
        <v>156</v>
      </c>
      <c r="C5210" s="97" t="s">
        <v>79</v>
      </c>
      <c r="D5210">
        <v>149.80000000000001</v>
      </c>
    </row>
    <row r="5211" spans="1:4" x14ac:dyDescent="0.2">
      <c r="A5211" s="97">
        <v>90726</v>
      </c>
      <c r="B5211" t="s">
        <v>122</v>
      </c>
      <c r="C5211" s="97" t="s">
        <v>79</v>
      </c>
      <c r="D5211">
        <v>29.18</v>
      </c>
    </row>
    <row r="5212" spans="1:4" x14ac:dyDescent="0.2">
      <c r="A5212" s="97">
        <v>90727</v>
      </c>
      <c r="B5212" t="s">
        <v>123</v>
      </c>
      <c r="C5212" s="97" t="s">
        <v>79</v>
      </c>
      <c r="D5212">
        <v>33.81</v>
      </c>
    </row>
    <row r="5213" spans="1:4" x14ac:dyDescent="0.2">
      <c r="A5213" s="97">
        <v>90728</v>
      </c>
      <c r="B5213" t="s">
        <v>124</v>
      </c>
      <c r="C5213" s="97" t="s">
        <v>79</v>
      </c>
      <c r="D5213">
        <v>38.450000000000003</v>
      </c>
    </row>
    <row r="5214" spans="1:4" x14ac:dyDescent="0.2">
      <c r="A5214" s="97">
        <v>90729</v>
      </c>
      <c r="B5214" t="s">
        <v>125</v>
      </c>
      <c r="C5214" s="97" t="s">
        <v>79</v>
      </c>
      <c r="D5214">
        <v>43.09</v>
      </c>
    </row>
    <row r="5215" spans="1:4" x14ac:dyDescent="0.2">
      <c r="A5215" s="97">
        <v>90730</v>
      </c>
      <c r="B5215" t="s">
        <v>126</v>
      </c>
      <c r="C5215" s="97" t="s">
        <v>79</v>
      </c>
      <c r="D5215">
        <v>47.72</v>
      </c>
    </row>
    <row r="5216" spans="1:4" x14ac:dyDescent="0.2">
      <c r="A5216" s="97">
        <v>90731</v>
      </c>
      <c r="B5216" t="s">
        <v>127</v>
      </c>
      <c r="C5216" s="97" t="s">
        <v>79</v>
      </c>
      <c r="D5216">
        <v>52.36</v>
      </c>
    </row>
    <row r="5217" spans="1:4" x14ac:dyDescent="0.2">
      <c r="A5217" s="97">
        <v>90732</v>
      </c>
      <c r="B5217" t="s">
        <v>128</v>
      </c>
      <c r="C5217" s="97" t="s">
        <v>79</v>
      </c>
      <c r="D5217">
        <v>66.260000000000005</v>
      </c>
    </row>
    <row r="5218" spans="1:4" x14ac:dyDescent="0.2">
      <c r="A5218" s="97">
        <v>102265</v>
      </c>
      <c r="B5218" t="s">
        <v>152</v>
      </c>
      <c r="C5218" s="97" t="s">
        <v>79</v>
      </c>
      <c r="D5218">
        <v>84.82</v>
      </c>
    </row>
    <row r="5219" spans="1:4" x14ac:dyDescent="0.2">
      <c r="A5219" s="97">
        <v>102266</v>
      </c>
      <c r="B5219" t="s">
        <v>153</v>
      </c>
      <c r="C5219" s="97" t="s">
        <v>79</v>
      </c>
      <c r="D5219">
        <v>94.09</v>
      </c>
    </row>
    <row r="5220" spans="1:4" x14ac:dyDescent="0.2">
      <c r="A5220" s="97">
        <v>94879</v>
      </c>
      <c r="B5220" t="s">
        <v>146</v>
      </c>
      <c r="C5220" s="97" t="s">
        <v>74</v>
      </c>
      <c r="D5220">
        <v>1890.94</v>
      </c>
    </row>
    <row r="5221" spans="1:4" x14ac:dyDescent="0.2">
      <c r="A5221" s="97">
        <v>94881</v>
      </c>
      <c r="B5221" t="s">
        <v>148</v>
      </c>
      <c r="C5221" s="97" t="s">
        <v>74</v>
      </c>
      <c r="D5221">
        <v>2604.33</v>
      </c>
    </row>
    <row r="5222" spans="1:4" x14ac:dyDescent="0.2">
      <c r="A5222" s="97">
        <v>94869</v>
      </c>
      <c r="B5222" t="s">
        <v>141</v>
      </c>
      <c r="C5222" s="97" t="s">
        <v>74</v>
      </c>
      <c r="D5222">
        <v>133.36000000000001</v>
      </c>
    </row>
    <row r="5223" spans="1:4" x14ac:dyDescent="0.2">
      <c r="A5223" s="97">
        <v>94871</v>
      </c>
      <c r="B5223" t="s">
        <v>143</v>
      </c>
      <c r="C5223" s="97" t="s">
        <v>74</v>
      </c>
      <c r="D5223">
        <v>208.58</v>
      </c>
    </row>
    <row r="5224" spans="1:4" x14ac:dyDescent="0.2">
      <c r="A5224" s="97">
        <v>90708</v>
      </c>
      <c r="B5224" t="s">
        <v>119</v>
      </c>
      <c r="C5224" s="97" t="s">
        <v>74</v>
      </c>
      <c r="D5224">
        <v>756.37</v>
      </c>
    </row>
    <row r="5225" spans="1:4" x14ac:dyDescent="0.2">
      <c r="A5225" s="97">
        <v>94875</v>
      </c>
      <c r="B5225" t="s">
        <v>144</v>
      </c>
      <c r="C5225" s="97" t="s">
        <v>74</v>
      </c>
      <c r="D5225">
        <v>1228.23</v>
      </c>
    </row>
    <row r="5226" spans="1:4" x14ac:dyDescent="0.2">
      <c r="A5226" s="97">
        <v>102264</v>
      </c>
      <c r="B5226" t="s">
        <v>151</v>
      </c>
      <c r="C5226" s="97" t="s">
        <v>74</v>
      </c>
      <c r="D5226">
        <v>19.28</v>
      </c>
    </row>
    <row r="5227" spans="1:4" x14ac:dyDescent="0.2">
      <c r="A5227" s="97">
        <v>90701</v>
      </c>
      <c r="B5227" t="s">
        <v>113</v>
      </c>
      <c r="C5227" s="97" t="s">
        <v>74</v>
      </c>
      <c r="D5227">
        <v>67.790000000000006</v>
      </c>
    </row>
    <row r="5228" spans="1:4" x14ac:dyDescent="0.2">
      <c r="A5228" s="97">
        <v>90702</v>
      </c>
      <c r="B5228" t="s">
        <v>114</v>
      </c>
      <c r="C5228" s="97" t="s">
        <v>74</v>
      </c>
      <c r="D5228">
        <v>112.68</v>
      </c>
    </row>
    <row r="5229" spans="1:4" x14ac:dyDescent="0.2">
      <c r="A5229" s="97">
        <v>90703</v>
      </c>
      <c r="B5229" t="s">
        <v>115</v>
      </c>
      <c r="C5229" s="97" t="s">
        <v>74</v>
      </c>
      <c r="D5229">
        <v>177.2</v>
      </c>
    </row>
    <row r="5230" spans="1:4" x14ac:dyDescent="0.2">
      <c r="A5230" s="97">
        <v>90704</v>
      </c>
      <c r="B5230" t="s">
        <v>116</v>
      </c>
      <c r="C5230" s="97" t="s">
        <v>74</v>
      </c>
      <c r="D5230">
        <v>264.25</v>
      </c>
    </row>
    <row r="5231" spans="1:4" x14ac:dyDescent="0.2">
      <c r="A5231" s="97">
        <v>90705</v>
      </c>
      <c r="B5231" t="s">
        <v>117</v>
      </c>
      <c r="C5231" s="97" t="s">
        <v>74</v>
      </c>
      <c r="D5231">
        <v>344.82</v>
      </c>
    </row>
    <row r="5232" spans="1:4" x14ac:dyDescent="0.2">
      <c r="A5232" s="97">
        <v>90706</v>
      </c>
      <c r="B5232" t="s">
        <v>118</v>
      </c>
      <c r="C5232" s="97" t="s">
        <v>74</v>
      </c>
      <c r="D5232">
        <v>457.93</v>
      </c>
    </row>
    <row r="5233" spans="1:4" x14ac:dyDescent="0.2">
      <c r="A5233" s="97">
        <v>90694</v>
      </c>
      <c r="B5233" t="s">
        <v>111</v>
      </c>
      <c r="C5233" s="97" t="s">
        <v>74</v>
      </c>
      <c r="D5233">
        <v>45.24</v>
      </c>
    </row>
    <row r="5234" spans="1:4" x14ac:dyDescent="0.2">
      <c r="A5234" s="97">
        <v>90695</v>
      </c>
      <c r="B5234" t="s">
        <v>13905</v>
      </c>
      <c r="C5234" s="97" t="s">
        <v>74</v>
      </c>
      <c r="D5234">
        <v>86.45</v>
      </c>
    </row>
    <row r="5235" spans="1:4" x14ac:dyDescent="0.2">
      <c r="A5235" s="97">
        <v>90696</v>
      </c>
      <c r="B5235" t="s">
        <v>112</v>
      </c>
      <c r="C5235" s="97" t="s">
        <v>74</v>
      </c>
      <c r="D5235">
        <v>144.82</v>
      </c>
    </row>
    <row r="5236" spans="1:4" x14ac:dyDescent="0.2">
      <c r="A5236" s="97">
        <v>90697</v>
      </c>
      <c r="B5236" t="s">
        <v>13906</v>
      </c>
      <c r="C5236" s="97" t="s">
        <v>74</v>
      </c>
      <c r="D5236">
        <v>225.08</v>
      </c>
    </row>
    <row r="5237" spans="1:4" x14ac:dyDescent="0.2">
      <c r="A5237" s="97">
        <v>90698</v>
      </c>
      <c r="B5237" t="s">
        <v>13907</v>
      </c>
      <c r="C5237" s="97" t="s">
        <v>74</v>
      </c>
      <c r="D5237">
        <v>344.45</v>
      </c>
    </row>
    <row r="5238" spans="1:4" x14ac:dyDescent="0.2">
      <c r="A5238" s="97">
        <v>90699</v>
      </c>
      <c r="B5238" t="s">
        <v>13908</v>
      </c>
      <c r="C5238" s="97" t="s">
        <v>74</v>
      </c>
      <c r="D5238">
        <v>485.16</v>
      </c>
    </row>
    <row r="5239" spans="1:4" x14ac:dyDescent="0.2">
      <c r="A5239" s="97">
        <v>90700</v>
      </c>
      <c r="B5239" t="s">
        <v>13909</v>
      </c>
      <c r="C5239" s="97" t="s">
        <v>74</v>
      </c>
      <c r="D5239">
        <v>567.16999999999996</v>
      </c>
    </row>
    <row r="5240" spans="1:4" x14ac:dyDescent="0.2">
      <c r="A5240" s="97">
        <v>105378</v>
      </c>
      <c r="B5240" t="s">
        <v>5568</v>
      </c>
      <c r="C5240" s="97" t="s">
        <v>79</v>
      </c>
      <c r="D5240">
        <v>10.65</v>
      </c>
    </row>
    <row r="5241" spans="1:4" x14ac:dyDescent="0.2">
      <c r="A5241" s="97">
        <v>105373</v>
      </c>
      <c r="B5241" t="s">
        <v>5660</v>
      </c>
      <c r="C5241" s="97" t="s">
        <v>79</v>
      </c>
      <c r="D5241">
        <v>8.2899999999999991</v>
      </c>
    </row>
    <row r="5242" spans="1:4" x14ac:dyDescent="0.2">
      <c r="A5242" s="97">
        <v>105380</v>
      </c>
      <c r="B5242" t="s">
        <v>5570</v>
      </c>
      <c r="C5242" s="97" t="s">
        <v>79</v>
      </c>
      <c r="D5242">
        <v>85.2</v>
      </c>
    </row>
    <row r="5243" spans="1:4" x14ac:dyDescent="0.2">
      <c r="A5243" s="97">
        <v>105267</v>
      </c>
      <c r="B5243" t="s">
        <v>5508</v>
      </c>
      <c r="C5243" s="97" t="s">
        <v>79</v>
      </c>
      <c r="D5243">
        <v>68.7</v>
      </c>
    </row>
    <row r="5244" spans="1:4" x14ac:dyDescent="0.2">
      <c r="A5244" s="97">
        <v>105249</v>
      </c>
      <c r="B5244" t="s">
        <v>5491</v>
      </c>
      <c r="C5244" s="97" t="s">
        <v>79</v>
      </c>
      <c r="D5244">
        <v>104.42</v>
      </c>
    </row>
    <row r="5245" spans="1:4" x14ac:dyDescent="0.2">
      <c r="A5245" s="97">
        <v>105268</v>
      </c>
      <c r="B5245" t="s">
        <v>5509</v>
      </c>
      <c r="C5245" s="97" t="s">
        <v>79</v>
      </c>
      <c r="D5245">
        <v>84.98</v>
      </c>
    </row>
    <row r="5246" spans="1:4" x14ac:dyDescent="0.2">
      <c r="A5246" s="97">
        <v>105379</v>
      </c>
      <c r="B5246" t="s">
        <v>5569</v>
      </c>
      <c r="C5246" s="97" t="s">
        <v>79</v>
      </c>
      <c r="D5246">
        <v>13.99</v>
      </c>
    </row>
    <row r="5247" spans="1:4" x14ac:dyDescent="0.2">
      <c r="A5247" s="97">
        <v>105388</v>
      </c>
      <c r="B5247" t="s">
        <v>5571</v>
      </c>
      <c r="C5247" s="97" t="s">
        <v>79</v>
      </c>
      <c r="D5247">
        <v>11.07</v>
      </c>
    </row>
    <row r="5248" spans="1:4" x14ac:dyDescent="0.2">
      <c r="A5248" s="97">
        <v>105392</v>
      </c>
      <c r="B5248" t="s">
        <v>5575</v>
      </c>
      <c r="C5248" s="97" t="s">
        <v>79</v>
      </c>
      <c r="D5248">
        <v>17.329999999999998</v>
      </c>
    </row>
    <row r="5249" spans="1:4" x14ac:dyDescent="0.2">
      <c r="A5249" s="97">
        <v>105389</v>
      </c>
      <c r="B5249" t="s">
        <v>5572</v>
      </c>
      <c r="C5249" s="97" t="s">
        <v>79</v>
      </c>
      <c r="D5249">
        <v>13.86</v>
      </c>
    </row>
    <row r="5250" spans="1:4" x14ac:dyDescent="0.2">
      <c r="A5250" s="97">
        <v>105393</v>
      </c>
      <c r="B5250" t="s">
        <v>5576</v>
      </c>
      <c r="C5250" s="97" t="s">
        <v>79</v>
      </c>
      <c r="D5250">
        <v>20.84</v>
      </c>
    </row>
    <row r="5251" spans="1:4" x14ac:dyDescent="0.2">
      <c r="A5251" s="97">
        <v>105316</v>
      </c>
      <c r="B5251" t="s">
        <v>5633</v>
      </c>
      <c r="C5251" s="97" t="s">
        <v>79</v>
      </c>
      <c r="D5251">
        <v>16.809999999999999</v>
      </c>
    </row>
    <row r="5252" spans="1:4" x14ac:dyDescent="0.2">
      <c r="A5252" s="97">
        <v>105394</v>
      </c>
      <c r="B5252" t="s">
        <v>5577</v>
      </c>
      <c r="C5252" s="97" t="s">
        <v>79</v>
      </c>
      <c r="D5252">
        <v>24.33</v>
      </c>
    </row>
    <row r="5253" spans="1:4" x14ac:dyDescent="0.2">
      <c r="A5253" s="97">
        <v>105317</v>
      </c>
      <c r="B5253" t="s">
        <v>5537</v>
      </c>
      <c r="C5253" s="97" t="s">
        <v>79</v>
      </c>
      <c r="D5253">
        <v>19.72</v>
      </c>
    </row>
    <row r="5254" spans="1:4" x14ac:dyDescent="0.2">
      <c r="A5254" s="97">
        <v>105395</v>
      </c>
      <c r="B5254" t="s">
        <v>5578</v>
      </c>
      <c r="C5254" s="97" t="s">
        <v>79</v>
      </c>
      <c r="D5254">
        <v>27.82</v>
      </c>
    </row>
    <row r="5255" spans="1:4" x14ac:dyDescent="0.2">
      <c r="A5255" s="97">
        <v>105318</v>
      </c>
      <c r="B5255" t="s">
        <v>5538</v>
      </c>
      <c r="C5255" s="97" t="s">
        <v>79</v>
      </c>
      <c r="D5255">
        <v>22.66</v>
      </c>
    </row>
    <row r="5256" spans="1:4" x14ac:dyDescent="0.2">
      <c r="A5256" s="97">
        <v>105396</v>
      </c>
      <c r="B5256" t="s">
        <v>5579</v>
      </c>
      <c r="C5256" s="97" t="s">
        <v>79</v>
      </c>
      <c r="D5256">
        <v>31.3</v>
      </c>
    </row>
    <row r="5257" spans="1:4" x14ac:dyDescent="0.2">
      <c r="A5257" s="97">
        <v>105258</v>
      </c>
      <c r="B5257" t="s">
        <v>5500</v>
      </c>
      <c r="C5257" s="97" t="s">
        <v>79</v>
      </c>
      <c r="D5257">
        <v>25.58</v>
      </c>
    </row>
    <row r="5258" spans="1:4" x14ac:dyDescent="0.2">
      <c r="A5258" s="97">
        <v>105397</v>
      </c>
      <c r="B5258" t="s">
        <v>5580</v>
      </c>
      <c r="C5258" s="97" t="s">
        <v>79</v>
      </c>
      <c r="D5258">
        <v>34.94</v>
      </c>
    </row>
    <row r="5259" spans="1:4" x14ac:dyDescent="0.2">
      <c r="A5259" s="97">
        <v>105261</v>
      </c>
      <c r="B5259" t="s">
        <v>5502</v>
      </c>
      <c r="C5259" s="97" t="s">
        <v>79</v>
      </c>
      <c r="D5259">
        <v>28.64</v>
      </c>
    </row>
    <row r="5260" spans="1:4" x14ac:dyDescent="0.2">
      <c r="A5260" s="97">
        <v>105398</v>
      </c>
      <c r="B5260" t="s">
        <v>5581</v>
      </c>
      <c r="C5260" s="97" t="s">
        <v>79</v>
      </c>
      <c r="D5260">
        <v>45.47</v>
      </c>
    </row>
    <row r="5261" spans="1:4" x14ac:dyDescent="0.2">
      <c r="A5261" s="97">
        <v>105262</v>
      </c>
      <c r="B5261" t="s">
        <v>5503</v>
      </c>
      <c r="C5261" s="97" t="s">
        <v>79</v>
      </c>
      <c r="D5261">
        <v>36.340000000000003</v>
      </c>
    </row>
    <row r="5262" spans="1:4" x14ac:dyDescent="0.2">
      <c r="A5262" s="97">
        <v>105399</v>
      </c>
      <c r="B5262" t="s">
        <v>5582</v>
      </c>
      <c r="C5262" s="97" t="s">
        <v>79</v>
      </c>
      <c r="D5262">
        <v>53.75</v>
      </c>
    </row>
    <row r="5263" spans="1:4" x14ac:dyDescent="0.2">
      <c r="A5263" s="97">
        <v>105263</v>
      </c>
      <c r="B5263" t="s">
        <v>5504</v>
      </c>
      <c r="C5263" s="97" t="s">
        <v>79</v>
      </c>
      <c r="D5263">
        <v>43.14</v>
      </c>
    </row>
    <row r="5264" spans="1:4" x14ac:dyDescent="0.2">
      <c r="A5264" s="97">
        <v>105400</v>
      </c>
      <c r="B5264" t="s">
        <v>5583</v>
      </c>
      <c r="C5264" s="97" t="s">
        <v>79</v>
      </c>
      <c r="D5264">
        <v>61.27</v>
      </c>
    </row>
    <row r="5265" spans="1:4" x14ac:dyDescent="0.2">
      <c r="A5265" s="97">
        <v>105264</v>
      </c>
      <c r="B5265" t="s">
        <v>5505</v>
      </c>
      <c r="C5265" s="97" t="s">
        <v>79</v>
      </c>
      <c r="D5265">
        <v>49.19</v>
      </c>
    </row>
    <row r="5266" spans="1:4" x14ac:dyDescent="0.2">
      <c r="A5266" s="97">
        <v>105297</v>
      </c>
      <c r="B5266" t="s">
        <v>5526</v>
      </c>
      <c r="C5266" s="97" t="s">
        <v>79</v>
      </c>
      <c r="D5266">
        <v>9.2899999999999991</v>
      </c>
    </row>
    <row r="5267" spans="1:4" x14ac:dyDescent="0.2">
      <c r="A5267" s="97">
        <v>105372</v>
      </c>
      <c r="B5267" t="s">
        <v>5659</v>
      </c>
      <c r="C5267" s="97" t="s">
        <v>79</v>
      </c>
      <c r="D5267">
        <v>7.16</v>
      </c>
    </row>
    <row r="5268" spans="1:4" x14ac:dyDescent="0.2">
      <c r="A5268" s="97">
        <v>105401</v>
      </c>
      <c r="B5268" t="s">
        <v>5584</v>
      </c>
      <c r="C5268" s="97" t="s">
        <v>79</v>
      </c>
      <c r="D5268">
        <v>69.06</v>
      </c>
    </row>
    <row r="5269" spans="1:4" x14ac:dyDescent="0.2">
      <c r="A5269" s="97">
        <v>105265</v>
      </c>
      <c r="B5269" t="s">
        <v>5506</v>
      </c>
      <c r="C5269" s="97" t="s">
        <v>79</v>
      </c>
      <c r="D5269">
        <v>55.52</v>
      </c>
    </row>
    <row r="5270" spans="1:4" x14ac:dyDescent="0.2">
      <c r="A5270" s="97">
        <v>105402</v>
      </c>
      <c r="B5270" t="s">
        <v>5585</v>
      </c>
      <c r="C5270" s="97" t="s">
        <v>79</v>
      </c>
      <c r="D5270">
        <v>77.08</v>
      </c>
    </row>
    <row r="5271" spans="1:4" x14ac:dyDescent="0.2">
      <c r="A5271" s="97">
        <v>105266</v>
      </c>
      <c r="B5271" t="s">
        <v>5507</v>
      </c>
      <c r="C5271" s="97" t="s">
        <v>79</v>
      </c>
      <c r="D5271">
        <v>62.05</v>
      </c>
    </row>
    <row r="5272" spans="1:4" x14ac:dyDescent="0.2">
      <c r="A5272" s="97">
        <v>105361</v>
      </c>
      <c r="B5272" t="s">
        <v>5649</v>
      </c>
      <c r="C5272" s="97" t="s">
        <v>79</v>
      </c>
      <c r="D5272">
        <v>14.41</v>
      </c>
    </row>
    <row r="5273" spans="1:4" x14ac:dyDescent="0.2">
      <c r="A5273" s="97">
        <v>105382</v>
      </c>
      <c r="B5273" t="s">
        <v>5665</v>
      </c>
      <c r="C5273" s="97" t="s">
        <v>79</v>
      </c>
      <c r="D5273">
        <v>11.99</v>
      </c>
    </row>
    <row r="5274" spans="1:4" x14ac:dyDescent="0.2">
      <c r="A5274" s="97">
        <v>105359</v>
      </c>
      <c r="B5274" t="s">
        <v>5647</v>
      </c>
      <c r="C5274" s="97" t="s">
        <v>79</v>
      </c>
      <c r="D5274">
        <v>10.11</v>
      </c>
    </row>
    <row r="5275" spans="1:4" x14ac:dyDescent="0.2">
      <c r="A5275" s="97">
        <v>105315</v>
      </c>
      <c r="B5275" t="s">
        <v>5632</v>
      </c>
      <c r="C5275" s="97" t="s">
        <v>79</v>
      </c>
      <c r="D5275">
        <v>8.33</v>
      </c>
    </row>
    <row r="5276" spans="1:4" x14ac:dyDescent="0.2">
      <c r="A5276" s="97">
        <v>105360</v>
      </c>
      <c r="B5276" t="s">
        <v>5648</v>
      </c>
      <c r="C5276" s="97" t="s">
        <v>79</v>
      </c>
      <c r="D5276">
        <v>12.34</v>
      </c>
    </row>
    <row r="5277" spans="1:4" x14ac:dyDescent="0.2">
      <c r="A5277" s="97">
        <v>105381</v>
      </c>
      <c r="B5277" t="s">
        <v>5664</v>
      </c>
      <c r="C5277" s="97" t="s">
        <v>79</v>
      </c>
      <c r="D5277">
        <v>10.24</v>
      </c>
    </row>
    <row r="5278" spans="1:4" x14ac:dyDescent="0.2">
      <c r="A5278" s="97">
        <v>105251</v>
      </c>
      <c r="B5278" t="s">
        <v>5493</v>
      </c>
      <c r="C5278" s="97" t="s">
        <v>79</v>
      </c>
      <c r="D5278">
        <v>15.53</v>
      </c>
    </row>
    <row r="5279" spans="1:4" x14ac:dyDescent="0.2">
      <c r="A5279" s="97">
        <v>105282</v>
      </c>
      <c r="B5279" t="s">
        <v>5523</v>
      </c>
      <c r="C5279" s="97" t="s">
        <v>79</v>
      </c>
      <c r="D5279">
        <v>12</v>
      </c>
    </row>
    <row r="5280" spans="1:4" x14ac:dyDescent="0.2">
      <c r="A5280" s="97">
        <v>105276</v>
      </c>
      <c r="B5280" t="s">
        <v>5517</v>
      </c>
      <c r="C5280" s="97" t="s">
        <v>79</v>
      </c>
      <c r="D5280">
        <v>123.8</v>
      </c>
    </row>
    <row r="5281" spans="1:4" x14ac:dyDescent="0.2">
      <c r="A5281" s="97">
        <v>105341</v>
      </c>
      <c r="B5281" t="s">
        <v>5548</v>
      </c>
      <c r="C5281" s="97" t="s">
        <v>79</v>
      </c>
      <c r="D5281">
        <v>99.06</v>
      </c>
    </row>
    <row r="5282" spans="1:4" x14ac:dyDescent="0.2">
      <c r="A5282" s="97">
        <v>105277</v>
      </c>
      <c r="B5282" t="s">
        <v>5518</v>
      </c>
      <c r="C5282" s="97" t="s">
        <v>79</v>
      </c>
      <c r="D5282">
        <v>150.19999999999999</v>
      </c>
    </row>
    <row r="5283" spans="1:4" x14ac:dyDescent="0.2">
      <c r="A5283" s="97">
        <v>105342</v>
      </c>
      <c r="B5283" t="s">
        <v>5549</v>
      </c>
      <c r="C5283" s="97" t="s">
        <v>79</v>
      </c>
      <c r="D5283">
        <v>121.04</v>
      </c>
    </row>
    <row r="5284" spans="1:4" x14ac:dyDescent="0.2">
      <c r="A5284" s="97">
        <v>105252</v>
      </c>
      <c r="B5284" t="s">
        <v>5494</v>
      </c>
      <c r="C5284" s="97" t="s">
        <v>79</v>
      </c>
      <c r="D5284">
        <v>20.399999999999999</v>
      </c>
    </row>
    <row r="5285" spans="1:4" x14ac:dyDescent="0.2">
      <c r="A5285" s="97">
        <v>105298</v>
      </c>
      <c r="B5285" t="s">
        <v>5527</v>
      </c>
      <c r="C5285" s="97" t="s">
        <v>79</v>
      </c>
      <c r="D5285">
        <v>16.03</v>
      </c>
    </row>
    <row r="5286" spans="1:4" x14ac:dyDescent="0.2">
      <c r="A5286" s="97">
        <v>105253</v>
      </c>
      <c r="B5286" t="s">
        <v>5495</v>
      </c>
      <c r="C5286" s="97" t="s">
        <v>79</v>
      </c>
      <c r="D5286">
        <v>25.29</v>
      </c>
    </row>
    <row r="5287" spans="1:4" x14ac:dyDescent="0.2">
      <c r="A5287" s="97">
        <v>105299</v>
      </c>
      <c r="B5287" t="s">
        <v>5528</v>
      </c>
      <c r="C5287" s="97" t="s">
        <v>79</v>
      </c>
      <c r="D5287">
        <v>20.059999999999999</v>
      </c>
    </row>
    <row r="5288" spans="1:4" x14ac:dyDescent="0.2">
      <c r="A5288" s="97">
        <v>105254</v>
      </c>
      <c r="B5288" t="s">
        <v>5496</v>
      </c>
      <c r="C5288" s="97" t="s">
        <v>79</v>
      </c>
      <c r="D5288">
        <v>30.31</v>
      </c>
    </row>
    <row r="5289" spans="1:4" x14ac:dyDescent="0.2">
      <c r="A5289" s="97">
        <v>105300</v>
      </c>
      <c r="B5289" t="s">
        <v>5529</v>
      </c>
      <c r="C5289" s="97" t="s">
        <v>79</v>
      </c>
      <c r="D5289">
        <v>24.25</v>
      </c>
    </row>
    <row r="5290" spans="1:4" x14ac:dyDescent="0.2">
      <c r="A5290" s="97">
        <v>105255</v>
      </c>
      <c r="B5290" t="s">
        <v>5497</v>
      </c>
      <c r="C5290" s="97" t="s">
        <v>79</v>
      </c>
      <c r="D5290">
        <v>35.33</v>
      </c>
    </row>
    <row r="5291" spans="1:4" x14ac:dyDescent="0.2">
      <c r="A5291" s="97">
        <v>105301</v>
      </c>
      <c r="B5291" t="s">
        <v>5530</v>
      </c>
      <c r="C5291" s="97" t="s">
        <v>79</v>
      </c>
      <c r="D5291">
        <v>28.43</v>
      </c>
    </row>
    <row r="5292" spans="1:4" x14ac:dyDescent="0.2">
      <c r="A5292" s="97">
        <v>105256</v>
      </c>
      <c r="B5292" t="s">
        <v>5498</v>
      </c>
      <c r="C5292" s="97" t="s">
        <v>79</v>
      </c>
      <c r="D5292">
        <v>40.36</v>
      </c>
    </row>
    <row r="5293" spans="1:4" x14ac:dyDescent="0.2">
      <c r="A5293" s="97">
        <v>105302</v>
      </c>
      <c r="B5293" t="s">
        <v>5531</v>
      </c>
      <c r="C5293" s="97" t="s">
        <v>79</v>
      </c>
      <c r="D5293">
        <v>32.61</v>
      </c>
    </row>
    <row r="5294" spans="1:4" x14ac:dyDescent="0.2">
      <c r="A5294" s="97">
        <v>105257</v>
      </c>
      <c r="B5294" t="s">
        <v>5499</v>
      </c>
      <c r="C5294" s="97" t="s">
        <v>79</v>
      </c>
      <c r="D5294">
        <v>45.36</v>
      </c>
    </row>
    <row r="5295" spans="1:4" x14ac:dyDescent="0.2">
      <c r="A5295" s="97">
        <v>105303</v>
      </c>
      <c r="B5295" t="s">
        <v>5532</v>
      </c>
      <c r="C5295" s="97" t="s">
        <v>79</v>
      </c>
      <c r="D5295">
        <v>36.78</v>
      </c>
    </row>
    <row r="5296" spans="1:4" x14ac:dyDescent="0.2">
      <c r="A5296" s="97">
        <v>105270</v>
      </c>
      <c r="B5296" t="s">
        <v>5511</v>
      </c>
      <c r="C5296" s="97" t="s">
        <v>79</v>
      </c>
      <c r="D5296">
        <v>50.53</v>
      </c>
    </row>
    <row r="5297" spans="1:4" x14ac:dyDescent="0.2">
      <c r="A5297" s="97">
        <v>105304</v>
      </c>
      <c r="B5297" t="s">
        <v>5533</v>
      </c>
      <c r="C5297" s="97" t="s">
        <v>79</v>
      </c>
      <c r="D5297">
        <v>41.09</v>
      </c>
    </row>
    <row r="5298" spans="1:4" x14ac:dyDescent="0.2">
      <c r="A5298" s="97">
        <v>105271</v>
      </c>
      <c r="B5298" t="s">
        <v>5512</v>
      </c>
      <c r="C5298" s="97" t="s">
        <v>79</v>
      </c>
      <c r="D5298">
        <v>66.11</v>
      </c>
    </row>
    <row r="5299" spans="1:4" x14ac:dyDescent="0.2">
      <c r="A5299" s="97">
        <v>105305</v>
      </c>
      <c r="B5299" t="s">
        <v>5534</v>
      </c>
      <c r="C5299" s="97" t="s">
        <v>79</v>
      </c>
      <c r="D5299">
        <v>52.4</v>
      </c>
    </row>
    <row r="5300" spans="1:4" x14ac:dyDescent="0.2">
      <c r="A5300" s="97">
        <v>105272</v>
      </c>
      <c r="B5300" t="s">
        <v>5513</v>
      </c>
      <c r="C5300" s="97" t="s">
        <v>79</v>
      </c>
      <c r="D5300">
        <v>77.989999999999995</v>
      </c>
    </row>
    <row r="5301" spans="1:4" x14ac:dyDescent="0.2">
      <c r="A5301" s="97">
        <v>105306</v>
      </c>
      <c r="B5301" t="s">
        <v>5535</v>
      </c>
      <c r="C5301" s="97" t="s">
        <v>79</v>
      </c>
      <c r="D5301">
        <v>62.08</v>
      </c>
    </row>
    <row r="5302" spans="1:4" x14ac:dyDescent="0.2">
      <c r="A5302" s="97">
        <v>105273</v>
      </c>
      <c r="B5302" t="s">
        <v>5514</v>
      </c>
      <c r="C5302" s="97" t="s">
        <v>79</v>
      </c>
      <c r="D5302">
        <v>89.09</v>
      </c>
    </row>
    <row r="5303" spans="1:4" x14ac:dyDescent="0.2">
      <c r="A5303" s="97">
        <v>105307</v>
      </c>
      <c r="B5303" t="s">
        <v>5536</v>
      </c>
      <c r="C5303" s="97" t="s">
        <v>79</v>
      </c>
      <c r="D5303">
        <v>70.959999999999994</v>
      </c>
    </row>
    <row r="5304" spans="1:4" x14ac:dyDescent="0.2">
      <c r="A5304" s="97">
        <v>105250</v>
      </c>
      <c r="B5304" t="s">
        <v>5492</v>
      </c>
      <c r="C5304" s="97" t="s">
        <v>79</v>
      </c>
      <c r="D5304">
        <v>13.55</v>
      </c>
    </row>
    <row r="5305" spans="1:4" x14ac:dyDescent="0.2">
      <c r="A5305" s="97">
        <v>105269</v>
      </c>
      <c r="B5305" t="s">
        <v>5510</v>
      </c>
      <c r="C5305" s="97" t="s">
        <v>79</v>
      </c>
      <c r="D5305">
        <v>10.37</v>
      </c>
    </row>
    <row r="5306" spans="1:4" x14ac:dyDescent="0.2">
      <c r="A5306" s="97">
        <v>105274</v>
      </c>
      <c r="B5306" t="s">
        <v>5515</v>
      </c>
      <c r="C5306" s="97" t="s">
        <v>79</v>
      </c>
      <c r="D5306">
        <v>100.48</v>
      </c>
    </row>
    <row r="5307" spans="1:4" x14ac:dyDescent="0.2">
      <c r="A5307" s="97">
        <v>105340</v>
      </c>
      <c r="B5307" t="s">
        <v>5547</v>
      </c>
      <c r="C5307" s="97" t="s">
        <v>79</v>
      </c>
      <c r="D5307">
        <v>80.150000000000006</v>
      </c>
    </row>
    <row r="5308" spans="1:4" x14ac:dyDescent="0.2">
      <c r="A5308" s="97">
        <v>105275</v>
      </c>
      <c r="B5308" t="s">
        <v>5516</v>
      </c>
      <c r="C5308" s="97" t="s">
        <v>79</v>
      </c>
      <c r="D5308">
        <v>112.08</v>
      </c>
    </row>
    <row r="5309" spans="1:4" x14ac:dyDescent="0.2">
      <c r="A5309" s="97">
        <v>105390</v>
      </c>
      <c r="B5309" t="s">
        <v>5573</v>
      </c>
      <c r="C5309" s="97" t="s">
        <v>79</v>
      </c>
      <c r="D5309">
        <v>89.53</v>
      </c>
    </row>
    <row r="5310" spans="1:4" x14ac:dyDescent="0.2">
      <c r="A5310" s="97">
        <v>105364</v>
      </c>
      <c r="B5310" t="s">
        <v>5652</v>
      </c>
      <c r="C5310" s="97" t="s">
        <v>79</v>
      </c>
      <c r="D5310">
        <v>20.82</v>
      </c>
    </row>
    <row r="5311" spans="1:4" x14ac:dyDescent="0.2">
      <c r="A5311" s="97">
        <v>105385</v>
      </c>
      <c r="B5311" t="s">
        <v>5668</v>
      </c>
      <c r="C5311" s="97" t="s">
        <v>79</v>
      </c>
      <c r="D5311">
        <v>17.190000000000001</v>
      </c>
    </row>
    <row r="5312" spans="1:4" x14ac:dyDescent="0.2">
      <c r="A5312" s="97">
        <v>105362</v>
      </c>
      <c r="B5312" t="s">
        <v>5650</v>
      </c>
      <c r="C5312" s="97" t="s">
        <v>79</v>
      </c>
      <c r="D5312">
        <v>14.81</v>
      </c>
    </row>
    <row r="5313" spans="1:4" x14ac:dyDescent="0.2">
      <c r="A5313" s="97">
        <v>105383</v>
      </c>
      <c r="B5313" t="s">
        <v>5666</v>
      </c>
      <c r="C5313" s="97" t="s">
        <v>79</v>
      </c>
      <c r="D5313">
        <v>12.15</v>
      </c>
    </row>
    <row r="5314" spans="1:4" x14ac:dyDescent="0.2">
      <c r="A5314" s="97">
        <v>105363</v>
      </c>
      <c r="B5314" t="s">
        <v>5651</v>
      </c>
      <c r="C5314" s="97" t="s">
        <v>79</v>
      </c>
      <c r="D5314">
        <v>17.89</v>
      </c>
    </row>
    <row r="5315" spans="1:4" x14ac:dyDescent="0.2">
      <c r="A5315" s="97">
        <v>105384</v>
      </c>
      <c r="B5315" t="s">
        <v>5667</v>
      </c>
      <c r="C5315" s="97" t="s">
        <v>79</v>
      </c>
      <c r="D5315">
        <v>14.76</v>
      </c>
    </row>
    <row r="5316" spans="1:4" x14ac:dyDescent="0.2">
      <c r="A5316" s="97">
        <v>105279</v>
      </c>
      <c r="B5316" t="s">
        <v>5520</v>
      </c>
      <c r="C5316" s="97" t="s">
        <v>79</v>
      </c>
      <c r="D5316">
        <v>21.33</v>
      </c>
    </row>
    <row r="5317" spans="1:4" x14ac:dyDescent="0.2">
      <c r="A5317" s="97">
        <v>105259</v>
      </c>
      <c r="B5317" t="s">
        <v>5501</v>
      </c>
      <c r="C5317" s="97" t="s">
        <v>79</v>
      </c>
      <c r="D5317">
        <v>16.63</v>
      </c>
    </row>
    <row r="5318" spans="1:4" x14ac:dyDescent="0.2">
      <c r="A5318" s="97">
        <v>105357</v>
      </c>
      <c r="B5318" t="s">
        <v>5564</v>
      </c>
      <c r="C5318" s="97" t="s">
        <v>79</v>
      </c>
      <c r="D5318">
        <v>170.42</v>
      </c>
    </row>
    <row r="5319" spans="1:4" x14ac:dyDescent="0.2">
      <c r="A5319" s="97">
        <v>105346</v>
      </c>
      <c r="B5319" t="s">
        <v>5553</v>
      </c>
      <c r="C5319" s="97" t="s">
        <v>79</v>
      </c>
      <c r="D5319">
        <v>137.43</v>
      </c>
    </row>
    <row r="5320" spans="1:4" x14ac:dyDescent="0.2">
      <c r="A5320" s="97">
        <v>105358</v>
      </c>
      <c r="B5320" t="s">
        <v>5565</v>
      </c>
      <c r="C5320" s="97" t="s">
        <v>79</v>
      </c>
      <c r="D5320">
        <v>208.85</v>
      </c>
    </row>
    <row r="5321" spans="1:4" x14ac:dyDescent="0.2">
      <c r="A5321" s="97">
        <v>105347</v>
      </c>
      <c r="B5321" t="s">
        <v>5554</v>
      </c>
      <c r="C5321" s="97" t="s">
        <v>79</v>
      </c>
      <c r="D5321">
        <v>169.98</v>
      </c>
    </row>
    <row r="5322" spans="1:4" x14ac:dyDescent="0.2">
      <c r="A5322" s="97">
        <v>105280</v>
      </c>
      <c r="B5322" t="s">
        <v>5521</v>
      </c>
      <c r="C5322" s="97" t="s">
        <v>79</v>
      </c>
      <c r="D5322">
        <v>28.01</v>
      </c>
    </row>
    <row r="5323" spans="1:4" x14ac:dyDescent="0.2">
      <c r="A5323" s="97">
        <v>105283</v>
      </c>
      <c r="B5323" t="s">
        <v>5524</v>
      </c>
      <c r="C5323" s="97" t="s">
        <v>79</v>
      </c>
      <c r="D5323">
        <v>22.18</v>
      </c>
    </row>
    <row r="5324" spans="1:4" x14ac:dyDescent="0.2">
      <c r="A5324" s="97">
        <v>105281</v>
      </c>
      <c r="B5324" t="s">
        <v>5522</v>
      </c>
      <c r="C5324" s="97" t="s">
        <v>79</v>
      </c>
      <c r="D5324">
        <v>34.71</v>
      </c>
    </row>
    <row r="5325" spans="1:4" x14ac:dyDescent="0.2">
      <c r="A5325" s="97">
        <v>105319</v>
      </c>
      <c r="B5325" t="s">
        <v>5539</v>
      </c>
      <c r="C5325" s="97" t="s">
        <v>79</v>
      </c>
      <c r="D5325">
        <v>27.75</v>
      </c>
    </row>
    <row r="5326" spans="1:4" x14ac:dyDescent="0.2">
      <c r="A5326" s="97">
        <v>105284</v>
      </c>
      <c r="B5326" t="s">
        <v>5525</v>
      </c>
      <c r="C5326" s="97" t="s">
        <v>79</v>
      </c>
      <c r="D5326">
        <v>41.71</v>
      </c>
    </row>
    <row r="5327" spans="1:4" x14ac:dyDescent="0.2">
      <c r="A5327" s="97">
        <v>105320</v>
      </c>
      <c r="B5327" t="s">
        <v>5540</v>
      </c>
      <c r="C5327" s="97" t="s">
        <v>79</v>
      </c>
      <c r="D5327">
        <v>33.64</v>
      </c>
    </row>
    <row r="5328" spans="1:4" x14ac:dyDescent="0.2">
      <c r="A5328" s="97">
        <v>105348</v>
      </c>
      <c r="B5328" t="s">
        <v>5555</v>
      </c>
      <c r="C5328" s="97" t="s">
        <v>79</v>
      </c>
      <c r="D5328">
        <v>48.7</v>
      </c>
    </row>
    <row r="5329" spans="1:4" x14ac:dyDescent="0.2">
      <c r="A5329" s="97">
        <v>105321</v>
      </c>
      <c r="B5329" t="s">
        <v>5541</v>
      </c>
      <c r="C5329" s="97" t="s">
        <v>79</v>
      </c>
      <c r="D5329">
        <v>39.5</v>
      </c>
    </row>
    <row r="5330" spans="1:4" x14ac:dyDescent="0.2">
      <c r="A5330" s="97">
        <v>105349</v>
      </c>
      <c r="B5330" t="s">
        <v>5556</v>
      </c>
      <c r="C5330" s="97" t="s">
        <v>79</v>
      </c>
      <c r="D5330">
        <v>55.66</v>
      </c>
    </row>
    <row r="5331" spans="1:4" x14ac:dyDescent="0.2">
      <c r="A5331" s="97">
        <v>105322</v>
      </c>
      <c r="B5331" t="s">
        <v>5542</v>
      </c>
      <c r="C5331" s="97" t="s">
        <v>79</v>
      </c>
      <c r="D5331">
        <v>45.35</v>
      </c>
    </row>
    <row r="5332" spans="1:4" x14ac:dyDescent="0.2">
      <c r="A5332" s="97">
        <v>105350</v>
      </c>
      <c r="B5332" t="s">
        <v>5557</v>
      </c>
      <c r="C5332" s="97" t="s">
        <v>79</v>
      </c>
      <c r="D5332">
        <v>62.64</v>
      </c>
    </row>
    <row r="5333" spans="1:4" x14ac:dyDescent="0.2">
      <c r="A5333" s="97">
        <v>105323</v>
      </c>
      <c r="B5333" t="s">
        <v>5543</v>
      </c>
      <c r="C5333" s="97" t="s">
        <v>79</v>
      </c>
      <c r="D5333">
        <v>51.18</v>
      </c>
    </row>
    <row r="5334" spans="1:4" x14ac:dyDescent="0.2">
      <c r="A5334" s="97">
        <v>105351</v>
      </c>
      <c r="B5334" t="s">
        <v>5558</v>
      </c>
      <c r="C5334" s="97" t="s">
        <v>79</v>
      </c>
      <c r="D5334">
        <v>69.900000000000006</v>
      </c>
    </row>
    <row r="5335" spans="1:4" x14ac:dyDescent="0.2">
      <c r="A5335" s="97">
        <v>105324</v>
      </c>
      <c r="B5335" t="s">
        <v>5544</v>
      </c>
      <c r="C5335" s="97" t="s">
        <v>79</v>
      </c>
      <c r="D5335">
        <v>57.31</v>
      </c>
    </row>
    <row r="5336" spans="1:4" x14ac:dyDescent="0.2">
      <c r="A5336" s="97">
        <v>105352</v>
      </c>
      <c r="B5336" t="s">
        <v>5559</v>
      </c>
      <c r="C5336" s="97" t="s">
        <v>79</v>
      </c>
      <c r="D5336">
        <v>90.98</v>
      </c>
    </row>
    <row r="5337" spans="1:4" x14ac:dyDescent="0.2">
      <c r="A5337" s="97">
        <v>105325</v>
      </c>
      <c r="B5337" t="s">
        <v>5545</v>
      </c>
      <c r="C5337" s="97" t="s">
        <v>79</v>
      </c>
      <c r="D5337">
        <v>72.69</v>
      </c>
    </row>
    <row r="5338" spans="1:4" x14ac:dyDescent="0.2">
      <c r="A5338" s="97">
        <v>105353</v>
      </c>
      <c r="B5338" t="s">
        <v>5560</v>
      </c>
      <c r="C5338" s="97" t="s">
        <v>79</v>
      </c>
      <c r="D5338">
        <v>107.56</v>
      </c>
    </row>
    <row r="5339" spans="1:4" x14ac:dyDescent="0.2">
      <c r="A5339" s="97">
        <v>105326</v>
      </c>
      <c r="B5339" t="s">
        <v>5546</v>
      </c>
      <c r="C5339" s="97" t="s">
        <v>79</v>
      </c>
      <c r="D5339">
        <v>86.32</v>
      </c>
    </row>
    <row r="5340" spans="1:4" x14ac:dyDescent="0.2">
      <c r="A5340" s="97">
        <v>105354</v>
      </c>
      <c r="B5340" t="s">
        <v>5561</v>
      </c>
      <c r="C5340" s="97" t="s">
        <v>79</v>
      </c>
      <c r="D5340">
        <v>122.55</v>
      </c>
    </row>
    <row r="5341" spans="1:4" x14ac:dyDescent="0.2">
      <c r="A5341" s="97">
        <v>105344</v>
      </c>
      <c r="B5341" t="s">
        <v>5551</v>
      </c>
      <c r="C5341" s="97" t="s">
        <v>79</v>
      </c>
      <c r="D5341">
        <v>98.39</v>
      </c>
    </row>
    <row r="5342" spans="1:4" x14ac:dyDescent="0.2">
      <c r="A5342" s="97">
        <v>105278</v>
      </c>
      <c r="B5342" t="s">
        <v>5519</v>
      </c>
      <c r="C5342" s="97" t="s">
        <v>79</v>
      </c>
      <c r="D5342">
        <v>18.59</v>
      </c>
    </row>
    <row r="5343" spans="1:4" x14ac:dyDescent="0.2">
      <c r="A5343" s="97">
        <v>105343</v>
      </c>
      <c r="B5343" t="s">
        <v>5550</v>
      </c>
      <c r="C5343" s="97" t="s">
        <v>79</v>
      </c>
      <c r="D5343">
        <v>14.33</v>
      </c>
    </row>
    <row r="5344" spans="1:4" x14ac:dyDescent="0.2">
      <c r="A5344" s="97">
        <v>105355</v>
      </c>
      <c r="B5344" t="s">
        <v>5562</v>
      </c>
      <c r="C5344" s="97" t="s">
        <v>79</v>
      </c>
      <c r="D5344">
        <v>138.13999999999999</v>
      </c>
    </row>
    <row r="5345" spans="1:4" x14ac:dyDescent="0.2">
      <c r="A5345" s="97">
        <v>105391</v>
      </c>
      <c r="B5345" t="s">
        <v>5574</v>
      </c>
      <c r="C5345" s="97" t="s">
        <v>79</v>
      </c>
      <c r="D5345">
        <v>111.03</v>
      </c>
    </row>
    <row r="5346" spans="1:4" x14ac:dyDescent="0.2">
      <c r="A5346" s="97">
        <v>105356</v>
      </c>
      <c r="B5346" t="s">
        <v>5563</v>
      </c>
      <c r="C5346" s="97" t="s">
        <v>79</v>
      </c>
      <c r="D5346">
        <v>154.13999999999999</v>
      </c>
    </row>
    <row r="5347" spans="1:4" x14ac:dyDescent="0.2">
      <c r="A5347" s="97">
        <v>105345</v>
      </c>
      <c r="B5347" t="s">
        <v>5552</v>
      </c>
      <c r="C5347" s="97" t="s">
        <v>79</v>
      </c>
      <c r="D5347">
        <v>124.09</v>
      </c>
    </row>
    <row r="5348" spans="1:4" x14ac:dyDescent="0.2">
      <c r="A5348" s="97">
        <v>105367</v>
      </c>
      <c r="B5348" t="s">
        <v>5655</v>
      </c>
      <c r="C5348" s="97" t="s">
        <v>79</v>
      </c>
      <c r="D5348">
        <v>28.82</v>
      </c>
    </row>
    <row r="5349" spans="1:4" x14ac:dyDescent="0.2">
      <c r="A5349" s="97">
        <v>105371</v>
      </c>
      <c r="B5349" t="s">
        <v>5658</v>
      </c>
      <c r="C5349" s="97" t="s">
        <v>79</v>
      </c>
      <c r="D5349">
        <v>23.98</v>
      </c>
    </row>
    <row r="5350" spans="1:4" x14ac:dyDescent="0.2">
      <c r="A5350" s="97">
        <v>105365</v>
      </c>
      <c r="B5350" t="s">
        <v>5653</v>
      </c>
      <c r="C5350" s="97" t="s">
        <v>79</v>
      </c>
      <c r="D5350">
        <v>20.22</v>
      </c>
    </row>
    <row r="5351" spans="1:4" x14ac:dyDescent="0.2">
      <c r="A5351" s="97">
        <v>105386</v>
      </c>
      <c r="B5351" t="s">
        <v>5669</v>
      </c>
      <c r="C5351" s="97" t="s">
        <v>79</v>
      </c>
      <c r="D5351">
        <v>16.670000000000002</v>
      </c>
    </row>
    <row r="5352" spans="1:4" x14ac:dyDescent="0.2">
      <c r="A5352" s="97">
        <v>105366</v>
      </c>
      <c r="B5352" t="s">
        <v>5654</v>
      </c>
      <c r="C5352" s="97" t="s">
        <v>79</v>
      </c>
      <c r="D5352">
        <v>24.69</v>
      </c>
    </row>
    <row r="5353" spans="1:4" x14ac:dyDescent="0.2">
      <c r="A5353" s="97">
        <v>105387</v>
      </c>
      <c r="B5353" t="s">
        <v>5670</v>
      </c>
      <c r="C5353" s="97" t="s">
        <v>79</v>
      </c>
      <c r="D5353">
        <v>20.5</v>
      </c>
    </row>
    <row r="5354" spans="1:4" x14ac:dyDescent="0.2">
      <c r="A5354" s="97">
        <v>97177</v>
      </c>
      <c r="B5354" t="s">
        <v>5590</v>
      </c>
      <c r="C5354" s="97" t="s">
        <v>74</v>
      </c>
      <c r="D5354">
        <v>65.38</v>
      </c>
    </row>
    <row r="5355" spans="1:4" x14ac:dyDescent="0.2">
      <c r="A5355" s="97">
        <v>97187</v>
      </c>
      <c r="B5355" t="s">
        <v>5600</v>
      </c>
      <c r="C5355" s="97" t="s">
        <v>74</v>
      </c>
      <c r="D5355">
        <v>58.26</v>
      </c>
    </row>
    <row r="5356" spans="1:4" x14ac:dyDescent="0.2">
      <c r="A5356" s="97">
        <v>97178</v>
      </c>
      <c r="B5356" t="s">
        <v>5591</v>
      </c>
      <c r="C5356" s="97" t="s">
        <v>74</v>
      </c>
      <c r="D5356">
        <v>79.400000000000006</v>
      </c>
    </row>
    <row r="5357" spans="1:4" x14ac:dyDescent="0.2">
      <c r="A5357" s="97">
        <v>97188</v>
      </c>
      <c r="B5357" t="s">
        <v>5601</v>
      </c>
      <c r="C5357" s="97" t="s">
        <v>74</v>
      </c>
      <c r="D5357">
        <v>70.87</v>
      </c>
    </row>
    <row r="5358" spans="1:4" x14ac:dyDescent="0.2">
      <c r="A5358" s="97">
        <v>97179</v>
      </c>
      <c r="B5358" t="s">
        <v>5592</v>
      </c>
      <c r="C5358" s="97" t="s">
        <v>74</v>
      </c>
      <c r="D5358">
        <v>93.43</v>
      </c>
    </row>
    <row r="5359" spans="1:4" x14ac:dyDescent="0.2">
      <c r="A5359" s="97">
        <v>97189</v>
      </c>
      <c r="B5359" t="s">
        <v>5602</v>
      </c>
      <c r="C5359" s="97" t="s">
        <v>74</v>
      </c>
      <c r="D5359">
        <v>83.45</v>
      </c>
    </row>
    <row r="5360" spans="1:4" x14ac:dyDescent="0.2">
      <c r="A5360" s="97">
        <v>97180</v>
      </c>
      <c r="B5360" t="s">
        <v>5593</v>
      </c>
      <c r="C5360" s="97" t="s">
        <v>74</v>
      </c>
      <c r="D5360">
        <v>107.44</v>
      </c>
    </row>
    <row r="5361" spans="1:4" x14ac:dyDescent="0.2">
      <c r="A5361" s="97">
        <v>97190</v>
      </c>
      <c r="B5361" t="s">
        <v>5603</v>
      </c>
      <c r="C5361" s="97" t="s">
        <v>74</v>
      </c>
      <c r="D5361">
        <v>96.02</v>
      </c>
    </row>
    <row r="5362" spans="1:4" x14ac:dyDescent="0.2">
      <c r="A5362" s="97">
        <v>97181</v>
      </c>
      <c r="B5362" t="s">
        <v>5594</v>
      </c>
      <c r="C5362" s="97" t="s">
        <v>74</v>
      </c>
      <c r="D5362">
        <v>121.47</v>
      </c>
    </row>
    <row r="5363" spans="1:4" x14ac:dyDescent="0.2">
      <c r="A5363" s="97">
        <v>97191</v>
      </c>
      <c r="B5363" t="s">
        <v>5604</v>
      </c>
      <c r="C5363" s="97" t="s">
        <v>74</v>
      </c>
      <c r="D5363">
        <v>108.62</v>
      </c>
    </row>
    <row r="5364" spans="1:4" x14ac:dyDescent="0.2">
      <c r="A5364" s="97">
        <v>97182</v>
      </c>
      <c r="B5364" t="s">
        <v>5595</v>
      </c>
      <c r="C5364" s="97" t="s">
        <v>74</v>
      </c>
      <c r="D5364">
        <v>139.88</v>
      </c>
    </row>
    <row r="5365" spans="1:4" x14ac:dyDescent="0.2">
      <c r="A5365" s="97">
        <v>97192</v>
      </c>
      <c r="B5365" t="s">
        <v>5605</v>
      </c>
      <c r="C5365" s="97" t="s">
        <v>74</v>
      </c>
      <c r="D5365">
        <v>124.56</v>
      </c>
    </row>
    <row r="5366" spans="1:4" x14ac:dyDescent="0.2">
      <c r="A5366" s="97">
        <v>97173</v>
      </c>
      <c r="B5366" t="s">
        <v>5586</v>
      </c>
      <c r="C5366" s="97" t="s">
        <v>74</v>
      </c>
      <c r="D5366">
        <v>37.35</v>
      </c>
    </row>
    <row r="5367" spans="1:4" x14ac:dyDescent="0.2">
      <c r="A5367" s="97">
        <v>97183</v>
      </c>
      <c r="B5367" t="s">
        <v>5596</v>
      </c>
      <c r="C5367" s="97" t="s">
        <v>74</v>
      </c>
      <c r="D5367">
        <v>33.090000000000003</v>
      </c>
    </row>
    <row r="5368" spans="1:4" x14ac:dyDescent="0.2">
      <c r="A5368" s="97">
        <v>97174</v>
      </c>
      <c r="B5368" t="s">
        <v>5587</v>
      </c>
      <c r="C5368" s="97" t="s">
        <v>74</v>
      </c>
      <c r="D5368">
        <v>44.35</v>
      </c>
    </row>
    <row r="5369" spans="1:4" x14ac:dyDescent="0.2">
      <c r="A5369" s="97">
        <v>97184</v>
      </c>
      <c r="B5369" t="s">
        <v>5597</v>
      </c>
      <c r="C5369" s="97" t="s">
        <v>74</v>
      </c>
      <c r="D5369">
        <v>39.380000000000003</v>
      </c>
    </row>
    <row r="5370" spans="1:4" x14ac:dyDescent="0.2">
      <c r="A5370" s="97">
        <v>97175</v>
      </c>
      <c r="B5370" t="s">
        <v>5588</v>
      </c>
      <c r="C5370" s="97" t="s">
        <v>74</v>
      </c>
      <c r="D5370">
        <v>51.37</v>
      </c>
    </row>
    <row r="5371" spans="1:4" x14ac:dyDescent="0.2">
      <c r="A5371" s="97">
        <v>97185</v>
      </c>
      <c r="B5371" t="s">
        <v>5598</v>
      </c>
      <c r="C5371" s="97" t="s">
        <v>74</v>
      </c>
      <c r="D5371">
        <v>45.68</v>
      </c>
    </row>
    <row r="5372" spans="1:4" x14ac:dyDescent="0.2">
      <c r="A5372" s="97">
        <v>97176</v>
      </c>
      <c r="B5372" t="s">
        <v>5589</v>
      </c>
      <c r="C5372" s="97" t="s">
        <v>74</v>
      </c>
      <c r="D5372">
        <v>58.38</v>
      </c>
    </row>
    <row r="5373" spans="1:4" x14ac:dyDescent="0.2">
      <c r="A5373" s="97">
        <v>97186</v>
      </c>
      <c r="B5373" t="s">
        <v>5599</v>
      </c>
      <c r="C5373" s="97" t="s">
        <v>74</v>
      </c>
      <c r="D5373">
        <v>51.99</v>
      </c>
    </row>
    <row r="5374" spans="1:4" x14ac:dyDescent="0.2">
      <c r="A5374" s="97">
        <v>97142</v>
      </c>
      <c r="B5374" t="s">
        <v>5460</v>
      </c>
      <c r="C5374" s="97" t="s">
        <v>74</v>
      </c>
      <c r="D5374">
        <v>4.8899999999999997</v>
      </c>
    </row>
    <row r="5375" spans="1:4" x14ac:dyDescent="0.2">
      <c r="A5375" s="97">
        <v>97158</v>
      </c>
      <c r="B5375" t="s">
        <v>5476</v>
      </c>
      <c r="C5375" s="97" t="s">
        <v>74</v>
      </c>
      <c r="D5375">
        <v>3.73</v>
      </c>
    </row>
    <row r="5376" spans="1:4" x14ac:dyDescent="0.2">
      <c r="A5376" s="97">
        <v>97155</v>
      </c>
      <c r="B5376" t="s">
        <v>5473</v>
      </c>
      <c r="C5376" s="97" t="s">
        <v>74</v>
      </c>
      <c r="D5376">
        <v>38.76</v>
      </c>
    </row>
    <row r="5377" spans="1:4" x14ac:dyDescent="0.2">
      <c r="A5377" s="97">
        <v>97171</v>
      </c>
      <c r="B5377" t="s">
        <v>5489</v>
      </c>
      <c r="C5377" s="97" t="s">
        <v>74</v>
      </c>
      <c r="D5377">
        <v>30.71</v>
      </c>
    </row>
    <row r="5378" spans="1:4" x14ac:dyDescent="0.2">
      <c r="A5378" s="97">
        <v>97156</v>
      </c>
      <c r="B5378" t="s">
        <v>5474</v>
      </c>
      <c r="C5378" s="97" t="s">
        <v>74</v>
      </c>
      <c r="D5378">
        <v>46.45</v>
      </c>
    </row>
    <row r="5379" spans="1:4" x14ac:dyDescent="0.2">
      <c r="A5379" s="97">
        <v>97172</v>
      </c>
      <c r="B5379" t="s">
        <v>5490</v>
      </c>
      <c r="C5379" s="97" t="s">
        <v>74</v>
      </c>
      <c r="D5379">
        <v>36.979999999999997</v>
      </c>
    </row>
    <row r="5380" spans="1:4" x14ac:dyDescent="0.2">
      <c r="A5380" s="97">
        <v>97143</v>
      </c>
      <c r="B5380" t="s">
        <v>5461</v>
      </c>
      <c r="C5380" s="97" t="s">
        <v>74</v>
      </c>
      <c r="D5380">
        <v>6.42</v>
      </c>
    </row>
    <row r="5381" spans="1:4" x14ac:dyDescent="0.2">
      <c r="A5381" s="97">
        <v>97159</v>
      </c>
      <c r="B5381" t="s">
        <v>5477</v>
      </c>
      <c r="C5381" s="97" t="s">
        <v>74</v>
      </c>
      <c r="D5381">
        <v>5.01</v>
      </c>
    </row>
    <row r="5382" spans="1:4" x14ac:dyDescent="0.2">
      <c r="A5382" s="97">
        <v>97144</v>
      </c>
      <c r="B5382" t="s">
        <v>5462</v>
      </c>
      <c r="C5382" s="97" t="s">
        <v>74</v>
      </c>
      <c r="D5382">
        <v>7.96</v>
      </c>
    </row>
    <row r="5383" spans="1:4" x14ac:dyDescent="0.2">
      <c r="A5383" s="97">
        <v>97160</v>
      </c>
      <c r="B5383" t="s">
        <v>5478</v>
      </c>
      <c r="C5383" s="97" t="s">
        <v>74</v>
      </c>
      <c r="D5383">
        <v>6.27</v>
      </c>
    </row>
    <row r="5384" spans="1:4" x14ac:dyDescent="0.2">
      <c r="A5384" s="97">
        <v>97145</v>
      </c>
      <c r="B5384" t="s">
        <v>5463</v>
      </c>
      <c r="C5384" s="97" t="s">
        <v>74</v>
      </c>
      <c r="D5384">
        <v>9.5399999999999991</v>
      </c>
    </row>
    <row r="5385" spans="1:4" x14ac:dyDescent="0.2">
      <c r="A5385" s="97">
        <v>97161</v>
      </c>
      <c r="B5385" t="s">
        <v>5479</v>
      </c>
      <c r="C5385" s="97" t="s">
        <v>74</v>
      </c>
      <c r="D5385">
        <v>7.56</v>
      </c>
    </row>
    <row r="5386" spans="1:4" x14ac:dyDescent="0.2">
      <c r="A5386" s="97">
        <v>97146</v>
      </c>
      <c r="B5386" t="s">
        <v>5464</v>
      </c>
      <c r="C5386" s="97" t="s">
        <v>74</v>
      </c>
      <c r="D5386">
        <v>11.11</v>
      </c>
    </row>
    <row r="5387" spans="1:4" x14ac:dyDescent="0.2">
      <c r="A5387" s="97">
        <v>97162</v>
      </c>
      <c r="B5387" t="s">
        <v>5480</v>
      </c>
      <c r="C5387" s="97" t="s">
        <v>74</v>
      </c>
      <c r="D5387">
        <v>8.86</v>
      </c>
    </row>
    <row r="5388" spans="1:4" x14ac:dyDescent="0.2">
      <c r="A5388" s="97">
        <v>97147</v>
      </c>
      <c r="B5388" t="s">
        <v>5465</v>
      </c>
      <c r="C5388" s="97" t="s">
        <v>74</v>
      </c>
      <c r="D5388">
        <v>12.66</v>
      </c>
    </row>
    <row r="5389" spans="1:4" x14ac:dyDescent="0.2">
      <c r="A5389" s="97">
        <v>97163</v>
      </c>
      <c r="B5389" t="s">
        <v>5481</v>
      </c>
      <c r="C5389" s="97" t="s">
        <v>74</v>
      </c>
      <c r="D5389">
        <v>10.15</v>
      </c>
    </row>
    <row r="5390" spans="1:4" x14ac:dyDescent="0.2">
      <c r="A5390" s="97">
        <v>97148</v>
      </c>
      <c r="B5390" t="s">
        <v>5466</v>
      </c>
      <c r="C5390" s="97" t="s">
        <v>74</v>
      </c>
      <c r="D5390">
        <v>14.22</v>
      </c>
    </row>
    <row r="5391" spans="1:4" x14ac:dyDescent="0.2">
      <c r="A5391" s="97">
        <v>97164</v>
      </c>
      <c r="B5391" t="s">
        <v>5482</v>
      </c>
      <c r="C5391" s="97" t="s">
        <v>74</v>
      </c>
      <c r="D5391">
        <v>11.44</v>
      </c>
    </row>
    <row r="5392" spans="1:4" x14ac:dyDescent="0.2">
      <c r="A5392" s="97">
        <v>97149</v>
      </c>
      <c r="B5392" t="s">
        <v>5467</v>
      </c>
      <c r="C5392" s="97" t="s">
        <v>74</v>
      </c>
      <c r="D5392">
        <v>15.81</v>
      </c>
    </row>
    <row r="5393" spans="1:4" x14ac:dyDescent="0.2">
      <c r="A5393" s="97">
        <v>97165</v>
      </c>
      <c r="B5393" t="s">
        <v>5483</v>
      </c>
      <c r="C5393" s="97" t="s">
        <v>74</v>
      </c>
      <c r="D5393">
        <v>12.74</v>
      </c>
    </row>
    <row r="5394" spans="1:4" x14ac:dyDescent="0.2">
      <c r="A5394" s="97">
        <v>97150</v>
      </c>
      <c r="B5394" t="s">
        <v>5468</v>
      </c>
      <c r="C5394" s="97" t="s">
        <v>74</v>
      </c>
      <c r="D5394">
        <v>20.81</v>
      </c>
    </row>
    <row r="5395" spans="1:4" x14ac:dyDescent="0.2">
      <c r="A5395" s="97">
        <v>97166</v>
      </c>
      <c r="B5395" t="s">
        <v>5484</v>
      </c>
      <c r="C5395" s="97" t="s">
        <v>74</v>
      </c>
      <c r="D5395">
        <v>16.34</v>
      </c>
    </row>
    <row r="5396" spans="1:4" x14ac:dyDescent="0.2">
      <c r="A5396" s="97">
        <v>97151</v>
      </c>
      <c r="B5396" t="s">
        <v>5469</v>
      </c>
      <c r="C5396" s="97" t="s">
        <v>74</v>
      </c>
      <c r="D5396">
        <v>24.49</v>
      </c>
    </row>
    <row r="5397" spans="1:4" x14ac:dyDescent="0.2">
      <c r="A5397" s="97">
        <v>97167</v>
      </c>
      <c r="B5397" t="s">
        <v>5485</v>
      </c>
      <c r="C5397" s="97" t="s">
        <v>74</v>
      </c>
      <c r="D5397">
        <v>19.309999999999999</v>
      </c>
    </row>
    <row r="5398" spans="1:4" x14ac:dyDescent="0.2">
      <c r="A5398" s="97">
        <v>97152</v>
      </c>
      <c r="B5398" t="s">
        <v>5470</v>
      </c>
      <c r="C5398" s="97" t="s">
        <v>74</v>
      </c>
      <c r="D5398">
        <v>27.91</v>
      </c>
    </row>
    <row r="5399" spans="1:4" x14ac:dyDescent="0.2">
      <c r="A5399" s="97">
        <v>97168</v>
      </c>
      <c r="B5399" t="s">
        <v>5486</v>
      </c>
      <c r="C5399" s="97" t="s">
        <v>74</v>
      </c>
      <c r="D5399">
        <v>22.02</v>
      </c>
    </row>
    <row r="5400" spans="1:4" x14ac:dyDescent="0.2">
      <c r="A5400" s="97">
        <v>97141</v>
      </c>
      <c r="B5400" t="s">
        <v>5459</v>
      </c>
      <c r="C5400" s="97" t="s">
        <v>74</v>
      </c>
      <c r="D5400">
        <v>4.2699999999999996</v>
      </c>
    </row>
    <row r="5401" spans="1:4" x14ac:dyDescent="0.2">
      <c r="A5401" s="97">
        <v>97157</v>
      </c>
      <c r="B5401" t="s">
        <v>5475</v>
      </c>
      <c r="C5401" s="97" t="s">
        <v>74</v>
      </c>
      <c r="D5401">
        <v>3.23</v>
      </c>
    </row>
    <row r="5402" spans="1:4" x14ac:dyDescent="0.2">
      <c r="A5402" s="97">
        <v>97153</v>
      </c>
      <c r="B5402" t="s">
        <v>5471</v>
      </c>
      <c r="C5402" s="97" t="s">
        <v>74</v>
      </c>
      <c r="D5402">
        <v>31.5</v>
      </c>
    </row>
    <row r="5403" spans="1:4" x14ac:dyDescent="0.2">
      <c r="A5403" s="97">
        <v>97169</v>
      </c>
      <c r="B5403" t="s">
        <v>5487</v>
      </c>
      <c r="C5403" s="97" t="s">
        <v>74</v>
      </c>
      <c r="D5403">
        <v>24.9</v>
      </c>
    </row>
    <row r="5404" spans="1:4" x14ac:dyDescent="0.2">
      <c r="A5404" s="97">
        <v>97154</v>
      </c>
      <c r="B5404" t="s">
        <v>5472</v>
      </c>
      <c r="C5404" s="97" t="s">
        <v>74</v>
      </c>
      <c r="D5404">
        <v>35.119999999999997</v>
      </c>
    </row>
    <row r="5405" spans="1:4" x14ac:dyDescent="0.2">
      <c r="A5405" s="97">
        <v>97170</v>
      </c>
      <c r="B5405" t="s">
        <v>5488</v>
      </c>
      <c r="C5405" s="97" t="s">
        <v>74</v>
      </c>
      <c r="D5405">
        <v>27.79</v>
      </c>
    </row>
    <row r="5406" spans="1:4" x14ac:dyDescent="0.2">
      <c r="A5406" s="97">
        <v>105311</v>
      </c>
      <c r="B5406" t="s">
        <v>5628</v>
      </c>
      <c r="C5406" s="97" t="s">
        <v>74</v>
      </c>
      <c r="D5406">
        <v>3.19</v>
      </c>
    </row>
    <row r="5407" spans="1:4" x14ac:dyDescent="0.2">
      <c r="A5407" s="97">
        <v>105339</v>
      </c>
      <c r="B5407" t="s">
        <v>5646</v>
      </c>
      <c r="C5407" s="97" t="s">
        <v>74</v>
      </c>
      <c r="D5407">
        <v>2.63</v>
      </c>
    </row>
    <row r="5408" spans="1:4" x14ac:dyDescent="0.2">
      <c r="A5408" s="97">
        <v>97127</v>
      </c>
      <c r="B5408" t="s">
        <v>5749</v>
      </c>
      <c r="C5408" s="97" t="s">
        <v>74</v>
      </c>
      <c r="D5408">
        <v>4.17</v>
      </c>
    </row>
    <row r="5409" spans="1:4" x14ac:dyDescent="0.2">
      <c r="A5409" s="97">
        <v>97134</v>
      </c>
      <c r="B5409" t="s">
        <v>5756</v>
      </c>
      <c r="C5409" s="97" t="s">
        <v>74</v>
      </c>
      <c r="D5409">
        <v>3.46</v>
      </c>
    </row>
    <row r="5410" spans="1:4" x14ac:dyDescent="0.2">
      <c r="A5410" s="97">
        <v>97128</v>
      </c>
      <c r="B5410" t="s">
        <v>5750</v>
      </c>
      <c r="C5410" s="97" t="s">
        <v>74</v>
      </c>
      <c r="D5410">
        <v>8.61</v>
      </c>
    </row>
    <row r="5411" spans="1:4" x14ac:dyDescent="0.2">
      <c r="A5411" s="97">
        <v>97135</v>
      </c>
      <c r="B5411" t="s">
        <v>5757</v>
      </c>
      <c r="C5411" s="97" t="s">
        <v>74</v>
      </c>
      <c r="D5411">
        <v>6.6</v>
      </c>
    </row>
    <row r="5412" spans="1:4" x14ac:dyDescent="0.2">
      <c r="A5412" s="97">
        <v>97129</v>
      </c>
      <c r="B5412" t="s">
        <v>5751</v>
      </c>
      <c r="C5412" s="97" t="s">
        <v>74</v>
      </c>
      <c r="D5412">
        <v>10.199999999999999</v>
      </c>
    </row>
    <row r="5413" spans="1:4" x14ac:dyDescent="0.2">
      <c r="A5413" s="97">
        <v>97136</v>
      </c>
      <c r="B5413" t="s">
        <v>5758</v>
      </c>
      <c r="C5413" s="97" t="s">
        <v>74</v>
      </c>
      <c r="D5413">
        <v>7.82</v>
      </c>
    </row>
    <row r="5414" spans="1:4" x14ac:dyDescent="0.2">
      <c r="A5414" s="97">
        <v>97130</v>
      </c>
      <c r="B5414" t="s">
        <v>5752</v>
      </c>
      <c r="C5414" s="97" t="s">
        <v>74</v>
      </c>
      <c r="D5414">
        <v>11.81</v>
      </c>
    </row>
    <row r="5415" spans="1:4" x14ac:dyDescent="0.2">
      <c r="A5415" s="97">
        <v>97137</v>
      </c>
      <c r="B5415" t="s">
        <v>5759</v>
      </c>
      <c r="C5415" s="97" t="s">
        <v>74</v>
      </c>
      <c r="D5415">
        <v>9.06</v>
      </c>
    </row>
    <row r="5416" spans="1:4" x14ac:dyDescent="0.2">
      <c r="A5416" s="97">
        <v>97131</v>
      </c>
      <c r="B5416" t="s">
        <v>5753</v>
      </c>
      <c r="C5416" s="97" t="s">
        <v>74</v>
      </c>
      <c r="D5416">
        <v>13.38</v>
      </c>
    </row>
    <row r="5417" spans="1:4" x14ac:dyDescent="0.2">
      <c r="A5417" s="97">
        <v>97138</v>
      </c>
      <c r="B5417" t="s">
        <v>5760</v>
      </c>
      <c r="C5417" s="97" t="s">
        <v>74</v>
      </c>
      <c r="D5417">
        <v>10.27</v>
      </c>
    </row>
    <row r="5418" spans="1:4" x14ac:dyDescent="0.2">
      <c r="A5418" s="97">
        <v>97132</v>
      </c>
      <c r="B5418" t="s">
        <v>5754</v>
      </c>
      <c r="C5418" s="97" t="s">
        <v>74</v>
      </c>
      <c r="D5418">
        <v>15</v>
      </c>
    </row>
    <row r="5419" spans="1:4" x14ac:dyDescent="0.2">
      <c r="A5419" s="97">
        <v>97139</v>
      </c>
      <c r="B5419" t="s">
        <v>5761</v>
      </c>
      <c r="C5419" s="97" t="s">
        <v>74</v>
      </c>
      <c r="D5419">
        <v>11.52</v>
      </c>
    </row>
    <row r="5420" spans="1:4" x14ac:dyDescent="0.2">
      <c r="A5420" s="97">
        <v>97133</v>
      </c>
      <c r="B5420" t="s">
        <v>5755</v>
      </c>
      <c r="C5420" s="97" t="s">
        <v>74</v>
      </c>
      <c r="D5420">
        <v>18.2</v>
      </c>
    </row>
    <row r="5421" spans="1:4" x14ac:dyDescent="0.2">
      <c r="A5421" s="97">
        <v>97140</v>
      </c>
      <c r="B5421" t="s">
        <v>5762</v>
      </c>
      <c r="C5421" s="97" t="s">
        <v>74</v>
      </c>
      <c r="D5421">
        <v>13.96</v>
      </c>
    </row>
    <row r="5422" spans="1:4" x14ac:dyDescent="0.2">
      <c r="A5422" s="97">
        <v>97123</v>
      </c>
      <c r="B5422" t="s">
        <v>5608</v>
      </c>
      <c r="C5422" s="97" t="s">
        <v>74</v>
      </c>
      <c r="D5422">
        <v>3.42</v>
      </c>
    </row>
    <row r="5423" spans="1:4" x14ac:dyDescent="0.2">
      <c r="A5423" s="97">
        <v>97126</v>
      </c>
      <c r="B5423" t="s">
        <v>5611</v>
      </c>
      <c r="C5423" s="97" t="s">
        <v>74</v>
      </c>
      <c r="D5423">
        <v>2.82</v>
      </c>
    </row>
    <row r="5424" spans="1:4" x14ac:dyDescent="0.2">
      <c r="A5424" s="97">
        <v>105308</v>
      </c>
      <c r="B5424" t="s">
        <v>5625</v>
      </c>
      <c r="C5424" s="97" t="s">
        <v>74</v>
      </c>
      <c r="D5424">
        <v>3.96</v>
      </c>
    </row>
    <row r="5425" spans="1:4" x14ac:dyDescent="0.2">
      <c r="A5425" s="97">
        <v>105312</v>
      </c>
      <c r="B5425" t="s">
        <v>5629</v>
      </c>
      <c r="C5425" s="97" t="s">
        <v>74</v>
      </c>
      <c r="D5425">
        <v>3.29</v>
      </c>
    </row>
    <row r="5426" spans="1:4" x14ac:dyDescent="0.2">
      <c r="A5426" s="97">
        <v>105309</v>
      </c>
      <c r="B5426" t="s">
        <v>5626</v>
      </c>
      <c r="C5426" s="97" t="s">
        <v>74</v>
      </c>
      <c r="D5426">
        <v>4.28</v>
      </c>
    </row>
    <row r="5427" spans="1:4" x14ac:dyDescent="0.2">
      <c r="A5427" s="97">
        <v>105313</v>
      </c>
      <c r="B5427" t="s">
        <v>5630</v>
      </c>
      <c r="C5427" s="97" t="s">
        <v>74</v>
      </c>
      <c r="D5427">
        <v>3.55</v>
      </c>
    </row>
    <row r="5428" spans="1:4" x14ac:dyDescent="0.2">
      <c r="A5428" s="97">
        <v>105310</v>
      </c>
      <c r="B5428" t="s">
        <v>5627</v>
      </c>
      <c r="C5428" s="97" t="s">
        <v>74</v>
      </c>
      <c r="D5428">
        <v>5.05</v>
      </c>
    </row>
    <row r="5429" spans="1:4" x14ac:dyDescent="0.2">
      <c r="A5429" s="97">
        <v>105314</v>
      </c>
      <c r="B5429" t="s">
        <v>5631</v>
      </c>
      <c r="C5429" s="97" t="s">
        <v>74</v>
      </c>
      <c r="D5429">
        <v>4.2</v>
      </c>
    </row>
    <row r="5430" spans="1:4" x14ac:dyDescent="0.2">
      <c r="A5430" s="97">
        <v>97121</v>
      </c>
      <c r="B5430" t="s">
        <v>5606</v>
      </c>
      <c r="C5430" s="97" t="s">
        <v>74</v>
      </c>
      <c r="D5430">
        <v>2.4300000000000002</v>
      </c>
    </row>
    <row r="5431" spans="1:4" x14ac:dyDescent="0.2">
      <c r="A5431" s="97">
        <v>97124</v>
      </c>
      <c r="B5431" t="s">
        <v>5609</v>
      </c>
      <c r="C5431" s="97" t="s">
        <v>74</v>
      </c>
      <c r="D5431">
        <v>1.99</v>
      </c>
    </row>
    <row r="5432" spans="1:4" x14ac:dyDescent="0.2">
      <c r="A5432" s="97">
        <v>97122</v>
      </c>
      <c r="B5432" t="s">
        <v>5607</v>
      </c>
      <c r="C5432" s="97" t="s">
        <v>74</v>
      </c>
      <c r="D5432">
        <v>2.94</v>
      </c>
    </row>
    <row r="5433" spans="1:4" x14ac:dyDescent="0.2">
      <c r="A5433" s="97">
        <v>97125</v>
      </c>
      <c r="B5433" t="s">
        <v>5610</v>
      </c>
      <c r="C5433" s="97" t="s">
        <v>74</v>
      </c>
      <c r="D5433">
        <v>2.42</v>
      </c>
    </row>
    <row r="5434" spans="1:4" x14ac:dyDescent="0.2">
      <c r="A5434" s="97">
        <v>105296</v>
      </c>
      <c r="B5434" t="s">
        <v>5624</v>
      </c>
      <c r="C5434" s="97" t="s">
        <v>79</v>
      </c>
      <c r="D5434">
        <v>170.41</v>
      </c>
    </row>
    <row r="5435" spans="1:4" x14ac:dyDescent="0.2">
      <c r="A5435" s="97">
        <v>105374</v>
      </c>
      <c r="B5435" t="s">
        <v>5661</v>
      </c>
      <c r="C5435" s="97" t="s">
        <v>79</v>
      </c>
      <c r="D5435">
        <v>166.78</v>
      </c>
    </row>
    <row r="5436" spans="1:4" x14ac:dyDescent="0.2">
      <c r="A5436" s="97">
        <v>105292</v>
      </c>
      <c r="B5436" t="s">
        <v>5620</v>
      </c>
      <c r="C5436" s="97" t="s">
        <v>79</v>
      </c>
      <c r="D5436">
        <v>47.46</v>
      </c>
    </row>
    <row r="5437" spans="1:4" x14ac:dyDescent="0.2">
      <c r="A5437" s="97">
        <v>105293</v>
      </c>
      <c r="B5437" t="s">
        <v>5621</v>
      </c>
      <c r="C5437" s="97" t="s">
        <v>79</v>
      </c>
      <c r="D5437">
        <v>44.8</v>
      </c>
    </row>
    <row r="5438" spans="1:4" x14ac:dyDescent="0.2">
      <c r="A5438" s="97">
        <v>105294</v>
      </c>
      <c r="B5438" t="s">
        <v>5622</v>
      </c>
      <c r="C5438" s="97" t="s">
        <v>79</v>
      </c>
      <c r="D5438">
        <v>98.48</v>
      </c>
    </row>
    <row r="5439" spans="1:4" x14ac:dyDescent="0.2">
      <c r="A5439" s="97">
        <v>105295</v>
      </c>
      <c r="B5439" t="s">
        <v>5623</v>
      </c>
      <c r="C5439" s="97" t="s">
        <v>79</v>
      </c>
      <c r="D5439">
        <v>95.35</v>
      </c>
    </row>
    <row r="5440" spans="1:4" x14ac:dyDescent="0.2">
      <c r="A5440" s="97">
        <v>105290</v>
      </c>
      <c r="B5440" t="s">
        <v>5618</v>
      </c>
      <c r="C5440" s="97" t="s">
        <v>79</v>
      </c>
      <c r="D5440">
        <v>64.23</v>
      </c>
    </row>
    <row r="5441" spans="1:4" x14ac:dyDescent="0.2">
      <c r="A5441" s="97">
        <v>105291</v>
      </c>
      <c r="B5441" t="s">
        <v>5619</v>
      </c>
      <c r="C5441" s="97" t="s">
        <v>79</v>
      </c>
      <c r="D5441">
        <v>61.81</v>
      </c>
    </row>
    <row r="5442" spans="1:4" x14ac:dyDescent="0.2">
      <c r="A5442" s="97">
        <v>105286</v>
      </c>
      <c r="B5442" t="s">
        <v>5614</v>
      </c>
      <c r="C5442" s="97" t="s">
        <v>79</v>
      </c>
      <c r="D5442">
        <v>28.31</v>
      </c>
    </row>
    <row r="5443" spans="1:4" x14ac:dyDescent="0.2">
      <c r="A5443" s="97">
        <v>105287</v>
      </c>
      <c r="B5443" t="s">
        <v>5615</v>
      </c>
      <c r="C5443" s="97" t="s">
        <v>79</v>
      </c>
      <c r="D5443">
        <v>26.53</v>
      </c>
    </row>
    <row r="5444" spans="1:4" x14ac:dyDescent="0.2">
      <c r="A5444" s="97">
        <v>105288</v>
      </c>
      <c r="B5444" t="s">
        <v>5616</v>
      </c>
      <c r="C5444" s="97" t="s">
        <v>79</v>
      </c>
      <c r="D5444">
        <v>47.44</v>
      </c>
    </row>
    <row r="5445" spans="1:4" x14ac:dyDescent="0.2">
      <c r="A5445" s="97">
        <v>105289</v>
      </c>
      <c r="B5445" t="s">
        <v>5617</v>
      </c>
      <c r="C5445" s="97" t="s">
        <v>79</v>
      </c>
      <c r="D5445">
        <v>45.34</v>
      </c>
    </row>
    <row r="5446" spans="1:4" x14ac:dyDescent="0.2">
      <c r="A5446" s="97">
        <v>105375</v>
      </c>
      <c r="B5446" t="s">
        <v>5662</v>
      </c>
      <c r="C5446" s="97" t="s">
        <v>79</v>
      </c>
      <c r="D5446">
        <v>130.1</v>
      </c>
    </row>
    <row r="5447" spans="1:4" x14ac:dyDescent="0.2">
      <c r="A5447" s="97">
        <v>105376</v>
      </c>
      <c r="B5447" t="s">
        <v>5663</v>
      </c>
      <c r="C5447" s="97" t="s">
        <v>79</v>
      </c>
      <c r="D5447">
        <v>125.26</v>
      </c>
    </row>
    <row r="5448" spans="1:4" x14ac:dyDescent="0.2">
      <c r="A5448" s="97">
        <v>105331</v>
      </c>
      <c r="B5448" t="s">
        <v>5638</v>
      </c>
      <c r="C5448" s="97" t="s">
        <v>74</v>
      </c>
      <c r="D5448">
        <v>56.13</v>
      </c>
    </row>
    <row r="5449" spans="1:4" x14ac:dyDescent="0.2">
      <c r="A5449" s="97">
        <v>105332</v>
      </c>
      <c r="B5449" t="s">
        <v>5639</v>
      </c>
      <c r="C5449" s="97" t="s">
        <v>74</v>
      </c>
      <c r="D5449">
        <v>55.57</v>
      </c>
    </row>
    <row r="5450" spans="1:4" x14ac:dyDescent="0.2">
      <c r="A5450" s="97">
        <v>105333</v>
      </c>
      <c r="B5450" t="s">
        <v>5640</v>
      </c>
      <c r="C5450" s="97" t="s">
        <v>74</v>
      </c>
      <c r="D5450">
        <v>250.07</v>
      </c>
    </row>
    <row r="5451" spans="1:4" x14ac:dyDescent="0.2">
      <c r="A5451" s="97">
        <v>105334</v>
      </c>
      <c r="B5451" t="s">
        <v>5641</v>
      </c>
      <c r="C5451" s="97" t="s">
        <v>74</v>
      </c>
      <c r="D5451">
        <v>248.06</v>
      </c>
    </row>
    <row r="5452" spans="1:4" x14ac:dyDescent="0.2">
      <c r="A5452" s="97">
        <v>105335</v>
      </c>
      <c r="B5452" t="s">
        <v>5642</v>
      </c>
      <c r="C5452" s="97" t="s">
        <v>74</v>
      </c>
      <c r="D5452">
        <v>377.79</v>
      </c>
    </row>
    <row r="5453" spans="1:4" x14ac:dyDescent="0.2">
      <c r="A5453" s="97">
        <v>105336</v>
      </c>
      <c r="B5453" t="s">
        <v>5643</v>
      </c>
      <c r="C5453" s="97" t="s">
        <v>74</v>
      </c>
      <c r="D5453">
        <v>375.41</v>
      </c>
    </row>
    <row r="5454" spans="1:4" x14ac:dyDescent="0.2">
      <c r="A5454" s="97">
        <v>105337</v>
      </c>
      <c r="B5454" t="s">
        <v>5644</v>
      </c>
      <c r="C5454" s="97" t="s">
        <v>74</v>
      </c>
      <c r="D5454">
        <v>533.79999999999995</v>
      </c>
    </row>
    <row r="5455" spans="1:4" x14ac:dyDescent="0.2">
      <c r="A5455" s="97">
        <v>105338</v>
      </c>
      <c r="B5455" t="s">
        <v>5645</v>
      </c>
      <c r="C5455" s="97" t="s">
        <v>74</v>
      </c>
      <c r="D5455">
        <v>531.04999999999995</v>
      </c>
    </row>
    <row r="5456" spans="1:4" x14ac:dyDescent="0.2">
      <c r="A5456" s="97">
        <v>105329</v>
      </c>
      <c r="B5456" t="s">
        <v>5636</v>
      </c>
      <c r="C5456" s="97" t="s">
        <v>79</v>
      </c>
      <c r="D5456">
        <v>79.53</v>
      </c>
    </row>
    <row r="5457" spans="1:4" x14ac:dyDescent="0.2">
      <c r="A5457" s="97">
        <v>105330</v>
      </c>
      <c r="B5457" t="s">
        <v>5637</v>
      </c>
      <c r="C5457" s="97" t="s">
        <v>79</v>
      </c>
      <c r="D5457">
        <v>78.930000000000007</v>
      </c>
    </row>
    <row r="5458" spans="1:4" x14ac:dyDescent="0.2">
      <c r="A5458" s="97">
        <v>105260</v>
      </c>
      <c r="B5458" t="s">
        <v>5612</v>
      </c>
      <c r="C5458" s="97" t="s">
        <v>79</v>
      </c>
      <c r="D5458">
        <v>25.62</v>
      </c>
    </row>
    <row r="5459" spans="1:4" x14ac:dyDescent="0.2">
      <c r="A5459" s="97">
        <v>105285</v>
      </c>
      <c r="B5459" t="s">
        <v>5613</v>
      </c>
      <c r="C5459" s="97" t="s">
        <v>79</v>
      </c>
      <c r="D5459">
        <v>25.18</v>
      </c>
    </row>
    <row r="5460" spans="1:4" x14ac:dyDescent="0.2">
      <c r="A5460" s="97">
        <v>105327</v>
      </c>
      <c r="B5460" t="s">
        <v>5634</v>
      </c>
      <c r="C5460" s="97" t="s">
        <v>79</v>
      </c>
      <c r="D5460">
        <v>48.49</v>
      </c>
    </row>
    <row r="5461" spans="1:4" x14ac:dyDescent="0.2">
      <c r="A5461" s="97">
        <v>105328</v>
      </c>
      <c r="B5461" t="s">
        <v>5635</v>
      </c>
      <c r="C5461" s="97" t="s">
        <v>79</v>
      </c>
      <c r="D5461">
        <v>47.97</v>
      </c>
    </row>
    <row r="5462" spans="1:4" x14ac:dyDescent="0.2">
      <c r="A5462" s="97">
        <v>105377</v>
      </c>
      <c r="B5462" t="s">
        <v>5567</v>
      </c>
      <c r="C5462" s="97" t="s">
        <v>79</v>
      </c>
      <c r="D5462">
        <v>43.12</v>
      </c>
    </row>
    <row r="5463" spans="1:4" x14ac:dyDescent="0.2">
      <c r="A5463" s="97">
        <v>105368</v>
      </c>
      <c r="B5463" t="s">
        <v>5656</v>
      </c>
      <c r="C5463" s="97" t="s">
        <v>79</v>
      </c>
      <c r="D5463">
        <v>39.94</v>
      </c>
    </row>
    <row r="5464" spans="1:4" x14ac:dyDescent="0.2">
      <c r="A5464" s="97">
        <v>105369</v>
      </c>
      <c r="B5464" t="s">
        <v>5566</v>
      </c>
      <c r="C5464" s="97" t="s">
        <v>79</v>
      </c>
      <c r="D5464">
        <v>68.16</v>
      </c>
    </row>
    <row r="5465" spans="1:4" x14ac:dyDescent="0.2">
      <c r="A5465" s="97">
        <v>105370</v>
      </c>
      <c r="B5465" t="s">
        <v>5657</v>
      </c>
      <c r="C5465" s="97" t="s">
        <v>79</v>
      </c>
      <c r="D5465">
        <v>63.9</v>
      </c>
    </row>
    <row r="5466" spans="1:4" x14ac:dyDescent="0.2">
      <c r="A5466" s="97">
        <v>92864</v>
      </c>
      <c r="B5466" t="s">
        <v>5702</v>
      </c>
      <c r="C5466" s="97" t="s">
        <v>74</v>
      </c>
      <c r="D5466">
        <v>88.33</v>
      </c>
    </row>
    <row r="5467" spans="1:4" x14ac:dyDescent="0.2">
      <c r="A5467" s="97">
        <v>92848</v>
      </c>
      <c r="B5467" t="s">
        <v>5686</v>
      </c>
      <c r="C5467" s="97" t="s">
        <v>74</v>
      </c>
      <c r="D5467">
        <v>79.3</v>
      </c>
    </row>
    <row r="5468" spans="1:4" x14ac:dyDescent="0.2">
      <c r="A5468" s="97">
        <v>104937</v>
      </c>
      <c r="B5468" t="s">
        <v>6986</v>
      </c>
      <c r="C5468" s="97" t="s">
        <v>74</v>
      </c>
      <c r="D5468">
        <v>0</v>
      </c>
    </row>
    <row r="5469" spans="1:4" x14ac:dyDescent="0.2">
      <c r="A5469" s="97">
        <v>104933</v>
      </c>
      <c r="B5469" t="s">
        <v>6987</v>
      </c>
      <c r="C5469" s="97" t="s">
        <v>74</v>
      </c>
      <c r="D5469">
        <v>0</v>
      </c>
    </row>
    <row r="5470" spans="1:4" x14ac:dyDescent="0.2">
      <c r="A5470" s="97">
        <v>104939</v>
      </c>
      <c r="B5470" t="s">
        <v>6988</v>
      </c>
      <c r="C5470" s="97" t="s">
        <v>74</v>
      </c>
      <c r="D5470">
        <v>0</v>
      </c>
    </row>
    <row r="5471" spans="1:4" x14ac:dyDescent="0.2">
      <c r="A5471" s="97">
        <v>104935</v>
      </c>
      <c r="B5471" t="s">
        <v>6989</v>
      </c>
      <c r="C5471" s="97" t="s">
        <v>74</v>
      </c>
      <c r="D5471">
        <v>0</v>
      </c>
    </row>
    <row r="5472" spans="1:4" x14ac:dyDescent="0.2">
      <c r="A5472" s="97">
        <v>92850</v>
      </c>
      <c r="B5472" t="s">
        <v>5688</v>
      </c>
      <c r="C5472" s="97" t="s">
        <v>74</v>
      </c>
      <c r="D5472">
        <v>21.8</v>
      </c>
    </row>
    <row r="5473" spans="1:4" x14ac:dyDescent="0.2">
      <c r="A5473" s="97">
        <v>92834</v>
      </c>
      <c r="B5473" t="s">
        <v>5672</v>
      </c>
      <c r="C5473" s="97" t="s">
        <v>74</v>
      </c>
      <c r="D5473">
        <v>19.53</v>
      </c>
    </row>
    <row r="5474" spans="1:4" x14ac:dyDescent="0.2">
      <c r="A5474" s="97">
        <v>92852</v>
      </c>
      <c r="B5474" t="s">
        <v>5690</v>
      </c>
      <c r="C5474" s="97" t="s">
        <v>74</v>
      </c>
      <c r="D5474">
        <v>28.89</v>
      </c>
    </row>
    <row r="5475" spans="1:4" x14ac:dyDescent="0.2">
      <c r="A5475" s="97">
        <v>92836</v>
      </c>
      <c r="B5475" t="s">
        <v>5674</v>
      </c>
      <c r="C5475" s="97" t="s">
        <v>74</v>
      </c>
      <c r="D5475">
        <v>25.67</v>
      </c>
    </row>
    <row r="5476" spans="1:4" x14ac:dyDescent="0.2">
      <c r="A5476" s="97">
        <v>92854</v>
      </c>
      <c r="B5476" t="s">
        <v>5692</v>
      </c>
      <c r="C5476" s="97" t="s">
        <v>74</v>
      </c>
      <c r="D5476">
        <v>36.36</v>
      </c>
    </row>
    <row r="5477" spans="1:4" x14ac:dyDescent="0.2">
      <c r="A5477" s="97">
        <v>92838</v>
      </c>
      <c r="B5477" t="s">
        <v>5676</v>
      </c>
      <c r="C5477" s="97" t="s">
        <v>74</v>
      </c>
      <c r="D5477">
        <v>32.18</v>
      </c>
    </row>
    <row r="5478" spans="1:4" x14ac:dyDescent="0.2">
      <c r="A5478" s="97">
        <v>92856</v>
      </c>
      <c r="B5478" t="s">
        <v>5694</v>
      </c>
      <c r="C5478" s="97" t="s">
        <v>74</v>
      </c>
      <c r="D5478">
        <v>44.14</v>
      </c>
    </row>
    <row r="5479" spans="1:4" x14ac:dyDescent="0.2">
      <c r="A5479" s="97">
        <v>92840</v>
      </c>
      <c r="B5479" t="s">
        <v>5678</v>
      </c>
      <c r="C5479" s="97" t="s">
        <v>74</v>
      </c>
      <c r="D5479">
        <v>38.99</v>
      </c>
    </row>
    <row r="5480" spans="1:4" x14ac:dyDescent="0.2">
      <c r="A5480" s="97">
        <v>92858</v>
      </c>
      <c r="B5480" t="s">
        <v>5696</v>
      </c>
      <c r="C5480" s="97" t="s">
        <v>74</v>
      </c>
      <c r="D5480">
        <v>55.23</v>
      </c>
    </row>
    <row r="5481" spans="1:4" x14ac:dyDescent="0.2">
      <c r="A5481" s="97">
        <v>92842</v>
      </c>
      <c r="B5481" t="s">
        <v>5680</v>
      </c>
      <c r="C5481" s="97" t="s">
        <v>74</v>
      </c>
      <c r="D5481">
        <v>49.08</v>
      </c>
    </row>
    <row r="5482" spans="1:4" x14ac:dyDescent="0.2">
      <c r="A5482" s="97">
        <v>92860</v>
      </c>
      <c r="B5482" t="s">
        <v>5698</v>
      </c>
      <c r="C5482" s="97" t="s">
        <v>74</v>
      </c>
      <c r="D5482">
        <v>65.53</v>
      </c>
    </row>
    <row r="5483" spans="1:4" x14ac:dyDescent="0.2">
      <c r="A5483" s="97">
        <v>92844</v>
      </c>
      <c r="B5483" t="s">
        <v>5682</v>
      </c>
      <c r="C5483" s="97" t="s">
        <v>74</v>
      </c>
      <c r="D5483">
        <v>58.43</v>
      </c>
    </row>
    <row r="5484" spans="1:4" x14ac:dyDescent="0.2">
      <c r="A5484" s="97">
        <v>92862</v>
      </c>
      <c r="B5484" t="s">
        <v>5700</v>
      </c>
      <c r="C5484" s="97" t="s">
        <v>74</v>
      </c>
      <c r="D5484">
        <v>75.09</v>
      </c>
    </row>
    <row r="5485" spans="1:4" x14ac:dyDescent="0.2">
      <c r="A5485" s="97">
        <v>92846</v>
      </c>
      <c r="B5485" t="s">
        <v>5684</v>
      </c>
      <c r="C5485" s="97" t="s">
        <v>74</v>
      </c>
      <c r="D5485">
        <v>67.05</v>
      </c>
    </row>
    <row r="5486" spans="1:4" x14ac:dyDescent="0.2">
      <c r="A5486" s="97">
        <v>92828</v>
      </c>
      <c r="B5486" t="s">
        <v>5736</v>
      </c>
      <c r="C5486" s="97" t="s">
        <v>74</v>
      </c>
      <c r="D5486">
        <v>100.66</v>
      </c>
    </row>
    <row r="5487" spans="1:4" x14ac:dyDescent="0.2">
      <c r="A5487" s="97">
        <v>92815</v>
      </c>
      <c r="B5487" t="s">
        <v>5724</v>
      </c>
      <c r="C5487" s="97" t="s">
        <v>74</v>
      </c>
      <c r="D5487">
        <v>91.64</v>
      </c>
    </row>
    <row r="5488" spans="1:4" x14ac:dyDescent="0.2">
      <c r="A5488" s="97">
        <v>92830</v>
      </c>
      <c r="B5488" t="s">
        <v>5738</v>
      </c>
      <c r="C5488" s="97" t="s">
        <v>74</v>
      </c>
      <c r="D5488">
        <v>124.82</v>
      </c>
    </row>
    <row r="5489" spans="1:4" x14ac:dyDescent="0.2">
      <c r="A5489" s="97">
        <v>92817</v>
      </c>
      <c r="B5489" t="s">
        <v>5726</v>
      </c>
      <c r="C5489" s="97" t="s">
        <v>74</v>
      </c>
      <c r="D5489">
        <v>113.86</v>
      </c>
    </row>
    <row r="5490" spans="1:4" x14ac:dyDescent="0.2">
      <c r="A5490" s="97">
        <v>92832</v>
      </c>
      <c r="B5490" t="s">
        <v>5740</v>
      </c>
      <c r="C5490" s="97" t="s">
        <v>74</v>
      </c>
      <c r="D5490">
        <v>163.13</v>
      </c>
    </row>
    <row r="5491" spans="1:4" x14ac:dyDescent="0.2">
      <c r="A5491" s="97">
        <v>92819</v>
      </c>
      <c r="B5491" t="s">
        <v>5728</v>
      </c>
      <c r="C5491" s="97" t="s">
        <v>74</v>
      </c>
      <c r="D5491">
        <v>149.28</v>
      </c>
    </row>
    <row r="5492" spans="1:4" x14ac:dyDescent="0.2">
      <c r="A5492" s="97">
        <v>92820</v>
      </c>
      <c r="B5492" t="s">
        <v>5729</v>
      </c>
      <c r="C5492" s="97" t="s">
        <v>74</v>
      </c>
      <c r="D5492">
        <v>24.96</v>
      </c>
    </row>
    <row r="5493" spans="1:4" x14ac:dyDescent="0.2">
      <c r="A5493" s="97">
        <v>92808</v>
      </c>
      <c r="B5493" t="s">
        <v>5717</v>
      </c>
      <c r="C5493" s="97" t="s">
        <v>74</v>
      </c>
      <c r="D5493">
        <v>22.68</v>
      </c>
    </row>
    <row r="5494" spans="1:4" x14ac:dyDescent="0.2">
      <c r="A5494" s="97">
        <v>92821</v>
      </c>
      <c r="B5494" t="s">
        <v>5730</v>
      </c>
      <c r="C5494" s="97" t="s">
        <v>74</v>
      </c>
      <c r="D5494">
        <v>34.869999999999997</v>
      </c>
    </row>
    <row r="5495" spans="1:4" x14ac:dyDescent="0.2">
      <c r="A5495" s="97">
        <v>92809</v>
      </c>
      <c r="B5495" t="s">
        <v>5718</v>
      </c>
      <c r="C5495" s="97" t="s">
        <v>74</v>
      </c>
      <c r="D5495">
        <v>31.63</v>
      </c>
    </row>
    <row r="5496" spans="1:4" x14ac:dyDescent="0.2">
      <c r="A5496" s="97">
        <v>92822</v>
      </c>
      <c r="B5496" t="s">
        <v>5731</v>
      </c>
      <c r="C5496" s="97" t="s">
        <v>74</v>
      </c>
      <c r="D5496">
        <v>45.17</v>
      </c>
    </row>
    <row r="5497" spans="1:4" x14ac:dyDescent="0.2">
      <c r="A5497" s="97">
        <v>92810</v>
      </c>
      <c r="B5497" t="s">
        <v>5719</v>
      </c>
      <c r="C5497" s="97" t="s">
        <v>74</v>
      </c>
      <c r="D5497">
        <v>40.98</v>
      </c>
    </row>
    <row r="5498" spans="1:4" x14ac:dyDescent="0.2">
      <c r="A5498" s="97">
        <v>92824</v>
      </c>
      <c r="B5498" t="s">
        <v>5732</v>
      </c>
      <c r="C5498" s="97" t="s">
        <v>74</v>
      </c>
      <c r="D5498">
        <v>55.68</v>
      </c>
    </row>
    <row r="5499" spans="1:4" x14ac:dyDescent="0.2">
      <c r="A5499" s="97">
        <v>92811</v>
      </c>
      <c r="B5499" t="s">
        <v>5720</v>
      </c>
      <c r="C5499" s="97" t="s">
        <v>74</v>
      </c>
      <c r="D5499">
        <v>50.52</v>
      </c>
    </row>
    <row r="5500" spans="1:4" x14ac:dyDescent="0.2">
      <c r="A5500" s="97">
        <v>92825</v>
      </c>
      <c r="B5500" t="s">
        <v>5733</v>
      </c>
      <c r="C5500" s="97" t="s">
        <v>74</v>
      </c>
      <c r="D5500">
        <v>66.5</v>
      </c>
    </row>
    <row r="5501" spans="1:4" x14ac:dyDescent="0.2">
      <c r="A5501" s="97">
        <v>92812</v>
      </c>
      <c r="B5501" t="s">
        <v>5721</v>
      </c>
      <c r="C5501" s="97" t="s">
        <v>74</v>
      </c>
      <c r="D5501">
        <v>60.38</v>
      </c>
    </row>
    <row r="5502" spans="1:4" x14ac:dyDescent="0.2">
      <c r="A5502" s="97">
        <v>92826</v>
      </c>
      <c r="B5502" t="s">
        <v>5734</v>
      </c>
      <c r="C5502" s="97" t="s">
        <v>74</v>
      </c>
      <c r="D5502">
        <v>77.599999999999994</v>
      </c>
    </row>
    <row r="5503" spans="1:4" x14ac:dyDescent="0.2">
      <c r="A5503" s="97">
        <v>92813</v>
      </c>
      <c r="B5503" t="s">
        <v>5722</v>
      </c>
      <c r="C5503" s="97" t="s">
        <v>74</v>
      </c>
      <c r="D5503">
        <v>70.53</v>
      </c>
    </row>
    <row r="5504" spans="1:4" x14ac:dyDescent="0.2">
      <c r="A5504" s="97">
        <v>92827</v>
      </c>
      <c r="B5504" t="s">
        <v>5735</v>
      </c>
      <c r="C5504" s="97" t="s">
        <v>74</v>
      </c>
      <c r="D5504">
        <v>89.03</v>
      </c>
    </row>
    <row r="5505" spans="1:4" x14ac:dyDescent="0.2">
      <c r="A5505" s="97">
        <v>92814</v>
      </c>
      <c r="B5505" t="s">
        <v>5723</v>
      </c>
      <c r="C5505" s="97" t="s">
        <v>74</v>
      </c>
      <c r="D5505">
        <v>80.959999999999994</v>
      </c>
    </row>
    <row r="5506" spans="1:4" x14ac:dyDescent="0.2">
      <c r="A5506" s="97">
        <v>95570</v>
      </c>
      <c r="B5506" t="s">
        <v>5746</v>
      </c>
      <c r="C5506" s="97" t="s">
        <v>74</v>
      </c>
      <c r="D5506">
        <v>95</v>
      </c>
    </row>
    <row r="5507" spans="1:4" x14ac:dyDescent="0.2">
      <c r="A5507" s="97">
        <v>95567</v>
      </c>
      <c r="B5507" t="s">
        <v>5743</v>
      </c>
      <c r="C5507" s="97" t="s">
        <v>74</v>
      </c>
      <c r="D5507">
        <v>92.72</v>
      </c>
    </row>
    <row r="5508" spans="1:4" x14ac:dyDescent="0.2">
      <c r="A5508" s="97">
        <v>95571</v>
      </c>
      <c r="B5508" t="s">
        <v>5747</v>
      </c>
      <c r="C5508" s="97" t="s">
        <v>74</v>
      </c>
      <c r="D5508">
        <v>117.63</v>
      </c>
    </row>
    <row r="5509" spans="1:4" x14ac:dyDescent="0.2">
      <c r="A5509" s="97">
        <v>95568</v>
      </c>
      <c r="B5509" t="s">
        <v>5744</v>
      </c>
      <c r="C5509" s="97" t="s">
        <v>74</v>
      </c>
      <c r="D5509">
        <v>114.39</v>
      </c>
    </row>
    <row r="5510" spans="1:4" x14ac:dyDescent="0.2">
      <c r="A5510" s="97">
        <v>95572</v>
      </c>
      <c r="B5510" t="s">
        <v>5748</v>
      </c>
      <c r="C5510" s="97" t="s">
        <v>74</v>
      </c>
      <c r="D5510">
        <v>168.34</v>
      </c>
    </row>
    <row r="5511" spans="1:4" x14ac:dyDescent="0.2">
      <c r="A5511" s="97">
        <v>95569</v>
      </c>
      <c r="B5511" t="s">
        <v>5745</v>
      </c>
      <c r="C5511" s="97" t="s">
        <v>74</v>
      </c>
      <c r="D5511">
        <v>164.15</v>
      </c>
    </row>
    <row r="5512" spans="1:4" x14ac:dyDescent="0.2">
      <c r="A5512" s="97">
        <v>92863</v>
      </c>
      <c r="B5512" t="s">
        <v>5701</v>
      </c>
      <c r="C5512" s="97" t="s">
        <v>74</v>
      </c>
      <c r="D5512">
        <v>1045.74</v>
      </c>
    </row>
    <row r="5513" spans="1:4" x14ac:dyDescent="0.2">
      <c r="A5513" s="97">
        <v>92847</v>
      </c>
      <c r="B5513" t="s">
        <v>5685</v>
      </c>
      <c r="C5513" s="97" t="s">
        <v>74</v>
      </c>
      <c r="D5513">
        <v>1036.71</v>
      </c>
    </row>
    <row r="5514" spans="1:4" x14ac:dyDescent="0.2">
      <c r="A5514" s="97">
        <v>104936</v>
      </c>
      <c r="B5514" t="s">
        <v>6990</v>
      </c>
      <c r="C5514" s="97" t="s">
        <v>74</v>
      </c>
      <c r="D5514">
        <v>0</v>
      </c>
    </row>
    <row r="5515" spans="1:4" x14ac:dyDescent="0.2">
      <c r="A5515" s="97">
        <v>104932</v>
      </c>
      <c r="B5515" t="s">
        <v>6991</v>
      </c>
      <c r="C5515" s="97" t="s">
        <v>74</v>
      </c>
      <c r="D5515">
        <v>0</v>
      </c>
    </row>
    <row r="5516" spans="1:4" x14ac:dyDescent="0.2">
      <c r="A5516" s="97">
        <v>104938</v>
      </c>
      <c r="B5516" t="s">
        <v>6992</v>
      </c>
      <c r="C5516" s="97" t="s">
        <v>74</v>
      </c>
      <c r="D5516">
        <v>0</v>
      </c>
    </row>
    <row r="5517" spans="1:4" x14ac:dyDescent="0.2">
      <c r="A5517" s="97">
        <v>104934</v>
      </c>
      <c r="B5517" t="s">
        <v>6993</v>
      </c>
      <c r="C5517" s="97" t="s">
        <v>74</v>
      </c>
      <c r="D5517">
        <v>0</v>
      </c>
    </row>
    <row r="5518" spans="1:4" x14ac:dyDescent="0.2">
      <c r="A5518" s="97">
        <v>92849</v>
      </c>
      <c r="B5518" t="s">
        <v>5687</v>
      </c>
      <c r="C5518" s="97" t="s">
        <v>74</v>
      </c>
      <c r="D5518">
        <v>222.11</v>
      </c>
    </row>
    <row r="5519" spans="1:4" x14ac:dyDescent="0.2">
      <c r="A5519" s="97">
        <v>92833</v>
      </c>
      <c r="B5519" t="s">
        <v>5671</v>
      </c>
      <c r="C5519" s="97" t="s">
        <v>74</v>
      </c>
      <c r="D5519">
        <v>219.84</v>
      </c>
    </row>
    <row r="5520" spans="1:4" x14ac:dyDescent="0.2">
      <c r="A5520" s="97">
        <v>92851</v>
      </c>
      <c r="B5520" t="s">
        <v>5689</v>
      </c>
      <c r="C5520" s="97" t="s">
        <v>74</v>
      </c>
      <c r="D5520">
        <v>234.34</v>
      </c>
    </row>
    <row r="5521" spans="1:4" x14ac:dyDescent="0.2">
      <c r="A5521" s="97">
        <v>92835</v>
      </c>
      <c r="B5521" t="s">
        <v>5673</v>
      </c>
      <c r="C5521" s="97" t="s">
        <v>74</v>
      </c>
      <c r="D5521">
        <v>231.12</v>
      </c>
    </row>
    <row r="5522" spans="1:4" x14ac:dyDescent="0.2">
      <c r="A5522" s="97">
        <v>92853</v>
      </c>
      <c r="B5522" t="s">
        <v>5691</v>
      </c>
      <c r="C5522" s="97" t="s">
        <v>74</v>
      </c>
      <c r="D5522">
        <v>416.45</v>
      </c>
    </row>
    <row r="5523" spans="1:4" x14ac:dyDescent="0.2">
      <c r="A5523" s="97">
        <v>92837</v>
      </c>
      <c r="B5523" t="s">
        <v>5675</v>
      </c>
      <c r="C5523" s="97" t="s">
        <v>74</v>
      </c>
      <c r="D5523">
        <v>412.27</v>
      </c>
    </row>
    <row r="5524" spans="1:4" x14ac:dyDescent="0.2">
      <c r="A5524" s="97">
        <v>92855</v>
      </c>
      <c r="B5524" t="s">
        <v>5693</v>
      </c>
      <c r="C5524" s="97" t="s">
        <v>74</v>
      </c>
      <c r="D5524">
        <v>510.51</v>
      </c>
    </row>
    <row r="5525" spans="1:4" x14ac:dyDescent="0.2">
      <c r="A5525" s="97">
        <v>92839</v>
      </c>
      <c r="B5525" t="s">
        <v>5677</v>
      </c>
      <c r="C5525" s="97" t="s">
        <v>74</v>
      </c>
      <c r="D5525">
        <v>505.36</v>
      </c>
    </row>
    <row r="5526" spans="1:4" x14ac:dyDescent="0.2">
      <c r="A5526" s="97">
        <v>92857</v>
      </c>
      <c r="B5526" t="s">
        <v>5695</v>
      </c>
      <c r="C5526" s="97" t="s">
        <v>74</v>
      </c>
      <c r="D5526">
        <v>664.4</v>
      </c>
    </row>
    <row r="5527" spans="1:4" x14ac:dyDescent="0.2">
      <c r="A5527" s="97">
        <v>92841</v>
      </c>
      <c r="B5527" t="s">
        <v>5679</v>
      </c>
      <c r="C5527" s="97" t="s">
        <v>74</v>
      </c>
      <c r="D5527">
        <v>658.25</v>
      </c>
    </row>
    <row r="5528" spans="1:4" x14ac:dyDescent="0.2">
      <c r="A5528" s="97">
        <v>92859</v>
      </c>
      <c r="B5528" t="s">
        <v>5697</v>
      </c>
      <c r="C5528" s="97" t="s">
        <v>74</v>
      </c>
      <c r="D5528">
        <v>688.15</v>
      </c>
    </row>
    <row r="5529" spans="1:4" x14ac:dyDescent="0.2">
      <c r="A5529" s="97">
        <v>92843</v>
      </c>
      <c r="B5529" t="s">
        <v>5681</v>
      </c>
      <c r="C5529" s="97" t="s">
        <v>74</v>
      </c>
      <c r="D5529">
        <v>681.05</v>
      </c>
    </row>
    <row r="5530" spans="1:4" x14ac:dyDescent="0.2">
      <c r="A5530" s="97">
        <v>92861</v>
      </c>
      <c r="B5530" t="s">
        <v>5699</v>
      </c>
      <c r="C5530" s="97" t="s">
        <v>74</v>
      </c>
      <c r="D5530">
        <v>1019.14</v>
      </c>
    </row>
    <row r="5531" spans="1:4" x14ac:dyDescent="0.2">
      <c r="A5531" s="97">
        <v>92845</v>
      </c>
      <c r="B5531" t="s">
        <v>5683</v>
      </c>
      <c r="C5531" s="97" t="s">
        <v>74</v>
      </c>
      <c r="D5531">
        <v>1011.1</v>
      </c>
    </row>
    <row r="5532" spans="1:4" x14ac:dyDescent="0.2">
      <c r="A5532" s="97">
        <v>92226</v>
      </c>
      <c r="B5532" t="s">
        <v>5716</v>
      </c>
      <c r="C5532" s="97" t="s">
        <v>74</v>
      </c>
      <c r="D5532">
        <v>577.30999999999995</v>
      </c>
    </row>
    <row r="5533" spans="1:4" x14ac:dyDescent="0.2">
      <c r="A5533" s="97">
        <v>92216</v>
      </c>
      <c r="B5533" t="s">
        <v>5709</v>
      </c>
      <c r="C5533" s="97" t="s">
        <v>74</v>
      </c>
      <c r="D5533">
        <v>568.29</v>
      </c>
    </row>
    <row r="5534" spans="1:4" x14ac:dyDescent="0.2">
      <c r="A5534" s="97">
        <v>92829</v>
      </c>
      <c r="B5534" t="s">
        <v>5737</v>
      </c>
      <c r="C5534" s="97" t="s">
        <v>74</v>
      </c>
      <c r="D5534">
        <v>836.71</v>
      </c>
    </row>
    <row r="5535" spans="1:4" x14ac:dyDescent="0.2">
      <c r="A5535" s="97">
        <v>92816</v>
      </c>
      <c r="B5535" t="s">
        <v>5725</v>
      </c>
      <c r="C5535" s="97" t="s">
        <v>74</v>
      </c>
      <c r="D5535">
        <v>825.75</v>
      </c>
    </row>
    <row r="5536" spans="1:4" x14ac:dyDescent="0.2">
      <c r="A5536" s="97">
        <v>92831</v>
      </c>
      <c r="B5536" t="s">
        <v>5739</v>
      </c>
      <c r="C5536" s="97" t="s">
        <v>74</v>
      </c>
      <c r="D5536">
        <v>1194.51</v>
      </c>
    </row>
    <row r="5537" spans="1:4" x14ac:dyDescent="0.2">
      <c r="A5537" s="97">
        <v>92818</v>
      </c>
      <c r="B5537" t="s">
        <v>5727</v>
      </c>
      <c r="C5537" s="97" t="s">
        <v>74</v>
      </c>
      <c r="D5537">
        <v>1180.6600000000001</v>
      </c>
    </row>
    <row r="5538" spans="1:4" x14ac:dyDescent="0.2">
      <c r="A5538" s="97">
        <v>95566</v>
      </c>
      <c r="B5538" t="s">
        <v>5742</v>
      </c>
      <c r="C5538" s="97" t="s">
        <v>74</v>
      </c>
      <c r="D5538">
        <v>136.93</v>
      </c>
    </row>
    <row r="5539" spans="1:4" x14ac:dyDescent="0.2">
      <c r="A5539" s="97">
        <v>95565</v>
      </c>
      <c r="B5539" t="s">
        <v>5741</v>
      </c>
      <c r="C5539" s="97" t="s">
        <v>74</v>
      </c>
      <c r="D5539">
        <v>134.65</v>
      </c>
    </row>
    <row r="5540" spans="1:4" x14ac:dyDescent="0.2">
      <c r="A5540" s="97">
        <v>92219</v>
      </c>
      <c r="B5540" t="s">
        <v>5710</v>
      </c>
      <c r="C5540" s="97" t="s">
        <v>74</v>
      </c>
      <c r="D5540">
        <v>161.22</v>
      </c>
    </row>
    <row r="5541" spans="1:4" x14ac:dyDescent="0.2">
      <c r="A5541" s="97">
        <v>92210</v>
      </c>
      <c r="B5541" t="s">
        <v>5703</v>
      </c>
      <c r="C5541" s="97" t="s">
        <v>74</v>
      </c>
      <c r="D5541">
        <v>157.97999999999999</v>
      </c>
    </row>
    <row r="5542" spans="1:4" x14ac:dyDescent="0.2">
      <c r="A5542" s="97">
        <v>92220</v>
      </c>
      <c r="B5542" t="s">
        <v>5711</v>
      </c>
      <c r="C5542" s="97" t="s">
        <v>74</v>
      </c>
      <c r="D5542">
        <v>196.17</v>
      </c>
    </row>
    <row r="5543" spans="1:4" x14ac:dyDescent="0.2">
      <c r="A5543" s="97">
        <v>92211</v>
      </c>
      <c r="B5543" t="s">
        <v>5704</v>
      </c>
      <c r="C5543" s="97" t="s">
        <v>74</v>
      </c>
      <c r="D5543">
        <v>191.98</v>
      </c>
    </row>
    <row r="5544" spans="1:4" x14ac:dyDescent="0.2">
      <c r="A5544" s="97">
        <v>92221</v>
      </c>
      <c r="B5544" t="s">
        <v>5712</v>
      </c>
      <c r="C5544" s="97" t="s">
        <v>74</v>
      </c>
      <c r="D5544">
        <v>300.17</v>
      </c>
    </row>
    <row r="5545" spans="1:4" x14ac:dyDescent="0.2">
      <c r="A5545" s="97">
        <v>92212</v>
      </c>
      <c r="B5545" t="s">
        <v>5705</v>
      </c>
      <c r="C5545" s="97" t="s">
        <v>74</v>
      </c>
      <c r="D5545">
        <v>295.01</v>
      </c>
    </row>
    <row r="5546" spans="1:4" x14ac:dyDescent="0.2">
      <c r="A5546" s="97">
        <v>92222</v>
      </c>
      <c r="B5546" t="s">
        <v>5713</v>
      </c>
      <c r="C5546" s="97" t="s">
        <v>74</v>
      </c>
      <c r="D5546">
        <v>399.74</v>
      </c>
    </row>
    <row r="5547" spans="1:4" x14ac:dyDescent="0.2">
      <c r="A5547" s="97">
        <v>92213</v>
      </c>
      <c r="B5547" t="s">
        <v>5706</v>
      </c>
      <c r="C5547" s="97" t="s">
        <v>74</v>
      </c>
      <c r="D5547">
        <v>393.62</v>
      </c>
    </row>
    <row r="5548" spans="1:4" x14ac:dyDescent="0.2">
      <c r="A5548" s="97">
        <v>92223</v>
      </c>
      <c r="B5548" t="s">
        <v>5714</v>
      </c>
      <c r="C5548" s="97" t="s">
        <v>74</v>
      </c>
      <c r="D5548">
        <v>484.39</v>
      </c>
    </row>
    <row r="5549" spans="1:4" x14ac:dyDescent="0.2">
      <c r="A5549" s="97">
        <v>92214</v>
      </c>
      <c r="B5549" t="s">
        <v>5707</v>
      </c>
      <c r="C5549" s="97" t="s">
        <v>74</v>
      </c>
      <c r="D5549">
        <v>477.32</v>
      </c>
    </row>
    <row r="5550" spans="1:4" x14ac:dyDescent="0.2">
      <c r="A5550" s="97">
        <v>92224</v>
      </c>
      <c r="B5550" t="s">
        <v>5715</v>
      </c>
      <c r="C5550" s="97" t="s">
        <v>74</v>
      </c>
      <c r="D5550">
        <v>556.42999999999995</v>
      </c>
    </row>
    <row r="5551" spans="1:4" x14ac:dyDescent="0.2">
      <c r="A5551" s="97">
        <v>92215</v>
      </c>
      <c r="B5551" t="s">
        <v>5708</v>
      </c>
      <c r="C5551" s="97" t="s">
        <v>74</v>
      </c>
      <c r="D5551">
        <v>548.36</v>
      </c>
    </row>
    <row r="5552" spans="1:4" x14ac:dyDescent="0.2">
      <c r="A5552" s="97">
        <v>94342</v>
      </c>
      <c r="B5552" t="s">
        <v>4073</v>
      </c>
      <c r="C5552" s="97" t="s">
        <v>82</v>
      </c>
      <c r="D5552">
        <v>112.75</v>
      </c>
    </row>
    <row r="5553" spans="1:4" x14ac:dyDescent="0.2">
      <c r="A5553" s="97">
        <v>94319</v>
      </c>
      <c r="B5553" t="s">
        <v>4067</v>
      </c>
      <c r="C5553" s="97" t="s">
        <v>82</v>
      </c>
      <c r="D5553">
        <v>78.040000000000006</v>
      </c>
    </row>
    <row r="5554" spans="1:4" x14ac:dyDescent="0.2">
      <c r="A5554" s="97">
        <v>94304</v>
      </c>
      <c r="B5554" t="s">
        <v>4062</v>
      </c>
      <c r="C5554" s="97" t="s">
        <v>82</v>
      </c>
      <c r="D5554">
        <v>76.36</v>
      </c>
    </row>
    <row r="5555" spans="1:4" x14ac:dyDescent="0.2">
      <c r="A5555" s="97">
        <v>94306</v>
      </c>
      <c r="B5555" t="s">
        <v>4063</v>
      </c>
      <c r="C5555" s="97" t="s">
        <v>82</v>
      </c>
      <c r="D5555">
        <v>70.010000000000005</v>
      </c>
    </row>
    <row r="5556" spans="1:4" x14ac:dyDescent="0.2">
      <c r="A5556" s="97">
        <v>94327</v>
      </c>
      <c r="B5556" t="s">
        <v>4068</v>
      </c>
      <c r="C5556" s="97" t="s">
        <v>82</v>
      </c>
      <c r="D5556">
        <v>111.07</v>
      </c>
    </row>
    <row r="5557" spans="1:4" x14ac:dyDescent="0.2">
      <c r="A5557" s="97">
        <v>94329</v>
      </c>
      <c r="B5557" t="s">
        <v>4069</v>
      </c>
      <c r="C5557" s="97" t="s">
        <v>82</v>
      </c>
      <c r="D5557">
        <v>104.72</v>
      </c>
    </row>
    <row r="5558" spans="1:4" x14ac:dyDescent="0.2">
      <c r="A5558" s="97">
        <v>94333</v>
      </c>
      <c r="B5558" t="s">
        <v>4070</v>
      </c>
      <c r="C5558" s="97" t="s">
        <v>82</v>
      </c>
      <c r="D5558">
        <v>101.83</v>
      </c>
    </row>
    <row r="5559" spans="1:4" x14ac:dyDescent="0.2">
      <c r="A5559" s="97">
        <v>94310</v>
      </c>
      <c r="B5559" t="s">
        <v>4064</v>
      </c>
      <c r="C5559" s="97" t="s">
        <v>82</v>
      </c>
      <c r="D5559">
        <v>67.12</v>
      </c>
    </row>
    <row r="5560" spans="1:4" x14ac:dyDescent="0.2">
      <c r="A5560" s="97">
        <v>104739</v>
      </c>
      <c r="B5560" t="s">
        <v>4084</v>
      </c>
      <c r="C5560" s="97" t="s">
        <v>82</v>
      </c>
      <c r="D5560">
        <v>114.93</v>
      </c>
    </row>
    <row r="5561" spans="1:4" x14ac:dyDescent="0.2">
      <c r="A5561" s="97">
        <v>104738</v>
      </c>
      <c r="B5561" t="s">
        <v>4083</v>
      </c>
      <c r="C5561" s="97" t="s">
        <v>82</v>
      </c>
      <c r="D5561">
        <v>80.22</v>
      </c>
    </row>
    <row r="5562" spans="1:4" x14ac:dyDescent="0.2">
      <c r="A5562" s="97">
        <v>94316</v>
      </c>
      <c r="B5562" t="s">
        <v>4065</v>
      </c>
      <c r="C5562" s="97" t="s">
        <v>82</v>
      </c>
      <c r="D5562">
        <v>70.97</v>
      </c>
    </row>
    <row r="5563" spans="1:4" x14ac:dyDescent="0.2">
      <c r="A5563" s="97">
        <v>94318</v>
      </c>
      <c r="B5563" t="s">
        <v>4066</v>
      </c>
      <c r="C5563" s="97" t="s">
        <v>82</v>
      </c>
      <c r="D5563">
        <v>65.7</v>
      </c>
    </row>
    <row r="5564" spans="1:4" x14ac:dyDescent="0.2">
      <c r="A5564" s="97">
        <v>94339</v>
      </c>
      <c r="B5564" t="s">
        <v>4071</v>
      </c>
      <c r="C5564" s="97" t="s">
        <v>82</v>
      </c>
      <c r="D5564">
        <v>105.68</v>
      </c>
    </row>
    <row r="5565" spans="1:4" x14ac:dyDescent="0.2">
      <c r="A5565" s="97">
        <v>94341</v>
      </c>
      <c r="B5565" t="s">
        <v>4072</v>
      </c>
      <c r="C5565" s="97" t="s">
        <v>82</v>
      </c>
      <c r="D5565">
        <v>100.41</v>
      </c>
    </row>
    <row r="5566" spans="1:4" x14ac:dyDescent="0.2">
      <c r="A5566" s="97">
        <v>104742</v>
      </c>
      <c r="B5566" t="s">
        <v>4087</v>
      </c>
      <c r="C5566" s="97" t="s">
        <v>12</v>
      </c>
      <c r="D5566">
        <v>8.16</v>
      </c>
    </row>
    <row r="5567" spans="1:4" x14ac:dyDescent="0.2">
      <c r="A5567" s="97">
        <v>93382</v>
      </c>
      <c r="B5567" t="s">
        <v>4077</v>
      </c>
      <c r="C5567" s="97" t="s">
        <v>82</v>
      </c>
      <c r="D5567">
        <v>24.21</v>
      </c>
    </row>
    <row r="5568" spans="1:4" x14ac:dyDescent="0.2">
      <c r="A5568" s="97">
        <v>104737</v>
      </c>
      <c r="B5568" t="s">
        <v>86</v>
      </c>
      <c r="C5568" s="97" t="s">
        <v>82</v>
      </c>
      <c r="D5568">
        <v>20.64</v>
      </c>
    </row>
    <row r="5569" spans="1:4" x14ac:dyDescent="0.2">
      <c r="A5569" s="97">
        <v>93369</v>
      </c>
      <c r="B5569" t="s">
        <v>6564</v>
      </c>
      <c r="C5569" s="97" t="s">
        <v>82</v>
      </c>
      <c r="D5569">
        <v>16.18</v>
      </c>
    </row>
    <row r="5570" spans="1:4" x14ac:dyDescent="0.2">
      <c r="A5570" s="97">
        <v>93373</v>
      </c>
      <c r="B5570" t="s">
        <v>6565</v>
      </c>
      <c r="C5570" s="97" t="s">
        <v>82</v>
      </c>
      <c r="D5570">
        <v>13.29</v>
      </c>
    </row>
    <row r="5571" spans="1:4" x14ac:dyDescent="0.2">
      <c r="A5571" s="97">
        <v>93368</v>
      </c>
      <c r="B5571" t="s">
        <v>4075</v>
      </c>
      <c r="C5571" s="97" t="s">
        <v>82</v>
      </c>
      <c r="D5571">
        <v>19.72</v>
      </c>
    </row>
    <row r="5572" spans="1:4" x14ac:dyDescent="0.2">
      <c r="A5572" s="97">
        <v>104729</v>
      </c>
      <c r="B5572" t="s">
        <v>4079</v>
      </c>
      <c r="C5572" s="97" t="s">
        <v>82</v>
      </c>
      <c r="D5572">
        <v>16.29</v>
      </c>
    </row>
    <row r="5573" spans="1:4" x14ac:dyDescent="0.2">
      <c r="A5573" s="97">
        <v>93372</v>
      </c>
      <c r="B5573" t="s">
        <v>4076</v>
      </c>
      <c r="C5573" s="97" t="s">
        <v>82</v>
      </c>
      <c r="D5573">
        <v>15.55</v>
      </c>
    </row>
    <row r="5574" spans="1:4" x14ac:dyDescent="0.2">
      <c r="A5574" s="97">
        <v>104731</v>
      </c>
      <c r="B5574" t="s">
        <v>4081</v>
      </c>
      <c r="C5574" s="97" t="s">
        <v>82</v>
      </c>
      <c r="D5574">
        <v>12.13</v>
      </c>
    </row>
    <row r="5575" spans="1:4" x14ac:dyDescent="0.2">
      <c r="A5575" s="97">
        <v>93367</v>
      </c>
      <c r="B5575" t="s">
        <v>4074</v>
      </c>
      <c r="C5575" s="97" t="s">
        <v>82</v>
      </c>
      <c r="D5575">
        <v>22.53</v>
      </c>
    </row>
    <row r="5576" spans="1:4" x14ac:dyDescent="0.2">
      <c r="A5576" s="97">
        <v>104728</v>
      </c>
      <c r="B5576" t="s">
        <v>4078</v>
      </c>
      <c r="C5576" s="97" t="s">
        <v>82</v>
      </c>
      <c r="D5576">
        <v>19.09</v>
      </c>
    </row>
    <row r="5577" spans="1:4" x14ac:dyDescent="0.2">
      <c r="A5577" s="97">
        <v>104730</v>
      </c>
      <c r="B5577" t="s">
        <v>4080</v>
      </c>
      <c r="C5577" s="97" t="s">
        <v>82</v>
      </c>
      <c r="D5577">
        <v>12.75</v>
      </c>
    </row>
    <row r="5578" spans="1:4" x14ac:dyDescent="0.2">
      <c r="A5578" s="97">
        <v>104732</v>
      </c>
      <c r="B5578" t="s">
        <v>4082</v>
      </c>
      <c r="C5578" s="97" t="s">
        <v>82</v>
      </c>
      <c r="D5578">
        <v>9.8699999999999992</v>
      </c>
    </row>
    <row r="5579" spans="1:4" x14ac:dyDescent="0.2">
      <c r="A5579" s="97">
        <v>104740</v>
      </c>
      <c r="B5579" t="s">
        <v>4085</v>
      </c>
      <c r="C5579" s="97" t="s">
        <v>82</v>
      </c>
      <c r="D5579">
        <v>26.39</v>
      </c>
    </row>
    <row r="5580" spans="1:4" x14ac:dyDescent="0.2">
      <c r="A5580" s="97">
        <v>104741</v>
      </c>
      <c r="B5580" t="s">
        <v>4086</v>
      </c>
      <c r="C5580" s="97" t="s">
        <v>82</v>
      </c>
      <c r="D5580">
        <v>22.82</v>
      </c>
    </row>
    <row r="5581" spans="1:4" x14ac:dyDescent="0.2">
      <c r="A5581" s="97">
        <v>93381</v>
      </c>
      <c r="B5581" t="s">
        <v>13910</v>
      </c>
      <c r="C5581" s="97" t="s">
        <v>82</v>
      </c>
      <c r="D5581">
        <v>11.87</v>
      </c>
    </row>
    <row r="5582" spans="1:4" x14ac:dyDescent="0.2">
      <c r="A5582" s="97">
        <v>93379</v>
      </c>
      <c r="B5582" t="s">
        <v>13911</v>
      </c>
      <c r="C5582" s="97" t="s">
        <v>82</v>
      </c>
      <c r="D5582">
        <v>17.14</v>
      </c>
    </row>
    <row r="5583" spans="1:4" x14ac:dyDescent="0.2">
      <c r="A5583" s="97">
        <v>93380</v>
      </c>
      <c r="B5583" t="s">
        <v>13912</v>
      </c>
      <c r="C5583" s="97" t="s">
        <v>82</v>
      </c>
      <c r="D5583">
        <v>14.62</v>
      </c>
    </row>
    <row r="5584" spans="1:4" x14ac:dyDescent="0.2">
      <c r="A5584" s="97">
        <v>93378</v>
      </c>
      <c r="B5584" t="s">
        <v>13913</v>
      </c>
      <c r="C5584" s="97" t="s">
        <v>82</v>
      </c>
      <c r="D5584">
        <v>22.25</v>
      </c>
    </row>
    <row r="5585" spans="1:4" x14ac:dyDescent="0.2">
      <c r="A5585" s="97">
        <v>104733</v>
      </c>
      <c r="B5585" t="s">
        <v>13914</v>
      </c>
      <c r="C5585" s="97" t="s">
        <v>82</v>
      </c>
      <c r="D5585">
        <v>18.68</v>
      </c>
    </row>
    <row r="5586" spans="1:4" x14ac:dyDescent="0.2">
      <c r="A5586" s="97">
        <v>104735</v>
      </c>
      <c r="B5586" t="s">
        <v>13915</v>
      </c>
      <c r="C5586" s="97" t="s">
        <v>82</v>
      </c>
      <c r="D5586">
        <v>11.17</v>
      </c>
    </row>
    <row r="5587" spans="1:4" x14ac:dyDescent="0.2">
      <c r="A5587" s="97">
        <v>104734</v>
      </c>
      <c r="B5587" t="s">
        <v>13916</v>
      </c>
      <c r="C5587" s="97" t="s">
        <v>82</v>
      </c>
      <c r="D5587">
        <v>13.64</v>
      </c>
    </row>
    <row r="5588" spans="1:4" x14ac:dyDescent="0.2">
      <c r="A5588" s="97">
        <v>104736</v>
      </c>
      <c r="B5588" t="s">
        <v>13917</v>
      </c>
      <c r="C5588" s="97" t="s">
        <v>82</v>
      </c>
      <c r="D5588">
        <v>8.4499999999999993</v>
      </c>
    </row>
    <row r="5589" spans="1:4" x14ac:dyDescent="0.2">
      <c r="A5589" s="97">
        <v>105732</v>
      </c>
      <c r="B5589" t="s">
        <v>6674</v>
      </c>
      <c r="C5589" s="97" t="s">
        <v>82</v>
      </c>
      <c r="D5589">
        <v>320.72000000000003</v>
      </c>
    </row>
    <row r="5590" spans="1:4" x14ac:dyDescent="0.2">
      <c r="A5590" s="97">
        <v>96397</v>
      </c>
      <c r="B5590" t="s">
        <v>6576</v>
      </c>
      <c r="C5590" s="97" t="s">
        <v>82</v>
      </c>
      <c r="D5590">
        <v>316.35000000000002</v>
      </c>
    </row>
    <row r="5591" spans="1:4" x14ac:dyDescent="0.2">
      <c r="A5591" s="97">
        <v>105735</v>
      </c>
      <c r="B5591" t="s">
        <v>6677</v>
      </c>
      <c r="C5591" s="97" t="s">
        <v>82</v>
      </c>
      <c r="D5591">
        <v>314.14999999999998</v>
      </c>
    </row>
    <row r="5592" spans="1:4" x14ac:dyDescent="0.2">
      <c r="A5592" s="97">
        <v>105727</v>
      </c>
      <c r="B5592" t="s">
        <v>6669</v>
      </c>
      <c r="C5592" s="97" t="s">
        <v>82</v>
      </c>
      <c r="D5592">
        <v>243.21</v>
      </c>
    </row>
    <row r="5593" spans="1:4" x14ac:dyDescent="0.2">
      <c r="A5593" s="97">
        <v>96396</v>
      </c>
      <c r="B5593" t="s">
        <v>6575</v>
      </c>
      <c r="C5593" s="97" t="s">
        <v>82</v>
      </c>
      <c r="D5593">
        <v>239.82</v>
      </c>
    </row>
    <row r="5594" spans="1:4" x14ac:dyDescent="0.2">
      <c r="A5594" s="97">
        <v>105730</v>
      </c>
      <c r="B5594" t="s">
        <v>6672</v>
      </c>
      <c r="C5594" s="97" t="s">
        <v>82</v>
      </c>
      <c r="D5594">
        <v>238.13</v>
      </c>
    </row>
    <row r="5595" spans="1:4" x14ac:dyDescent="0.2">
      <c r="A5595" s="97">
        <v>105737</v>
      </c>
      <c r="B5595" t="s">
        <v>6679</v>
      </c>
      <c r="C5595" s="97" t="s">
        <v>82</v>
      </c>
      <c r="D5595">
        <v>420.98</v>
      </c>
    </row>
    <row r="5596" spans="1:4" x14ac:dyDescent="0.2">
      <c r="A5596" s="97">
        <v>96398</v>
      </c>
      <c r="B5596" t="s">
        <v>6577</v>
      </c>
      <c r="C5596" s="97" t="s">
        <v>82</v>
      </c>
      <c r="D5596">
        <v>417.69</v>
      </c>
    </row>
    <row r="5597" spans="1:4" x14ac:dyDescent="0.2">
      <c r="A5597" s="97">
        <v>105740</v>
      </c>
      <c r="B5597" t="s">
        <v>6682</v>
      </c>
      <c r="C5597" s="97" t="s">
        <v>82</v>
      </c>
      <c r="D5597">
        <v>415.96</v>
      </c>
    </row>
    <row r="5598" spans="1:4" x14ac:dyDescent="0.2">
      <c r="A5598" s="97">
        <v>105749</v>
      </c>
      <c r="B5598" t="s">
        <v>6691</v>
      </c>
      <c r="C5598" s="97" t="s">
        <v>82</v>
      </c>
      <c r="D5598">
        <v>216.85</v>
      </c>
    </row>
    <row r="5599" spans="1:4" x14ac:dyDescent="0.2">
      <c r="A5599" s="97">
        <v>96400</v>
      </c>
      <c r="B5599" t="s">
        <v>6579</v>
      </c>
      <c r="C5599" s="97" t="s">
        <v>82</v>
      </c>
      <c r="D5599">
        <v>215.07</v>
      </c>
    </row>
    <row r="5600" spans="1:4" x14ac:dyDescent="0.2">
      <c r="A5600" s="97">
        <v>105752</v>
      </c>
      <c r="B5600" t="s">
        <v>6694</v>
      </c>
      <c r="C5600" s="97" t="s">
        <v>82</v>
      </c>
      <c r="D5600">
        <v>213.53</v>
      </c>
    </row>
    <row r="5601" spans="1:4" x14ac:dyDescent="0.2">
      <c r="A5601" s="97">
        <v>105754</v>
      </c>
      <c r="B5601" t="s">
        <v>6696</v>
      </c>
      <c r="C5601" s="97" t="s">
        <v>82</v>
      </c>
      <c r="D5601">
        <v>212.08</v>
      </c>
    </row>
    <row r="5602" spans="1:4" x14ac:dyDescent="0.2">
      <c r="A5602" s="97">
        <v>105742</v>
      </c>
      <c r="B5602" t="s">
        <v>6684</v>
      </c>
      <c r="C5602" s="97" t="s">
        <v>82</v>
      </c>
      <c r="D5602">
        <v>166.71</v>
      </c>
    </row>
    <row r="5603" spans="1:4" x14ac:dyDescent="0.2">
      <c r="A5603" s="97">
        <v>96399</v>
      </c>
      <c r="B5603" t="s">
        <v>6578</v>
      </c>
      <c r="C5603" s="97" t="s">
        <v>82</v>
      </c>
      <c r="D5603">
        <v>165.19</v>
      </c>
    </row>
    <row r="5604" spans="1:4" x14ac:dyDescent="0.2">
      <c r="A5604" s="97">
        <v>105745</v>
      </c>
      <c r="B5604" t="s">
        <v>6687</v>
      </c>
      <c r="C5604" s="97" t="s">
        <v>82</v>
      </c>
      <c r="D5604">
        <v>163.65</v>
      </c>
    </row>
    <row r="5605" spans="1:4" x14ac:dyDescent="0.2">
      <c r="A5605" s="97">
        <v>105747</v>
      </c>
      <c r="B5605" t="s">
        <v>6689</v>
      </c>
      <c r="C5605" s="97" t="s">
        <v>82</v>
      </c>
      <c r="D5605">
        <v>162.1</v>
      </c>
    </row>
    <row r="5606" spans="1:4" x14ac:dyDescent="0.2">
      <c r="A5606" s="97">
        <v>105657</v>
      </c>
      <c r="B5606" t="s">
        <v>6635</v>
      </c>
      <c r="C5606" s="97" t="s">
        <v>82</v>
      </c>
      <c r="D5606">
        <v>228.06</v>
      </c>
    </row>
    <row r="5607" spans="1:4" x14ac:dyDescent="0.2">
      <c r="A5607" s="97">
        <v>100566</v>
      </c>
      <c r="B5607" t="s">
        <v>6582</v>
      </c>
      <c r="C5607" s="97" t="s">
        <v>82</v>
      </c>
      <c r="D5607">
        <v>221.24</v>
      </c>
    </row>
    <row r="5608" spans="1:4" x14ac:dyDescent="0.2">
      <c r="A5608" s="97">
        <v>105666</v>
      </c>
      <c r="B5608" t="s">
        <v>6644</v>
      </c>
      <c r="C5608" s="97" t="s">
        <v>82</v>
      </c>
      <c r="D5608">
        <v>217.83</v>
      </c>
    </row>
    <row r="5609" spans="1:4" x14ac:dyDescent="0.2">
      <c r="A5609" s="97">
        <v>105639</v>
      </c>
      <c r="B5609" t="s">
        <v>6994</v>
      </c>
      <c r="C5609" s="97" t="s">
        <v>82</v>
      </c>
      <c r="D5609">
        <v>0</v>
      </c>
    </row>
    <row r="5610" spans="1:4" x14ac:dyDescent="0.2">
      <c r="A5610" s="97">
        <v>105645</v>
      </c>
      <c r="B5610" t="s">
        <v>6995</v>
      </c>
      <c r="C5610" s="97" t="s">
        <v>82</v>
      </c>
      <c r="D5610">
        <v>0</v>
      </c>
    </row>
    <row r="5611" spans="1:4" x14ac:dyDescent="0.2">
      <c r="A5611" s="97">
        <v>105651</v>
      </c>
      <c r="B5611" t="s">
        <v>6996</v>
      </c>
      <c r="C5611" s="97" t="s">
        <v>82</v>
      </c>
      <c r="D5611">
        <v>0</v>
      </c>
    </row>
    <row r="5612" spans="1:4" x14ac:dyDescent="0.2">
      <c r="A5612" s="97">
        <v>105658</v>
      </c>
      <c r="B5612" t="s">
        <v>6636</v>
      </c>
      <c r="C5612" s="97" t="s">
        <v>82</v>
      </c>
      <c r="D5612">
        <v>264.95</v>
      </c>
    </row>
    <row r="5613" spans="1:4" x14ac:dyDescent="0.2">
      <c r="A5613" s="97">
        <v>100567</v>
      </c>
      <c r="B5613" t="s">
        <v>6583</v>
      </c>
      <c r="C5613" s="97" t="s">
        <v>82</v>
      </c>
      <c r="D5613">
        <v>258.13</v>
      </c>
    </row>
    <row r="5614" spans="1:4" x14ac:dyDescent="0.2">
      <c r="A5614" s="97">
        <v>105667</v>
      </c>
      <c r="B5614" t="s">
        <v>6645</v>
      </c>
      <c r="C5614" s="97" t="s">
        <v>82</v>
      </c>
      <c r="D5614">
        <v>254.72</v>
      </c>
    </row>
    <row r="5615" spans="1:4" x14ac:dyDescent="0.2">
      <c r="A5615" s="97">
        <v>105640</v>
      </c>
      <c r="B5615" t="s">
        <v>6997</v>
      </c>
      <c r="C5615" s="97" t="s">
        <v>82</v>
      </c>
      <c r="D5615">
        <v>0</v>
      </c>
    </row>
    <row r="5616" spans="1:4" x14ac:dyDescent="0.2">
      <c r="A5616" s="97">
        <v>105646</v>
      </c>
      <c r="B5616" t="s">
        <v>6998</v>
      </c>
      <c r="C5616" s="97" t="s">
        <v>82</v>
      </c>
      <c r="D5616">
        <v>0</v>
      </c>
    </row>
    <row r="5617" spans="1:4" x14ac:dyDescent="0.2">
      <c r="A5617" s="97">
        <v>105652</v>
      </c>
      <c r="B5617" t="s">
        <v>6999</v>
      </c>
      <c r="C5617" s="97" t="s">
        <v>82</v>
      </c>
      <c r="D5617">
        <v>0</v>
      </c>
    </row>
    <row r="5618" spans="1:4" x14ac:dyDescent="0.2">
      <c r="A5618" s="97">
        <v>105659</v>
      </c>
      <c r="B5618" t="s">
        <v>6637</v>
      </c>
      <c r="C5618" s="97" t="s">
        <v>82</v>
      </c>
      <c r="D5618">
        <v>301.33</v>
      </c>
    </row>
    <row r="5619" spans="1:4" x14ac:dyDescent="0.2">
      <c r="A5619" s="97">
        <v>100568</v>
      </c>
      <c r="B5619" t="s">
        <v>6584</v>
      </c>
      <c r="C5619" s="97" t="s">
        <v>82</v>
      </c>
      <c r="D5619">
        <v>294.51</v>
      </c>
    </row>
    <row r="5620" spans="1:4" x14ac:dyDescent="0.2">
      <c r="A5620" s="97">
        <v>105668</v>
      </c>
      <c r="B5620" t="s">
        <v>6646</v>
      </c>
      <c r="C5620" s="97" t="s">
        <v>82</v>
      </c>
      <c r="D5620">
        <v>291.10000000000002</v>
      </c>
    </row>
    <row r="5621" spans="1:4" x14ac:dyDescent="0.2">
      <c r="A5621" s="97">
        <v>105641</v>
      </c>
      <c r="B5621" t="s">
        <v>7000</v>
      </c>
      <c r="C5621" s="97" t="s">
        <v>82</v>
      </c>
      <c r="D5621">
        <v>0</v>
      </c>
    </row>
    <row r="5622" spans="1:4" x14ac:dyDescent="0.2">
      <c r="A5622" s="97">
        <v>105647</v>
      </c>
      <c r="B5622" t="s">
        <v>7001</v>
      </c>
      <c r="C5622" s="97" t="s">
        <v>82</v>
      </c>
      <c r="D5622">
        <v>0</v>
      </c>
    </row>
    <row r="5623" spans="1:4" x14ac:dyDescent="0.2">
      <c r="A5623" s="97">
        <v>105653</v>
      </c>
      <c r="B5623" t="s">
        <v>7002</v>
      </c>
      <c r="C5623" s="97" t="s">
        <v>82</v>
      </c>
      <c r="D5623">
        <v>0</v>
      </c>
    </row>
    <row r="5624" spans="1:4" x14ac:dyDescent="0.2">
      <c r="A5624" s="97">
        <v>105710</v>
      </c>
      <c r="B5624" t="s">
        <v>6665</v>
      </c>
      <c r="C5624" s="97" t="s">
        <v>82</v>
      </c>
      <c r="D5624">
        <v>149.19999999999999</v>
      </c>
    </row>
    <row r="5625" spans="1:4" x14ac:dyDescent="0.2">
      <c r="A5625" s="97">
        <v>100564</v>
      </c>
      <c r="B5625" t="s">
        <v>6580</v>
      </c>
      <c r="C5625" s="97" t="s">
        <v>82</v>
      </c>
      <c r="D5625">
        <v>142.38</v>
      </c>
    </row>
    <row r="5626" spans="1:4" x14ac:dyDescent="0.2">
      <c r="A5626" s="97">
        <v>105711</v>
      </c>
      <c r="B5626" t="s">
        <v>6666</v>
      </c>
      <c r="C5626" s="97" t="s">
        <v>82</v>
      </c>
      <c r="D5626">
        <v>138.97</v>
      </c>
    </row>
    <row r="5627" spans="1:4" x14ac:dyDescent="0.2">
      <c r="A5627" s="97">
        <v>105705</v>
      </c>
      <c r="B5627" t="s">
        <v>7003</v>
      </c>
      <c r="C5627" s="97" t="s">
        <v>82</v>
      </c>
      <c r="D5627">
        <v>0</v>
      </c>
    </row>
    <row r="5628" spans="1:4" x14ac:dyDescent="0.2">
      <c r="A5628" s="97">
        <v>105706</v>
      </c>
      <c r="B5628" t="s">
        <v>7004</v>
      </c>
      <c r="C5628" s="97" t="s">
        <v>82</v>
      </c>
      <c r="D5628">
        <v>0</v>
      </c>
    </row>
    <row r="5629" spans="1:4" x14ac:dyDescent="0.2">
      <c r="A5629" s="97">
        <v>105708</v>
      </c>
      <c r="B5629" t="s">
        <v>7005</v>
      </c>
      <c r="C5629" s="97" t="s">
        <v>82</v>
      </c>
      <c r="D5629">
        <v>0</v>
      </c>
    </row>
    <row r="5630" spans="1:4" x14ac:dyDescent="0.2">
      <c r="A5630" s="97">
        <v>105690</v>
      </c>
      <c r="B5630" t="s">
        <v>6650</v>
      </c>
      <c r="C5630" s="97" t="s">
        <v>82</v>
      </c>
      <c r="D5630">
        <v>209.02</v>
      </c>
    </row>
    <row r="5631" spans="1:4" x14ac:dyDescent="0.2">
      <c r="A5631" s="97">
        <v>100569</v>
      </c>
      <c r="B5631" t="s">
        <v>6585</v>
      </c>
      <c r="C5631" s="97" t="s">
        <v>82</v>
      </c>
      <c r="D5631">
        <v>202.2</v>
      </c>
    </row>
    <row r="5632" spans="1:4" x14ac:dyDescent="0.2">
      <c r="A5632" s="97">
        <v>105699</v>
      </c>
      <c r="B5632" t="s">
        <v>6659</v>
      </c>
      <c r="C5632" s="97" t="s">
        <v>82</v>
      </c>
      <c r="D5632">
        <v>198.79</v>
      </c>
    </row>
    <row r="5633" spans="1:4" x14ac:dyDescent="0.2">
      <c r="A5633" s="97">
        <v>105672</v>
      </c>
      <c r="B5633" t="s">
        <v>7006</v>
      </c>
      <c r="C5633" s="97" t="s">
        <v>82</v>
      </c>
      <c r="D5633">
        <v>0</v>
      </c>
    </row>
    <row r="5634" spans="1:4" x14ac:dyDescent="0.2">
      <c r="A5634" s="97">
        <v>105678</v>
      </c>
      <c r="B5634" t="s">
        <v>7007</v>
      </c>
      <c r="C5634" s="97" t="s">
        <v>82</v>
      </c>
      <c r="D5634">
        <v>0</v>
      </c>
    </row>
    <row r="5635" spans="1:4" x14ac:dyDescent="0.2">
      <c r="A5635" s="97">
        <v>105684</v>
      </c>
      <c r="B5635" t="s">
        <v>7008</v>
      </c>
      <c r="C5635" s="97" t="s">
        <v>82</v>
      </c>
      <c r="D5635">
        <v>0</v>
      </c>
    </row>
    <row r="5636" spans="1:4" x14ac:dyDescent="0.2">
      <c r="A5636" s="97">
        <v>105691</v>
      </c>
      <c r="B5636" t="s">
        <v>6651</v>
      </c>
      <c r="C5636" s="97" t="s">
        <v>82</v>
      </c>
      <c r="D5636">
        <v>246.3</v>
      </c>
    </row>
    <row r="5637" spans="1:4" x14ac:dyDescent="0.2">
      <c r="A5637" s="97">
        <v>100570</v>
      </c>
      <c r="B5637" t="s">
        <v>6586</v>
      </c>
      <c r="C5637" s="97" t="s">
        <v>82</v>
      </c>
      <c r="D5637">
        <v>239.48</v>
      </c>
    </row>
    <row r="5638" spans="1:4" x14ac:dyDescent="0.2">
      <c r="A5638" s="97">
        <v>105700</v>
      </c>
      <c r="B5638" t="s">
        <v>6660</v>
      </c>
      <c r="C5638" s="97" t="s">
        <v>82</v>
      </c>
      <c r="D5638">
        <v>236.07</v>
      </c>
    </row>
    <row r="5639" spans="1:4" x14ac:dyDescent="0.2">
      <c r="A5639" s="97">
        <v>105673</v>
      </c>
      <c r="B5639" t="s">
        <v>7009</v>
      </c>
      <c r="C5639" s="97" t="s">
        <v>82</v>
      </c>
      <c r="D5639">
        <v>0</v>
      </c>
    </row>
    <row r="5640" spans="1:4" x14ac:dyDescent="0.2">
      <c r="A5640" s="97">
        <v>105679</v>
      </c>
      <c r="B5640" t="s">
        <v>7010</v>
      </c>
      <c r="C5640" s="97" t="s">
        <v>82</v>
      </c>
      <c r="D5640">
        <v>0</v>
      </c>
    </row>
    <row r="5641" spans="1:4" x14ac:dyDescent="0.2">
      <c r="A5641" s="97">
        <v>105685</v>
      </c>
      <c r="B5641" t="s">
        <v>7011</v>
      </c>
      <c r="C5641" s="97" t="s">
        <v>82</v>
      </c>
      <c r="D5641">
        <v>0</v>
      </c>
    </row>
    <row r="5642" spans="1:4" x14ac:dyDescent="0.2">
      <c r="A5642" s="97">
        <v>105692</v>
      </c>
      <c r="B5642" t="s">
        <v>6652</v>
      </c>
      <c r="C5642" s="97" t="s">
        <v>82</v>
      </c>
      <c r="D5642">
        <v>283.08</v>
      </c>
    </row>
    <row r="5643" spans="1:4" x14ac:dyDescent="0.2">
      <c r="A5643" s="97">
        <v>100571</v>
      </c>
      <c r="B5643" t="s">
        <v>6587</v>
      </c>
      <c r="C5643" s="97" t="s">
        <v>82</v>
      </c>
      <c r="D5643">
        <v>276.26</v>
      </c>
    </row>
    <row r="5644" spans="1:4" x14ac:dyDescent="0.2">
      <c r="A5644" s="97">
        <v>105701</v>
      </c>
      <c r="B5644" t="s">
        <v>6661</v>
      </c>
      <c r="C5644" s="97" t="s">
        <v>82</v>
      </c>
      <c r="D5644">
        <v>272.85000000000002</v>
      </c>
    </row>
    <row r="5645" spans="1:4" x14ac:dyDescent="0.2">
      <c r="A5645" s="97">
        <v>105674</v>
      </c>
      <c r="B5645" t="s">
        <v>7012</v>
      </c>
      <c r="C5645" s="97" t="s">
        <v>82</v>
      </c>
      <c r="D5645">
        <v>0</v>
      </c>
    </row>
    <row r="5646" spans="1:4" x14ac:dyDescent="0.2">
      <c r="A5646" s="97">
        <v>105680</v>
      </c>
      <c r="B5646" t="s">
        <v>7013</v>
      </c>
      <c r="C5646" s="97" t="s">
        <v>82</v>
      </c>
      <c r="D5646">
        <v>0</v>
      </c>
    </row>
    <row r="5647" spans="1:4" x14ac:dyDescent="0.2">
      <c r="A5647" s="97">
        <v>105686</v>
      </c>
      <c r="B5647" t="s">
        <v>7014</v>
      </c>
      <c r="C5647" s="97" t="s">
        <v>82</v>
      </c>
      <c r="D5647">
        <v>0</v>
      </c>
    </row>
    <row r="5648" spans="1:4" x14ac:dyDescent="0.2">
      <c r="A5648" s="97">
        <v>105718</v>
      </c>
      <c r="B5648" t="s">
        <v>6668</v>
      </c>
      <c r="C5648" s="97" t="s">
        <v>82</v>
      </c>
      <c r="D5648">
        <v>129.36000000000001</v>
      </c>
    </row>
    <row r="5649" spans="1:4" x14ac:dyDescent="0.2">
      <c r="A5649" s="97">
        <v>100565</v>
      </c>
      <c r="B5649" t="s">
        <v>6581</v>
      </c>
      <c r="C5649" s="97" t="s">
        <v>82</v>
      </c>
      <c r="D5649">
        <v>122.54</v>
      </c>
    </row>
    <row r="5650" spans="1:4" x14ac:dyDescent="0.2">
      <c r="A5650" s="97">
        <v>105581</v>
      </c>
      <c r="B5650" t="s">
        <v>6609</v>
      </c>
      <c r="C5650" s="97" t="s">
        <v>82</v>
      </c>
      <c r="D5650">
        <v>119.13</v>
      </c>
    </row>
    <row r="5651" spans="1:4" x14ac:dyDescent="0.2">
      <c r="A5651" s="97">
        <v>105713</v>
      </c>
      <c r="B5651" t="s">
        <v>7015</v>
      </c>
      <c r="C5651" s="97" t="s">
        <v>82</v>
      </c>
      <c r="D5651">
        <v>0</v>
      </c>
    </row>
    <row r="5652" spans="1:4" x14ac:dyDescent="0.2">
      <c r="A5652" s="97">
        <v>105714</v>
      </c>
      <c r="B5652" t="s">
        <v>7016</v>
      </c>
      <c r="C5652" s="97" t="s">
        <v>82</v>
      </c>
      <c r="D5652">
        <v>0</v>
      </c>
    </row>
    <row r="5653" spans="1:4" x14ac:dyDescent="0.2">
      <c r="A5653" s="97">
        <v>105716</v>
      </c>
      <c r="B5653" t="s">
        <v>7017</v>
      </c>
      <c r="C5653" s="97" t="s">
        <v>82</v>
      </c>
      <c r="D5653">
        <v>0</v>
      </c>
    </row>
    <row r="5654" spans="1:4" x14ac:dyDescent="0.2">
      <c r="A5654" s="97">
        <v>105624</v>
      </c>
      <c r="B5654" t="s">
        <v>6622</v>
      </c>
      <c r="C5654" s="97" t="s">
        <v>82</v>
      </c>
      <c r="D5654">
        <v>141.63999999999999</v>
      </c>
    </row>
    <row r="5655" spans="1:4" x14ac:dyDescent="0.2">
      <c r="A5655" s="97">
        <v>96391</v>
      </c>
      <c r="B5655" t="s">
        <v>6573</v>
      </c>
      <c r="C5655" s="97" t="s">
        <v>82</v>
      </c>
      <c r="D5655">
        <v>136.15</v>
      </c>
    </row>
    <row r="5656" spans="1:4" x14ac:dyDescent="0.2">
      <c r="A5656" s="97">
        <v>105632</v>
      </c>
      <c r="B5656" t="s">
        <v>6630</v>
      </c>
      <c r="C5656" s="97" t="s">
        <v>82</v>
      </c>
      <c r="D5656">
        <v>135.25</v>
      </c>
    </row>
    <row r="5657" spans="1:4" x14ac:dyDescent="0.2">
      <c r="A5657" s="97">
        <v>105601</v>
      </c>
      <c r="B5657" t="s">
        <v>7018</v>
      </c>
      <c r="C5657" s="97" t="s">
        <v>82</v>
      </c>
      <c r="D5657">
        <v>0</v>
      </c>
    </row>
    <row r="5658" spans="1:4" x14ac:dyDescent="0.2">
      <c r="A5658" s="97">
        <v>105609</v>
      </c>
      <c r="B5658" t="s">
        <v>7019</v>
      </c>
      <c r="C5658" s="97" t="s">
        <v>82</v>
      </c>
      <c r="D5658">
        <v>0</v>
      </c>
    </row>
    <row r="5659" spans="1:4" x14ac:dyDescent="0.2">
      <c r="A5659" s="97">
        <v>105617</v>
      </c>
      <c r="B5659" t="s">
        <v>7020</v>
      </c>
      <c r="C5659" s="97" t="s">
        <v>82</v>
      </c>
      <c r="D5659">
        <v>0</v>
      </c>
    </row>
    <row r="5660" spans="1:4" x14ac:dyDescent="0.2">
      <c r="A5660" s="97">
        <v>105625</v>
      </c>
      <c r="B5660" t="s">
        <v>6623</v>
      </c>
      <c r="C5660" s="97" t="s">
        <v>82</v>
      </c>
      <c r="D5660">
        <v>180.4</v>
      </c>
    </row>
    <row r="5661" spans="1:4" x14ac:dyDescent="0.2">
      <c r="A5661" s="97">
        <v>96392</v>
      </c>
      <c r="B5661" t="s">
        <v>6574</v>
      </c>
      <c r="C5661" s="97" t="s">
        <v>82</v>
      </c>
      <c r="D5661">
        <v>174.91</v>
      </c>
    </row>
    <row r="5662" spans="1:4" x14ac:dyDescent="0.2">
      <c r="A5662" s="97">
        <v>105633</v>
      </c>
      <c r="B5662" t="s">
        <v>6631</v>
      </c>
      <c r="C5662" s="97" t="s">
        <v>82</v>
      </c>
      <c r="D5662">
        <v>174.01</v>
      </c>
    </row>
    <row r="5663" spans="1:4" x14ac:dyDescent="0.2">
      <c r="A5663" s="97">
        <v>105602</v>
      </c>
      <c r="B5663" t="s">
        <v>7021</v>
      </c>
      <c r="C5663" s="97" t="s">
        <v>82</v>
      </c>
      <c r="D5663">
        <v>0</v>
      </c>
    </row>
    <row r="5664" spans="1:4" x14ac:dyDescent="0.2">
      <c r="A5664" s="97">
        <v>105610</v>
      </c>
      <c r="B5664" t="s">
        <v>7022</v>
      </c>
      <c r="C5664" s="97" t="s">
        <v>82</v>
      </c>
      <c r="D5664">
        <v>0</v>
      </c>
    </row>
    <row r="5665" spans="1:4" x14ac:dyDescent="0.2">
      <c r="A5665" s="97">
        <v>105618</v>
      </c>
      <c r="B5665" t="s">
        <v>7023</v>
      </c>
      <c r="C5665" s="97" t="s">
        <v>82</v>
      </c>
      <c r="D5665">
        <v>0</v>
      </c>
    </row>
    <row r="5666" spans="1:4" x14ac:dyDescent="0.2">
      <c r="A5666" s="97">
        <v>105571</v>
      </c>
      <c r="B5666" t="s">
        <v>6599</v>
      </c>
      <c r="C5666" s="97" t="s">
        <v>82</v>
      </c>
      <c r="D5666">
        <v>62</v>
      </c>
    </row>
    <row r="5667" spans="1:4" x14ac:dyDescent="0.2">
      <c r="A5667" s="97">
        <v>96389</v>
      </c>
      <c r="B5667" t="s">
        <v>6571</v>
      </c>
      <c r="C5667" s="97" t="s">
        <v>82</v>
      </c>
      <c r="D5667">
        <v>56.51</v>
      </c>
    </row>
    <row r="5668" spans="1:4" x14ac:dyDescent="0.2">
      <c r="A5668" s="97">
        <v>105575</v>
      </c>
      <c r="B5668" t="s">
        <v>6603</v>
      </c>
      <c r="C5668" s="97" t="s">
        <v>82</v>
      </c>
      <c r="D5668">
        <v>55.61</v>
      </c>
    </row>
    <row r="5669" spans="1:4" x14ac:dyDescent="0.2">
      <c r="A5669" s="97">
        <v>105599</v>
      </c>
      <c r="B5669" t="s">
        <v>7024</v>
      </c>
      <c r="C5669" s="97" t="s">
        <v>82</v>
      </c>
      <c r="D5669">
        <v>0</v>
      </c>
    </row>
    <row r="5670" spans="1:4" x14ac:dyDescent="0.2">
      <c r="A5670" s="97">
        <v>105607</v>
      </c>
      <c r="B5670" t="s">
        <v>7025</v>
      </c>
      <c r="C5670" s="97" t="s">
        <v>82</v>
      </c>
      <c r="D5670">
        <v>0</v>
      </c>
    </row>
    <row r="5671" spans="1:4" x14ac:dyDescent="0.2">
      <c r="A5671" s="97">
        <v>105615</v>
      </c>
      <c r="B5671" t="s">
        <v>7026</v>
      </c>
      <c r="C5671" s="97" t="s">
        <v>82</v>
      </c>
      <c r="D5671">
        <v>0</v>
      </c>
    </row>
    <row r="5672" spans="1:4" x14ac:dyDescent="0.2">
      <c r="A5672" s="97">
        <v>105623</v>
      </c>
      <c r="B5672" t="s">
        <v>6621</v>
      </c>
      <c r="C5672" s="97" t="s">
        <v>82</v>
      </c>
      <c r="D5672">
        <v>102.37</v>
      </c>
    </row>
    <row r="5673" spans="1:4" x14ac:dyDescent="0.2">
      <c r="A5673" s="97">
        <v>96390</v>
      </c>
      <c r="B5673" t="s">
        <v>6572</v>
      </c>
      <c r="C5673" s="97" t="s">
        <v>82</v>
      </c>
      <c r="D5673">
        <v>96.88</v>
      </c>
    </row>
    <row r="5674" spans="1:4" x14ac:dyDescent="0.2">
      <c r="A5674" s="97">
        <v>105631</v>
      </c>
      <c r="B5674" t="s">
        <v>6629</v>
      </c>
      <c r="C5674" s="97" t="s">
        <v>82</v>
      </c>
      <c r="D5674">
        <v>95.98</v>
      </c>
    </row>
    <row r="5675" spans="1:4" x14ac:dyDescent="0.2">
      <c r="A5675" s="97">
        <v>105600</v>
      </c>
      <c r="B5675" t="s">
        <v>7027</v>
      </c>
      <c r="C5675" s="97" t="s">
        <v>82</v>
      </c>
      <c r="D5675">
        <v>0</v>
      </c>
    </row>
    <row r="5676" spans="1:4" x14ac:dyDescent="0.2">
      <c r="A5676" s="97">
        <v>105608</v>
      </c>
      <c r="B5676" t="s">
        <v>7028</v>
      </c>
      <c r="C5676" s="97" t="s">
        <v>82</v>
      </c>
      <c r="D5676">
        <v>0</v>
      </c>
    </row>
    <row r="5677" spans="1:4" x14ac:dyDescent="0.2">
      <c r="A5677" s="97">
        <v>105616</v>
      </c>
      <c r="B5677" t="s">
        <v>7029</v>
      </c>
      <c r="C5677" s="97" t="s">
        <v>82</v>
      </c>
      <c r="D5677">
        <v>0</v>
      </c>
    </row>
    <row r="5678" spans="1:4" x14ac:dyDescent="0.2">
      <c r="A5678" s="97">
        <v>105585</v>
      </c>
      <c r="B5678" t="s">
        <v>6611</v>
      </c>
      <c r="C5678" s="97" t="s">
        <v>82</v>
      </c>
      <c r="D5678">
        <v>156.78</v>
      </c>
    </row>
    <row r="5679" spans="1:4" x14ac:dyDescent="0.2">
      <c r="A5679" s="97">
        <v>100572</v>
      </c>
      <c r="B5679" t="s">
        <v>6588</v>
      </c>
      <c r="C5679" s="97" t="s">
        <v>82</v>
      </c>
      <c r="D5679">
        <v>147.46</v>
      </c>
    </row>
    <row r="5680" spans="1:4" x14ac:dyDescent="0.2">
      <c r="A5680" s="97">
        <v>105588</v>
      </c>
      <c r="B5680" t="s">
        <v>6614</v>
      </c>
      <c r="C5680" s="97" t="s">
        <v>82</v>
      </c>
      <c r="D5680">
        <v>146.5</v>
      </c>
    </row>
    <row r="5681" spans="1:4" x14ac:dyDescent="0.2">
      <c r="A5681" s="97">
        <v>105583</v>
      </c>
      <c r="B5681" t="s">
        <v>7030</v>
      </c>
      <c r="C5681" s="97" t="s">
        <v>82</v>
      </c>
      <c r="D5681">
        <v>0</v>
      </c>
    </row>
    <row r="5682" spans="1:4" x14ac:dyDescent="0.2">
      <c r="A5682" s="97">
        <v>105719</v>
      </c>
      <c r="B5682" t="s">
        <v>7031</v>
      </c>
      <c r="C5682" s="97" t="s">
        <v>82</v>
      </c>
      <c r="D5682">
        <v>0</v>
      </c>
    </row>
    <row r="5683" spans="1:4" x14ac:dyDescent="0.2">
      <c r="A5683" s="97">
        <v>105721</v>
      </c>
      <c r="B5683" t="s">
        <v>7032</v>
      </c>
      <c r="C5683" s="97" t="s">
        <v>82</v>
      </c>
      <c r="D5683">
        <v>0</v>
      </c>
    </row>
    <row r="5684" spans="1:4" x14ac:dyDescent="0.2">
      <c r="A5684" s="97">
        <v>105592</v>
      </c>
      <c r="B5684" t="s">
        <v>6616</v>
      </c>
      <c r="C5684" s="97" t="s">
        <v>82</v>
      </c>
      <c r="D5684">
        <v>136.94</v>
      </c>
    </row>
    <row r="5685" spans="1:4" x14ac:dyDescent="0.2">
      <c r="A5685" s="97">
        <v>100573</v>
      </c>
      <c r="B5685" t="s">
        <v>6589</v>
      </c>
      <c r="C5685" s="97" t="s">
        <v>82</v>
      </c>
      <c r="D5685">
        <v>127.62</v>
      </c>
    </row>
    <row r="5686" spans="1:4" x14ac:dyDescent="0.2">
      <c r="A5686" s="97">
        <v>105595</v>
      </c>
      <c r="B5686" t="s">
        <v>6619</v>
      </c>
      <c r="C5686" s="97" t="s">
        <v>82</v>
      </c>
      <c r="D5686">
        <v>126.66</v>
      </c>
    </row>
    <row r="5687" spans="1:4" x14ac:dyDescent="0.2">
      <c r="A5687" s="97">
        <v>105590</v>
      </c>
      <c r="B5687" t="s">
        <v>7033</v>
      </c>
      <c r="C5687" s="97" t="s">
        <v>82</v>
      </c>
      <c r="D5687">
        <v>0</v>
      </c>
    </row>
    <row r="5688" spans="1:4" x14ac:dyDescent="0.2">
      <c r="A5688" s="97">
        <v>105723</v>
      </c>
      <c r="B5688" t="s">
        <v>7034</v>
      </c>
      <c r="C5688" s="97" t="s">
        <v>82</v>
      </c>
      <c r="D5688">
        <v>0</v>
      </c>
    </row>
    <row r="5689" spans="1:4" x14ac:dyDescent="0.2">
      <c r="A5689" s="97">
        <v>105725</v>
      </c>
      <c r="B5689" t="s">
        <v>7035</v>
      </c>
      <c r="C5689" s="97" t="s">
        <v>82</v>
      </c>
      <c r="D5689">
        <v>0</v>
      </c>
    </row>
    <row r="5690" spans="1:4" x14ac:dyDescent="0.2">
      <c r="A5690" s="97">
        <v>105566</v>
      </c>
      <c r="B5690" t="s">
        <v>6594</v>
      </c>
      <c r="C5690" s="97" t="s">
        <v>82</v>
      </c>
      <c r="D5690">
        <v>11.21</v>
      </c>
    </row>
    <row r="5691" spans="1:4" x14ac:dyDescent="0.2">
      <c r="A5691" s="97">
        <v>96388</v>
      </c>
      <c r="B5691" t="s">
        <v>6570</v>
      </c>
      <c r="C5691" s="97" t="s">
        <v>82</v>
      </c>
      <c r="D5691">
        <v>9.01</v>
      </c>
    </row>
    <row r="5692" spans="1:4" x14ac:dyDescent="0.2">
      <c r="A5692" s="97">
        <v>105569</v>
      </c>
      <c r="B5692" t="s">
        <v>6597</v>
      </c>
      <c r="C5692" s="97" t="s">
        <v>82</v>
      </c>
      <c r="D5692">
        <v>7.48</v>
      </c>
    </row>
    <row r="5693" spans="1:4" x14ac:dyDescent="0.2">
      <c r="A5693" s="97">
        <v>101767</v>
      </c>
      <c r="B5693" t="s">
        <v>6592</v>
      </c>
      <c r="C5693" s="97" t="s">
        <v>82</v>
      </c>
      <c r="D5693">
        <v>28.78</v>
      </c>
    </row>
    <row r="5694" spans="1:4" x14ac:dyDescent="0.2">
      <c r="A5694" s="97">
        <v>101768</v>
      </c>
      <c r="B5694" t="s">
        <v>6593</v>
      </c>
      <c r="C5694" s="97" t="s">
        <v>82</v>
      </c>
      <c r="D5694">
        <v>25.14</v>
      </c>
    </row>
    <row r="5695" spans="1:4" x14ac:dyDescent="0.2">
      <c r="A5695" s="97">
        <v>100574</v>
      </c>
      <c r="B5695" t="s">
        <v>6590</v>
      </c>
      <c r="C5695" s="97" t="s">
        <v>82</v>
      </c>
      <c r="D5695">
        <v>1.34</v>
      </c>
    </row>
    <row r="5696" spans="1:4" x14ac:dyDescent="0.2">
      <c r="A5696" s="97">
        <v>102470</v>
      </c>
      <c r="B5696" t="s">
        <v>7036</v>
      </c>
      <c r="C5696" s="97" t="s">
        <v>12</v>
      </c>
      <c r="D5696">
        <v>0</v>
      </c>
    </row>
    <row r="5697" spans="1:4" x14ac:dyDescent="0.2">
      <c r="A5697" s="97">
        <v>105756</v>
      </c>
      <c r="B5697" t="s">
        <v>7037</v>
      </c>
      <c r="C5697" s="97" t="s">
        <v>12</v>
      </c>
      <c r="D5697">
        <v>0</v>
      </c>
    </row>
    <row r="5698" spans="1:4" x14ac:dyDescent="0.2">
      <c r="A5698" s="97">
        <v>104375</v>
      </c>
      <c r="B5698" t="s">
        <v>7038</v>
      </c>
      <c r="C5698" s="97" t="s">
        <v>12</v>
      </c>
      <c r="D5698">
        <v>0</v>
      </c>
    </row>
    <row r="5699" spans="1:4" x14ac:dyDescent="0.2">
      <c r="A5699" s="97">
        <v>105757</v>
      </c>
      <c r="B5699" t="s">
        <v>7039</v>
      </c>
      <c r="C5699" s="97" t="s">
        <v>12</v>
      </c>
      <c r="D5699">
        <v>0</v>
      </c>
    </row>
    <row r="5700" spans="1:4" x14ac:dyDescent="0.2">
      <c r="A5700" s="97">
        <v>105562</v>
      </c>
      <c r="B5700" t="s">
        <v>6560</v>
      </c>
      <c r="C5700" s="97" t="s">
        <v>82</v>
      </c>
      <c r="D5700">
        <v>8.34</v>
      </c>
    </row>
    <row r="5701" spans="1:4" x14ac:dyDescent="0.2">
      <c r="A5701" s="97">
        <v>105563</v>
      </c>
      <c r="B5701" t="s">
        <v>6561</v>
      </c>
      <c r="C5701" s="97" t="s">
        <v>82</v>
      </c>
      <c r="D5701">
        <v>6.75</v>
      </c>
    </row>
    <row r="5702" spans="1:4" x14ac:dyDescent="0.2">
      <c r="A5702" s="97">
        <v>105565</v>
      </c>
      <c r="B5702" t="s">
        <v>6563</v>
      </c>
      <c r="C5702" s="97" t="s">
        <v>82</v>
      </c>
      <c r="D5702">
        <v>6.27</v>
      </c>
    </row>
    <row r="5703" spans="1:4" x14ac:dyDescent="0.2">
      <c r="A5703" s="97">
        <v>105557</v>
      </c>
      <c r="B5703" t="s">
        <v>6555</v>
      </c>
      <c r="C5703" s="97" t="s">
        <v>82</v>
      </c>
      <c r="D5703">
        <v>15.76</v>
      </c>
    </row>
    <row r="5704" spans="1:4" x14ac:dyDescent="0.2">
      <c r="A5704" s="97">
        <v>105558</v>
      </c>
      <c r="B5704" t="s">
        <v>6556</v>
      </c>
      <c r="C5704" s="97" t="s">
        <v>82</v>
      </c>
      <c r="D5704">
        <v>13.59</v>
      </c>
    </row>
    <row r="5705" spans="1:4" x14ac:dyDescent="0.2">
      <c r="A5705" s="97">
        <v>105560</v>
      </c>
      <c r="B5705" t="s">
        <v>6558</v>
      </c>
      <c r="C5705" s="97" t="s">
        <v>82</v>
      </c>
      <c r="D5705">
        <v>12.42</v>
      </c>
    </row>
    <row r="5706" spans="1:4" x14ac:dyDescent="0.2">
      <c r="A5706" s="97">
        <v>96386</v>
      </c>
      <c r="B5706" t="s">
        <v>6553</v>
      </c>
      <c r="C5706" s="97" t="s">
        <v>82</v>
      </c>
      <c r="D5706">
        <v>6.69</v>
      </c>
    </row>
    <row r="5707" spans="1:4" x14ac:dyDescent="0.2">
      <c r="A5707" s="97">
        <v>105564</v>
      </c>
      <c r="B5707" t="s">
        <v>6562</v>
      </c>
      <c r="C5707" s="97" t="s">
        <v>82</v>
      </c>
      <c r="D5707">
        <v>6.23</v>
      </c>
    </row>
    <row r="5708" spans="1:4" x14ac:dyDescent="0.2">
      <c r="A5708" s="97">
        <v>105561</v>
      </c>
      <c r="B5708" t="s">
        <v>6559</v>
      </c>
      <c r="C5708" s="97" t="s">
        <v>82</v>
      </c>
      <c r="D5708">
        <v>8.16</v>
      </c>
    </row>
    <row r="5709" spans="1:4" x14ac:dyDescent="0.2">
      <c r="A5709" s="97">
        <v>96385</v>
      </c>
      <c r="B5709" t="s">
        <v>6552</v>
      </c>
      <c r="C5709" s="97" t="s">
        <v>82</v>
      </c>
      <c r="D5709">
        <v>12.27</v>
      </c>
    </row>
    <row r="5710" spans="1:4" x14ac:dyDescent="0.2">
      <c r="A5710" s="97">
        <v>105556</v>
      </c>
      <c r="B5710" t="s">
        <v>6554</v>
      </c>
      <c r="C5710" s="97" t="s">
        <v>82</v>
      </c>
      <c r="D5710">
        <v>13.79</v>
      </c>
    </row>
    <row r="5711" spans="1:4" x14ac:dyDescent="0.2">
      <c r="A5711" s="97">
        <v>105559</v>
      </c>
      <c r="B5711" t="s">
        <v>6557</v>
      </c>
      <c r="C5711" s="97" t="s">
        <v>82</v>
      </c>
      <c r="D5711">
        <v>10.44</v>
      </c>
    </row>
    <row r="5712" spans="1:4" x14ac:dyDescent="0.2">
      <c r="A5712" s="97">
        <v>105733</v>
      </c>
      <c r="B5712" t="s">
        <v>6675</v>
      </c>
      <c r="C5712" s="97" t="s">
        <v>82</v>
      </c>
      <c r="D5712">
        <v>328.17</v>
      </c>
    </row>
    <row r="5713" spans="1:4" x14ac:dyDescent="0.2">
      <c r="A5713" s="97">
        <v>105734</v>
      </c>
      <c r="B5713" t="s">
        <v>6676</v>
      </c>
      <c r="C5713" s="97" t="s">
        <v>82</v>
      </c>
      <c r="D5713">
        <v>322.14</v>
      </c>
    </row>
    <row r="5714" spans="1:4" x14ac:dyDescent="0.2">
      <c r="A5714" s="97">
        <v>105736</v>
      </c>
      <c r="B5714" t="s">
        <v>6678</v>
      </c>
      <c r="C5714" s="97" t="s">
        <v>82</v>
      </c>
      <c r="D5714">
        <v>319.11</v>
      </c>
    </row>
    <row r="5715" spans="1:4" x14ac:dyDescent="0.2">
      <c r="A5715" s="97">
        <v>105728</v>
      </c>
      <c r="B5715" t="s">
        <v>6670</v>
      </c>
      <c r="C5715" s="97" t="s">
        <v>82</v>
      </c>
      <c r="D5715">
        <v>249.41</v>
      </c>
    </row>
    <row r="5716" spans="1:4" x14ac:dyDescent="0.2">
      <c r="A5716" s="97">
        <v>105729</v>
      </c>
      <c r="B5716" t="s">
        <v>6671</v>
      </c>
      <c r="C5716" s="97" t="s">
        <v>82</v>
      </c>
      <c r="D5716">
        <v>244.78</v>
      </c>
    </row>
    <row r="5717" spans="1:4" x14ac:dyDescent="0.2">
      <c r="A5717" s="97">
        <v>105731</v>
      </c>
      <c r="B5717" t="s">
        <v>6673</v>
      </c>
      <c r="C5717" s="97" t="s">
        <v>82</v>
      </c>
      <c r="D5717">
        <v>242.48</v>
      </c>
    </row>
    <row r="5718" spans="1:4" x14ac:dyDescent="0.2">
      <c r="A5718" s="97">
        <v>105738</v>
      </c>
      <c r="B5718" t="s">
        <v>6680</v>
      </c>
      <c r="C5718" s="97" t="s">
        <v>82</v>
      </c>
      <c r="D5718">
        <v>427.17</v>
      </c>
    </row>
    <row r="5719" spans="1:4" x14ac:dyDescent="0.2">
      <c r="A5719" s="97">
        <v>105739</v>
      </c>
      <c r="B5719" t="s">
        <v>6681</v>
      </c>
      <c r="C5719" s="97" t="s">
        <v>82</v>
      </c>
      <c r="D5719">
        <v>422.65</v>
      </c>
    </row>
    <row r="5720" spans="1:4" x14ac:dyDescent="0.2">
      <c r="A5720" s="97">
        <v>105741</v>
      </c>
      <c r="B5720" t="s">
        <v>6683</v>
      </c>
      <c r="C5720" s="97" t="s">
        <v>82</v>
      </c>
      <c r="D5720">
        <v>420.3</v>
      </c>
    </row>
    <row r="5721" spans="1:4" x14ac:dyDescent="0.2">
      <c r="A5721" s="97">
        <v>105750</v>
      </c>
      <c r="B5721" t="s">
        <v>6692</v>
      </c>
      <c r="C5721" s="97" t="s">
        <v>82</v>
      </c>
      <c r="D5721">
        <v>226.43</v>
      </c>
    </row>
    <row r="5722" spans="1:4" x14ac:dyDescent="0.2">
      <c r="A5722" s="97">
        <v>105751</v>
      </c>
      <c r="B5722" t="s">
        <v>6693</v>
      </c>
      <c r="C5722" s="97" t="s">
        <v>82</v>
      </c>
      <c r="D5722">
        <v>224.14</v>
      </c>
    </row>
    <row r="5723" spans="1:4" x14ac:dyDescent="0.2">
      <c r="A5723" s="97">
        <v>105753</v>
      </c>
      <c r="B5723" t="s">
        <v>6695</v>
      </c>
      <c r="C5723" s="97" t="s">
        <v>82</v>
      </c>
      <c r="D5723">
        <v>222.07</v>
      </c>
    </row>
    <row r="5724" spans="1:4" x14ac:dyDescent="0.2">
      <c r="A5724" s="97">
        <v>105755</v>
      </c>
      <c r="B5724" t="s">
        <v>6697</v>
      </c>
      <c r="C5724" s="97" t="s">
        <v>82</v>
      </c>
      <c r="D5724">
        <v>220.1</v>
      </c>
    </row>
    <row r="5725" spans="1:4" x14ac:dyDescent="0.2">
      <c r="A5725" s="97">
        <v>105743</v>
      </c>
      <c r="B5725" t="s">
        <v>6685</v>
      </c>
      <c r="C5725" s="97" t="s">
        <v>82</v>
      </c>
      <c r="D5725">
        <v>173.29</v>
      </c>
    </row>
    <row r="5726" spans="1:4" x14ac:dyDescent="0.2">
      <c r="A5726" s="97">
        <v>105744</v>
      </c>
      <c r="B5726" t="s">
        <v>6686</v>
      </c>
      <c r="C5726" s="97" t="s">
        <v>82</v>
      </c>
      <c r="D5726">
        <v>171.15</v>
      </c>
    </row>
    <row r="5727" spans="1:4" x14ac:dyDescent="0.2">
      <c r="A5727" s="97">
        <v>105746</v>
      </c>
      <c r="B5727" t="s">
        <v>6688</v>
      </c>
      <c r="C5727" s="97" t="s">
        <v>82</v>
      </c>
      <c r="D5727">
        <v>169</v>
      </c>
    </row>
    <row r="5728" spans="1:4" x14ac:dyDescent="0.2">
      <c r="A5728" s="97">
        <v>105748</v>
      </c>
      <c r="B5728" t="s">
        <v>6690</v>
      </c>
      <c r="C5728" s="97" t="s">
        <v>82</v>
      </c>
      <c r="D5728">
        <v>166.84</v>
      </c>
    </row>
    <row r="5729" spans="1:4" x14ac:dyDescent="0.2">
      <c r="A5729" s="97">
        <v>105660</v>
      </c>
      <c r="B5729" t="s">
        <v>6638</v>
      </c>
      <c r="C5729" s="97" t="s">
        <v>82</v>
      </c>
      <c r="D5729">
        <v>239.35</v>
      </c>
    </row>
    <row r="5730" spans="1:4" x14ac:dyDescent="0.2">
      <c r="A5730" s="97">
        <v>105663</v>
      </c>
      <c r="B5730" t="s">
        <v>6641</v>
      </c>
      <c r="C5730" s="97" t="s">
        <v>82</v>
      </c>
      <c r="D5730">
        <v>229.86</v>
      </c>
    </row>
    <row r="5731" spans="1:4" x14ac:dyDescent="0.2">
      <c r="A5731" s="97">
        <v>105669</v>
      </c>
      <c r="B5731" t="s">
        <v>6647</v>
      </c>
      <c r="C5731" s="97" t="s">
        <v>82</v>
      </c>
      <c r="D5731">
        <v>225.1</v>
      </c>
    </row>
    <row r="5732" spans="1:4" x14ac:dyDescent="0.2">
      <c r="A5732" s="97">
        <v>105642</v>
      </c>
      <c r="B5732" t="s">
        <v>7040</v>
      </c>
      <c r="C5732" s="97" t="s">
        <v>82</v>
      </c>
      <c r="D5732">
        <v>0</v>
      </c>
    </row>
    <row r="5733" spans="1:4" x14ac:dyDescent="0.2">
      <c r="A5733" s="97">
        <v>105648</v>
      </c>
      <c r="B5733" t="s">
        <v>7041</v>
      </c>
      <c r="C5733" s="97" t="s">
        <v>82</v>
      </c>
      <c r="D5733">
        <v>0</v>
      </c>
    </row>
    <row r="5734" spans="1:4" x14ac:dyDescent="0.2">
      <c r="A5734" s="97">
        <v>105654</v>
      </c>
      <c r="B5734" t="s">
        <v>7042</v>
      </c>
      <c r="C5734" s="97" t="s">
        <v>82</v>
      </c>
      <c r="D5734">
        <v>0</v>
      </c>
    </row>
    <row r="5735" spans="1:4" x14ac:dyDescent="0.2">
      <c r="A5735" s="97">
        <v>105661</v>
      </c>
      <c r="B5735" t="s">
        <v>6639</v>
      </c>
      <c r="C5735" s="97" t="s">
        <v>82</v>
      </c>
      <c r="D5735">
        <v>276.24</v>
      </c>
    </row>
    <row r="5736" spans="1:4" x14ac:dyDescent="0.2">
      <c r="A5736" s="97">
        <v>105664</v>
      </c>
      <c r="B5736" t="s">
        <v>6642</v>
      </c>
      <c r="C5736" s="97" t="s">
        <v>82</v>
      </c>
      <c r="D5736">
        <v>266.75</v>
      </c>
    </row>
    <row r="5737" spans="1:4" x14ac:dyDescent="0.2">
      <c r="A5737" s="97">
        <v>105670</v>
      </c>
      <c r="B5737" t="s">
        <v>6648</v>
      </c>
      <c r="C5737" s="97" t="s">
        <v>82</v>
      </c>
      <c r="D5737">
        <v>261.99</v>
      </c>
    </row>
    <row r="5738" spans="1:4" x14ac:dyDescent="0.2">
      <c r="A5738" s="97">
        <v>105643</v>
      </c>
      <c r="B5738" t="s">
        <v>7043</v>
      </c>
      <c r="C5738" s="97" t="s">
        <v>82</v>
      </c>
      <c r="D5738">
        <v>0</v>
      </c>
    </row>
    <row r="5739" spans="1:4" x14ac:dyDescent="0.2">
      <c r="A5739" s="97">
        <v>105649</v>
      </c>
      <c r="B5739" t="s">
        <v>7044</v>
      </c>
      <c r="C5739" s="97" t="s">
        <v>82</v>
      </c>
      <c r="D5739">
        <v>0</v>
      </c>
    </row>
    <row r="5740" spans="1:4" x14ac:dyDescent="0.2">
      <c r="A5740" s="97">
        <v>105655</v>
      </c>
      <c r="B5740" t="s">
        <v>7045</v>
      </c>
      <c r="C5740" s="97" t="s">
        <v>82</v>
      </c>
      <c r="D5740">
        <v>0</v>
      </c>
    </row>
    <row r="5741" spans="1:4" x14ac:dyDescent="0.2">
      <c r="A5741" s="97">
        <v>105662</v>
      </c>
      <c r="B5741" t="s">
        <v>6640</v>
      </c>
      <c r="C5741" s="97" t="s">
        <v>82</v>
      </c>
      <c r="D5741">
        <v>312.62</v>
      </c>
    </row>
    <row r="5742" spans="1:4" x14ac:dyDescent="0.2">
      <c r="A5742" s="97">
        <v>105665</v>
      </c>
      <c r="B5742" t="s">
        <v>6643</v>
      </c>
      <c r="C5742" s="97" t="s">
        <v>82</v>
      </c>
      <c r="D5742">
        <v>303.13</v>
      </c>
    </row>
    <row r="5743" spans="1:4" x14ac:dyDescent="0.2">
      <c r="A5743" s="97">
        <v>105671</v>
      </c>
      <c r="B5743" t="s">
        <v>6649</v>
      </c>
      <c r="C5743" s="97" t="s">
        <v>82</v>
      </c>
      <c r="D5743">
        <v>298.37</v>
      </c>
    </row>
    <row r="5744" spans="1:4" x14ac:dyDescent="0.2">
      <c r="A5744" s="97">
        <v>105644</v>
      </c>
      <c r="B5744" t="s">
        <v>7046</v>
      </c>
      <c r="C5744" s="97" t="s">
        <v>82</v>
      </c>
      <c r="D5744">
        <v>0</v>
      </c>
    </row>
    <row r="5745" spans="1:4" x14ac:dyDescent="0.2">
      <c r="A5745" s="97">
        <v>105650</v>
      </c>
      <c r="B5745" t="s">
        <v>7047</v>
      </c>
      <c r="C5745" s="97" t="s">
        <v>82</v>
      </c>
      <c r="D5745">
        <v>0</v>
      </c>
    </row>
    <row r="5746" spans="1:4" x14ac:dyDescent="0.2">
      <c r="A5746" s="97">
        <v>105656</v>
      </c>
      <c r="B5746" t="s">
        <v>7048</v>
      </c>
      <c r="C5746" s="97" t="s">
        <v>82</v>
      </c>
      <c r="D5746">
        <v>0</v>
      </c>
    </row>
    <row r="5747" spans="1:4" x14ac:dyDescent="0.2">
      <c r="A5747" s="97">
        <v>105577</v>
      </c>
      <c r="B5747" t="s">
        <v>6605</v>
      </c>
      <c r="C5747" s="97" t="s">
        <v>82</v>
      </c>
      <c r="D5747">
        <v>160.49</v>
      </c>
    </row>
    <row r="5748" spans="1:4" x14ac:dyDescent="0.2">
      <c r="A5748" s="97">
        <v>105578</v>
      </c>
      <c r="B5748" t="s">
        <v>6606</v>
      </c>
      <c r="C5748" s="97" t="s">
        <v>82</v>
      </c>
      <c r="D5748">
        <v>151</v>
      </c>
    </row>
    <row r="5749" spans="1:4" x14ac:dyDescent="0.2">
      <c r="A5749" s="97">
        <v>105712</v>
      </c>
      <c r="B5749" t="s">
        <v>6667</v>
      </c>
      <c r="C5749" s="97" t="s">
        <v>82</v>
      </c>
      <c r="D5749">
        <v>146.24</v>
      </c>
    </row>
    <row r="5750" spans="1:4" x14ac:dyDescent="0.2">
      <c r="A5750" s="97">
        <v>105637</v>
      </c>
      <c r="B5750" t="s">
        <v>7049</v>
      </c>
      <c r="C5750" s="97" t="s">
        <v>82</v>
      </c>
      <c r="D5750">
        <v>0</v>
      </c>
    </row>
    <row r="5751" spans="1:4" x14ac:dyDescent="0.2">
      <c r="A5751" s="97">
        <v>105707</v>
      </c>
      <c r="B5751" t="s">
        <v>7050</v>
      </c>
      <c r="C5751" s="97" t="s">
        <v>82</v>
      </c>
      <c r="D5751">
        <v>0</v>
      </c>
    </row>
    <row r="5752" spans="1:4" x14ac:dyDescent="0.2">
      <c r="A5752" s="97">
        <v>105709</v>
      </c>
      <c r="B5752" t="s">
        <v>7051</v>
      </c>
      <c r="C5752" s="97" t="s">
        <v>82</v>
      </c>
      <c r="D5752">
        <v>0</v>
      </c>
    </row>
    <row r="5753" spans="1:4" x14ac:dyDescent="0.2">
      <c r="A5753" s="97">
        <v>105693</v>
      </c>
      <c r="B5753" t="s">
        <v>6653</v>
      </c>
      <c r="C5753" s="97" t="s">
        <v>82</v>
      </c>
      <c r="D5753">
        <v>220.31</v>
      </c>
    </row>
    <row r="5754" spans="1:4" x14ac:dyDescent="0.2">
      <c r="A5754" s="97">
        <v>105696</v>
      </c>
      <c r="B5754" t="s">
        <v>6656</v>
      </c>
      <c r="C5754" s="97" t="s">
        <v>82</v>
      </c>
      <c r="D5754">
        <v>210.82</v>
      </c>
    </row>
    <row r="5755" spans="1:4" x14ac:dyDescent="0.2">
      <c r="A5755" s="97">
        <v>105702</v>
      </c>
      <c r="B5755" t="s">
        <v>6662</v>
      </c>
      <c r="C5755" s="97" t="s">
        <v>82</v>
      </c>
      <c r="D5755">
        <v>206.06</v>
      </c>
    </row>
    <row r="5756" spans="1:4" x14ac:dyDescent="0.2">
      <c r="A5756" s="97">
        <v>105675</v>
      </c>
      <c r="B5756" t="s">
        <v>7052</v>
      </c>
      <c r="C5756" s="97" t="s">
        <v>82</v>
      </c>
      <c r="D5756">
        <v>0</v>
      </c>
    </row>
    <row r="5757" spans="1:4" x14ac:dyDescent="0.2">
      <c r="A5757" s="97">
        <v>105681</v>
      </c>
      <c r="B5757" t="s">
        <v>7053</v>
      </c>
      <c r="C5757" s="97" t="s">
        <v>82</v>
      </c>
      <c r="D5757">
        <v>0</v>
      </c>
    </row>
    <row r="5758" spans="1:4" x14ac:dyDescent="0.2">
      <c r="A5758" s="97">
        <v>105687</v>
      </c>
      <c r="B5758" t="s">
        <v>7054</v>
      </c>
      <c r="C5758" s="97" t="s">
        <v>82</v>
      </c>
      <c r="D5758">
        <v>0</v>
      </c>
    </row>
    <row r="5759" spans="1:4" x14ac:dyDescent="0.2">
      <c r="A5759" s="97">
        <v>105694</v>
      </c>
      <c r="B5759" t="s">
        <v>6654</v>
      </c>
      <c r="C5759" s="97" t="s">
        <v>82</v>
      </c>
      <c r="D5759">
        <v>257.58999999999997</v>
      </c>
    </row>
    <row r="5760" spans="1:4" x14ac:dyDescent="0.2">
      <c r="A5760" s="97">
        <v>105697</v>
      </c>
      <c r="B5760" t="s">
        <v>6657</v>
      </c>
      <c r="C5760" s="97" t="s">
        <v>82</v>
      </c>
      <c r="D5760">
        <v>248.1</v>
      </c>
    </row>
    <row r="5761" spans="1:4" x14ac:dyDescent="0.2">
      <c r="A5761" s="97">
        <v>105703</v>
      </c>
      <c r="B5761" t="s">
        <v>6663</v>
      </c>
      <c r="C5761" s="97" t="s">
        <v>82</v>
      </c>
      <c r="D5761">
        <v>243.34</v>
      </c>
    </row>
    <row r="5762" spans="1:4" x14ac:dyDescent="0.2">
      <c r="A5762" s="97">
        <v>105676</v>
      </c>
      <c r="B5762" t="s">
        <v>7055</v>
      </c>
      <c r="C5762" s="97" t="s">
        <v>82</v>
      </c>
      <c r="D5762">
        <v>0</v>
      </c>
    </row>
    <row r="5763" spans="1:4" x14ac:dyDescent="0.2">
      <c r="A5763" s="97">
        <v>105682</v>
      </c>
      <c r="B5763" t="s">
        <v>7056</v>
      </c>
      <c r="C5763" s="97" t="s">
        <v>82</v>
      </c>
      <c r="D5763">
        <v>0</v>
      </c>
    </row>
    <row r="5764" spans="1:4" x14ac:dyDescent="0.2">
      <c r="A5764" s="97">
        <v>105688</v>
      </c>
      <c r="B5764" t="s">
        <v>7057</v>
      </c>
      <c r="C5764" s="97" t="s">
        <v>82</v>
      </c>
      <c r="D5764">
        <v>0</v>
      </c>
    </row>
    <row r="5765" spans="1:4" x14ac:dyDescent="0.2">
      <c r="A5765" s="97">
        <v>105695</v>
      </c>
      <c r="B5765" t="s">
        <v>6655</v>
      </c>
      <c r="C5765" s="97" t="s">
        <v>82</v>
      </c>
      <c r="D5765">
        <v>294.37</v>
      </c>
    </row>
    <row r="5766" spans="1:4" x14ac:dyDescent="0.2">
      <c r="A5766" s="97">
        <v>105698</v>
      </c>
      <c r="B5766" t="s">
        <v>6658</v>
      </c>
      <c r="C5766" s="97" t="s">
        <v>82</v>
      </c>
      <c r="D5766">
        <v>284.88</v>
      </c>
    </row>
    <row r="5767" spans="1:4" x14ac:dyDescent="0.2">
      <c r="A5767" s="97">
        <v>105704</v>
      </c>
      <c r="B5767" t="s">
        <v>6664</v>
      </c>
      <c r="C5767" s="97" t="s">
        <v>82</v>
      </c>
      <c r="D5767">
        <v>280.12</v>
      </c>
    </row>
    <row r="5768" spans="1:4" x14ac:dyDescent="0.2">
      <c r="A5768" s="97">
        <v>105677</v>
      </c>
      <c r="B5768" t="s">
        <v>7058</v>
      </c>
      <c r="C5768" s="97" t="s">
        <v>82</v>
      </c>
      <c r="D5768">
        <v>0</v>
      </c>
    </row>
    <row r="5769" spans="1:4" x14ac:dyDescent="0.2">
      <c r="A5769" s="97">
        <v>105683</v>
      </c>
      <c r="B5769" t="s">
        <v>7059</v>
      </c>
      <c r="C5769" s="97" t="s">
        <v>82</v>
      </c>
      <c r="D5769">
        <v>0</v>
      </c>
    </row>
    <row r="5770" spans="1:4" x14ac:dyDescent="0.2">
      <c r="A5770" s="97">
        <v>105689</v>
      </c>
      <c r="B5770" t="s">
        <v>7060</v>
      </c>
      <c r="C5770" s="97" t="s">
        <v>82</v>
      </c>
      <c r="D5770">
        <v>0</v>
      </c>
    </row>
    <row r="5771" spans="1:4" x14ac:dyDescent="0.2">
      <c r="A5771" s="97">
        <v>105579</v>
      </c>
      <c r="B5771" t="s">
        <v>6607</v>
      </c>
      <c r="C5771" s="97" t="s">
        <v>82</v>
      </c>
      <c r="D5771">
        <v>140.65</v>
      </c>
    </row>
    <row r="5772" spans="1:4" x14ac:dyDescent="0.2">
      <c r="A5772" s="97">
        <v>105580</v>
      </c>
      <c r="B5772" t="s">
        <v>6608</v>
      </c>
      <c r="C5772" s="97" t="s">
        <v>82</v>
      </c>
      <c r="D5772">
        <v>131.16</v>
      </c>
    </row>
    <row r="5773" spans="1:4" x14ac:dyDescent="0.2">
      <c r="A5773" s="97">
        <v>105582</v>
      </c>
      <c r="B5773" t="s">
        <v>6610</v>
      </c>
      <c r="C5773" s="97" t="s">
        <v>82</v>
      </c>
      <c r="D5773">
        <v>126.4</v>
      </c>
    </row>
    <row r="5774" spans="1:4" x14ac:dyDescent="0.2">
      <c r="A5774" s="97">
        <v>105638</v>
      </c>
      <c r="B5774" t="s">
        <v>7061</v>
      </c>
      <c r="C5774" s="97" t="s">
        <v>82</v>
      </c>
      <c r="D5774">
        <v>0</v>
      </c>
    </row>
    <row r="5775" spans="1:4" x14ac:dyDescent="0.2">
      <c r="A5775" s="97">
        <v>105715</v>
      </c>
      <c r="B5775" t="s">
        <v>7062</v>
      </c>
      <c r="C5775" s="97" t="s">
        <v>82</v>
      </c>
      <c r="D5775">
        <v>0</v>
      </c>
    </row>
    <row r="5776" spans="1:4" x14ac:dyDescent="0.2">
      <c r="A5776" s="97">
        <v>105717</v>
      </c>
      <c r="B5776" t="s">
        <v>7063</v>
      </c>
      <c r="C5776" s="97" t="s">
        <v>82</v>
      </c>
      <c r="D5776">
        <v>0</v>
      </c>
    </row>
    <row r="5777" spans="1:4" x14ac:dyDescent="0.2">
      <c r="A5777" s="97">
        <v>105626</v>
      </c>
      <c r="B5777" t="s">
        <v>6624</v>
      </c>
      <c r="C5777" s="97" t="s">
        <v>82</v>
      </c>
      <c r="D5777">
        <v>148.08000000000001</v>
      </c>
    </row>
    <row r="5778" spans="1:4" x14ac:dyDescent="0.2">
      <c r="A5778" s="97">
        <v>105629</v>
      </c>
      <c r="B5778" t="s">
        <v>6627</v>
      </c>
      <c r="C5778" s="97" t="s">
        <v>82</v>
      </c>
      <c r="D5778">
        <v>140.46</v>
      </c>
    </row>
    <row r="5779" spans="1:4" x14ac:dyDescent="0.2">
      <c r="A5779" s="97">
        <v>105635</v>
      </c>
      <c r="B5779" t="s">
        <v>6633</v>
      </c>
      <c r="C5779" s="97" t="s">
        <v>82</v>
      </c>
      <c r="D5779">
        <v>139.36000000000001</v>
      </c>
    </row>
    <row r="5780" spans="1:4" x14ac:dyDescent="0.2">
      <c r="A5780" s="97">
        <v>105605</v>
      </c>
      <c r="B5780" t="s">
        <v>7064</v>
      </c>
      <c r="C5780" s="97" t="s">
        <v>82</v>
      </c>
      <c r="D5780">
        <v>0</v>
      </c>
    </row>
    <row r="5781" spans="1:4" x14ac:dyDescent="0.2">
      <c r="A5781" s="97">
        <v>105613</v>
      </c>
      <c r="B5781" t="s">
        <v>7065</v>
      </c>
      <c r="C5781" s="97" t="s">
        <v>82</v>
      </c>
      <c r="D5781">
        <v>0</v>
      </c>
    </row>
    <row r="5782" spans="1:4" x14ac:dyDescent="0.2">
      <c r="A5782" s="97">
        <v>105621</v>
      </c>
      <c r="B5782" t="s">
        <v>7066</v>
      </c>
      <c r="C5782" s="97" t="s">
        <v>82</v>
      </c>
      <c r="D5782">
        <v>0</v>
      </c>
    </row>
    <row r="5783" spans="1:4" x14ac:dyDescent="0.2">
      <c r="A5783" s="97">
        <v>105627</v>
      </c>
      <c r="B5783" t="s">
        <v>6625</v>
      </c>
      <c r="C5783" s="97" t="s">
        <v>82</v>
      </c>
      <c r="D5783">
        <v>186.84</v>
      </c>
    </row>
    <row r="5784" spans="1:4" x14ac:dyDescent="0.2">
      <c r="A5784" s="97">
        <v>105630</v>
      </c>
      <c r="B5784" t="s">
        <v>6628</v>
      </c>
      <c r="C5784" s="97" t="s">
        <v>82</v>
      </c>
      <c r="D5784">
        <v>179.22</v>
      </c>
    </row>
    <row r="5785" spans="1:4" x14ac:dyDescent="0.2">
      <c r="A5785" s="97">
        <v>105636</v>
      </c>
      <c r="B5785" t="s">
        <v>6634</v>
      </c>
      <c r="C5785" s="97" t="s">
        <v>82</v>
      </c>
      <c r="D5785">
        <v>178.12</v>
      </c>
    </row>
    <row r="5786" spans="1:4" x14ac:dyDescent="0.2">
      <c r="A5786" s="97">
        <v>105606</v>
      </c>
      <c r="B5786" t="s">
        <v>7067</v>
      </c>
      <c r="C5786" s="97" t="s">
        <v>82</v>
      </c>
      <c r="D5786">
        <v>0</v>
      </c>
    </row>
    <row r="5787" spans="1:4" x14ac:dyDescent="0.2">
      <c r="A5787" s="97">
        <v>105614</v>
      </c>
      <c r="B5787" t="s">
        <v>7068</v>
      </c>
      <c r="C5787" s="97" t="s">
        <v>82</v>
      </c>
      <c r="D5787">
        <v>0</v>
      </c>
    </row>
    <row r="5788" spans="1:4" x14ac:dyDescent="0.2">
      <c r="A5788" s="97">
        <v>105622</v>
      </c>
      <c r="B5788" t="s">
        <v>7069</v>
      </c>
      <c r="C5788" s="97" t="s">
        <v>82</v>
      </c>
      <c r="D5788">
        <v>0</v>
      </c>
    </row>
    <row r="5789" spans="1:4" x14ac:dyDescent="0.2">
      <c r="A5789" s="97">
        <v>105572</v>
      </c>
      <c r="B5789" t="s">
        <v>6600</v>
      </c>
      <c r="C5789" s="97" t="s">
        <v>82</v>
      </c>
      <c r="D5789">
        <v>68.44</v>
      </c>
    </row>
    <row r="5790" spans="1:4" x14ac:dyDescent="0.2">
      <c r="A5790" s="97">
        <v>105574</v>
      </c>
      <c r="B5790" t="s">
        <v>6602</v>
      </c>
      <c r="C5790" s="97" t="s">
        <v>82</v>
      </c>
      <c r="D5790">
        <v>60.82</v>
      </c>
    </row>
    <row r="5791" spans="1:4" x14ac:dyDescent="0.2">
      <c r="A5791" s="97">
        <v>105576</v>
      </c>
      <c r="B5791" t="s">
        <v>6604</v>
      </c>
      <c r="C5791" s="97" t="s">
        <v>82</v>
      </c>
      <c r="D5791">
        <v>59.72</v>
      </c>
    </row>
    <row r="5792" spans="1:4" x14ac:dyDescent="0.2">
      <c r="A5792" s="97">
        <v>105603</v>
      </c>
      <c r="B5792" t="s">
        <v>7070</v>
      </c>
      <c r="C5792" s="97" t="s">
        <v>82</v>
      </c>
      <c r="D5792">
        <v>0</v>
      </c>
    </row>
    <row r="5793" spans="1:4" x14ac:dyDescent="0.2">
      <c r="A5793" s="97">
        <v>105611</v>
      </c>
      <c r="B5793" t="s">
        <v>7071</v>
      </c>
      <c r="C5793" s="97" t="s">
        <v>82</v>
      </c>
      <c r="D5793">
        <v>0</v>
      </c>
    </row>
    <row r="5794" spans="1:4" x14ac:dyDescent="0.2">
      <c r="A5794" s="97">
        <v>105619</v>
      </c>
      <c r="B5794" t="s">
        <v>7072</v>
      </c>
      <c r="C5794" s="97" t="s">
        <v>82</v>
      </c>
      <c r="D5794">
        <v>0</v>
      </c>
    </row>
    <row r="5795" spans="1:4" x14ac:dyDescent="0.2">
      <c r="A5795" s="97">
        <v>105573</v>
      </c>
      <c r="B5795" t="s">
        <v>6601</v>
      </c>
      <c r="C5795" s="97" t="s">
        <v>82</v>
      </c>
      <c r="D5795">
        <v>108.81</v>
      </c>
    </row>
    <row r="5796" spans="1:4" x14ac:dyDescent="0.2">
      <c r="A5796" s="97">
        <v>105628</v>
      </c>
      <c r="B5796" t="s">
        <v>6626</v>
      </c>
      <c r="C5796" s="97" t="s">
        <v>82</v>
      </c>
      <c r="D5796">
        <v>101.19</v>
      </c>
    </row>
    <row r="5797" spans="1:4" x14ac:dyDescent="0.2">
      <c r="A5797" s="97">
        <v>105634</v>
      </c>
      <c r="B5797" t="s">
        <v>6632</v>
      </c>
      <c r="C5797" s="97" t="s">
        <v>82</v>
      </c>
      <c r="D5797">
        <v>100.09</v>
      </c>
    </row>
    <row r="5798" spans="1:4" x14ac:dyDescent="0.2">
      <c r="A5798" s="97">
        <v>105604</v>
      </c>
      <c r="B5798" t="s">
        <v>7073</v>
      </c>
      <c r="C5798" s="97" t="s">
        <v>82</v>
      </c>
      <c r="D5798">
        <v>0</v>
      </c>
    </row>
    <row r="5799" spans="1:4" x14ac:dyDescent="0.2">
      <c r="A5799" s="97">
        <v>105612</v>
      </c>
      <c r="B5799" t="s">
        <v>7074</v>
      </c>
      <c r="C5799" s="97" t="s">
        <v>82</v>
      </c>
      <c r="D5799">
        <v>0</v>
      </c>
    </row>
    <row r="5800" spans="1:4" x14ac:dyDescent="0.2">
      <c r="A5800" s="97">
        <v>105620</v>
      </c>
      <c r="B5800" t="s">
        <v>7075</v>
      </c>
      <c r="C5800" s="97" t="s">
        <v>82</v>
      </c>
      <c r="D5800">
        <v>0</v>
      </c>
    </row>
    <row r="5801" spans="1:4" x14ac:dyDescent="0.2">
      <c r="A5801" s="97">
        <v>105586</v>
      </c>
      <c r="B5801" t="s">
        <v>6612</v>
      </c>
      <c r="C5801" s="97" t="s">
        <v>82</v>
      </c>
      <c r="D5801">
        <v>171.35</v>
      </c>
    </row>
    <row r="5802" spans="1:4" x14ac:dyDescent="0.2">
      <c r="A5802" s="97">
        <v>105587</v>
      </c>
      <c r="B5802" t="s">
        <v>6613</v>
      </c>
      <c r="C5802" s="97" t="s">
        <v>82</v>
      </c>
      <c r="D5802">
        <v>158.24</v>
      </c>
    </row>
    <row r="5803" spans="1:4" x14ac:dyDescent="0.2">
      <c r="A5803" s="97">
        <v>105589</v>
      </c>
      <c r="B5803" t="s">
        <v>6615</v>
      </c>
      <c r="C5803" s="97" t="s">
        <v>82</v>
      </c>
      <c r="D5803">
        <v>157.03</v>
      </c>
    </row>
    <row r="5804" spans="1:4" x14ac:dyDescent="0.2">
      <c r="A5804" s="97">
        <v>105584</v>
      </c>
      <c r="B5804" t="s">
        <v>7076</v>
      </c>
      <c r="C5804" s="97" t="s">
        <v>82</v>
      </c>
      <c r="D5804">
        <v>0</v>
      </c>
    </row>
    <row r="5805" spans="1:4" x14ac:dyDescent="0.2">
      <c r="A5805" s="97">
        <v>105720</v>
      </c>
      <c r="B5805" t="s">
        <v>7077</v>
      </c>
      <c r="C5805" s="97" t="s">
        <v>82</v>
      </c>
      <c r="D5805">
        <v>0</v>
      </c>
    </row>
    <row r="5806" spans="1:4" x14ac:dyDescent="0.2">
      <c r="A5806" s="97">
        <v>105722</v>
      </c>
      <c r="B5806" t="s">
        <v>7078</v>
      </c>
      <c r="C5806" s="97" t="s">
        <v>82</v>
      </c>
      <c r="D5806">
        <v>0</v>
      </c>
    </row>
    <row r="5807" spans="1:4" x14ac:dyDescent="0.2">
      <c r="A5807" s="97">
        <v>105593</v>
      </c>
      <c r="B5807" t="s">
        <v>6617</v>
      </c>
      <c r="C5807" s="97" t="s">
        <v>82</v>
      </c>
      <c r="D5807">
        <v>151.51</v>
      </c>
    </row>
    <row r="5808" spans="1:4" x14ac:dyDescent="0.2">
      <c r="A5808" s="97">
        <v>105594</v>
      </c>
      <c r="B5808" t="s">
        <v>6618</v>
      </c>
      <c r="C5808" s="97" t="s">
        <v>82</v>
      </c>
      <c r="D5808">
        <v>138.4</v>
      </c>
    </row>
    <row r="5809" spans="1:4" x14ac:dyDescent="0.2">
      <c r="A5809" s="97">
        <v>105596</v>
      </c>
      <c r="B5809" t="s">
        <v>6620</v>
      </c>
      <c r="C5809" s="97" t="s">
        <v>82</v>
      </c>
      <c r="D5809">
        <v>137.19</v>
      </c>
    </row>
    <row r="5810" spans="1:4" x14ac:dyDescent="0.2">
      <c r="A5810" s="97">
        <v>105591</v>
      </c>
      <c r="B5810" t="s">
        <v>7079</v>
      </c>
      <c r="C5810" s="97" t="s">
        <v>82</v>
      </c>
      <c r="D5810">
        <v>0</v>
      </c>
    </row>
    <row r="5811" spans="1:4" x14ac:dyDescent="0.2">
      <c r="A5811" s="97">
        <v>105724</v>
      </c>
      <c r="B5811" t="s">
        <v>7080</v>
      </c>
      <c r="C5811" s="97" t="s">
        <v>82</v>
      </c>
      <c r="D5811">
        <v>0</v>
      </c>
    </row>
    <row r="5812" spans="1:4" x14ac:dyDescent="0.2">
      <c r="A5812" s="97">
        <v>105726</v>
      </c>
      <c r="B5812" t="s">
        <v>7081</v>
      </c>
      <c r="C5812" s="97" t="s">
        <v>82</v>
      </c>
      <c r="D5812">
        <v>0</v>
      </c>
    </row>
    <row r="5813" spans="1:4" x14ac:dyDescent="0.2">
      <c r="A5813" s="97">
        <v>105567</v>
      </c>
      <c r="B5813" t="s">
        <v>6595</v>
      </c>
      <c r="C5813" s="97" t="s">
        <v>82</v>
      </c>
      <c r="D5813">
        <v>14.77</v>
      </c>
    </row>
    <row r="5814" spans="1:4" x14ac:dyDescent="0.2">
      <c r="A5814" s="97">
        <v>105568</v>
      </c>
      <c r="B5814" t="s">
        <v>6596</v>
      </c>
      <c r="C5814" s="97" t="s">
        <v>82</v>
      </c>
      <c r="D5814">
        <v>11.79</v>
      </c>
    </row>
    <row r="5815" spans="1:4" x14ac:dyDescent="0.2">
      <c r="A5815" s="97">
        <v>105570</v>
      </c>
      <c r="B5815" t="s">
        <v>6598</v>
      </c>
      <c r="C5815" s="97" t="s">
        <v>82</v>
      </c>
      <c r="D5815">
        <v>9.75</v>
      </c>
    </row>
    <row r="5816" spans="1:4" x14ac:dyDescent="0.2">
      <c r="A5816" s="97">
        <v>100575</v>
      </c>
      <c r="B5816" t="s">
        <v>6591</v>
      </c>
      <c r="C5816" s="97" t="s">
        <v>12</v>
      </c>
      <c r="D5816">
        <v>1.94</v>
      </c>
    </row>
    <row r="5817" spans="1:4" x14ac:dyDescent="0.2">
      <c r="A5817" s="97">
        <v>100577</v>
      </c>
      <c r="B5817" t="s">
        <v>6567</v>
      </c>
      <c r="C5817" s="97" t="s">
        <v>12</v>
      </c>
      <c r="D5817">
        <v>0.46</v>
      </c>
    </row>
    <row r="5818" spans="1:4" x14ac:dyDescent="0.2">
      <c r="A5818" s="97">
        <v>105598</v>
      </c>
      <c r="B5818" t="s">
        <v>6569</v>
      </c>
      <c r="C5818" s="97" t="s">
        <v>12</v>
      </c>
      <c r="D5818">
        <v>1.92</v>
      </c>
    </row>
    <row r="5819" spans="1:4" x14ac:dyDescent="0.2">
      <c r="A5819" s="97">
        <v>100576</v>
      </c>
      <c r="B5819" t="s">
        <v>6566</v>
      </c>
      <c r="C5819" s="97" t="s">
        <v>12</v>
      </c>
      <c r="D5819">
        <v>2.04</v>
      </c>
    </row>
    <row r="5820" spans="1:4" x14ac:dyDescent="0.2">
      <c r="A5820" s="97">
        <v>105597</v>
      </c>
      <c r="B5820" t="s">
        <v>6568</v>
      </c>
      <c r="C5820" s="97" t="s">
        <v>12</v>
      </c>
      <c r="D5820">
        <v>3.86</v>
      </c>
    </row>
    <row r="5821" spans="1:4" x14ac:dyDescent="0.2">
      <c r="A5821" s="97">
        <v>102730</v>
      </c>
      <c r="B5821" t="s">
        <v>1407</v>
      </c>
      <c r="C5821" s="97" t="s">
        <v>83</v>
      </c>
      <c r="D5821">
        <v>11.7</v>
      </c>
    </row>
    <row r="5822" spans="1:4" x14ac:dyDescent="0.2">
      <c r="A5822" s="97">
        <v>102731</v>
      </c>
      <c r="B5822" t="s">
        <v>1408</v>
      </c>
      <c r="C5822" s="97" t="s">
        <v>83</v>
      </c>
      <c r="D5822">
        <v>9.83</v>
      </c>
    </row>
    <row r="5823" spans="1:4" x14ac:dyDescent="0.2">
      <c r="A5823" s="97">
        <v>102732</v>
      </c>
      <c r="B5823" t="s">
        <v>1409</v>
      </c>
      <c r="C5823" s="97" t="s">
        <v>83</v>
      </c>
      <c r="D5823">
        <v>9.26</v>
      </c>
    </row>
    <row r="5824" spans="1:4" x14ac:dyDescent="0.2">
      <c r="A5824" s="97">
        <v>102733</v>
      </c>
      <c r="B5824" t="s">
        <v>1410</v>
      </c>
      <c r="C5824" s="97" t="s">
        <v>83</v>
      </c>
      <c r="D5824">
        <v>10.3</v>
      </c>
    </row>
    <row r="5825" spans="1:4" x14ac:dyDescent="0.2">
      <c r="A5825" s="97">
        <v>102728</v>
      </c>
      <c r="B5825" t="s">
        <v>1405</v>
      </c>
      <c r="C5825" s="97" t="s">
        <v>83</v>
      </c>
      <c r="D5825">
        <v>14.14</v>
      </c>
    </row>
    <row r="5826" spans="1:4" x14ac:dyDescent="0.2">
      <c r="A5826" s="97">
        <v>102729</v>
      </c>
      <c r="B5826" t="s">
        <v>1406</v>
      </c>
      <c r="C5826" s="97" t="s">
        <v>83</v>
      </c>
      <c r="D5826">
        <v>13.17</v>
      </c>
    </row>
    <row r="5827" spans="1:4" x14ac:dyDescent="0.2">
      <c r="A5827" s="97">
        <v>102734</v>
      </c>
      <c r="B5827" t="s">
        <v>1411</v>
      </c>
      <c r="C5827" s="97" t="s">
        <v>83</v>
      </c>
      <c r="D5827">
        <v>13.31</v>
      </c>
    </row>
    <row r="5828" spans="1:4" x14ac:dyDescent="0.2">
      <c r="A5828" s="97">
        <v>102735</v>
      </c>
      <c r="B5828" t="s">
        <v>1412</v>
      </c>
      <c r="C5828" s="97" t="s">
        <v>83</v>
      </c>
      <c r="D5828">
        <v>12.41</v>
      </c>
    </row>
    <row r="5829" spans="1:4" x14ac:dyDescent="0.2">
      <c r="A5829" s="97">
        <v>102765</v>
      </c>
      <c r="B5829" t="s">
        <v>1442</v>
      </c>
      <c r="C5829" s="97" t="s">
        <v>79</v>
      </c>
      <c r="D5829">
        <v>17193.61</v>
      </c>
    </row>
    <row r="5830" spans="1:4" x14ac:dyDescent="0.2">
      <c r="A5830" s="97">
        <v>102795</v>
      </c>
      <c r="B5830" t="s">
        <v>1472</v>
      </c>
      <c r="C5830" s="97" t="s">
        <v>79</v>
      </c>
      <c r="D5830">
        <v>31527.25</v>
      </c>
    </row>
    <row r="5831" spans="1:4" x14ac:dyDescent="0.2">
      <c r="A5831" s="97">
        <v>102766</v>
      </c>
      <c r="B5831" t="s">
        <v>1443</v>
      </c>
      <c r="C5831" s="97" t="s">
        <v>79</v>
      </c>
      <c r="D5831">
        <v>25998.49</v>
      </c>
    </row>
    <row r="5832" spans="1:4" x14ac:dyDescent="0.2">
      <c r="A5832" s="97">
        <v>102796</v>
      </c>
      <c r="B5832" t="s">
        <v>1473</v>
      </c>
      <c r="C5832" s="97" t="s">
        <v>79</v>
      </c>
      <c r="D5832">
        <v>50880.93</v>
      </c>
    </row>
    <row r="5833" spans="1:4" x14ac:dyDescent="0.2">
      <c r="A5833" s="97">
        <v>102767</v>
      </c>
      <c r="B5833" t="s">
        <v>1444</v>
      </c>
      <c r="C5833" s="97" t="s">
        <v>79</v>
      </c>
      <c r="D5833">
        <v>36269.86</v>
      </c>
    </row>
    <row r="5834" spans="1:4" x14ac:dyDescent="0.2">
      <c r="A5834" s="97">
        <v>102797</v>
      </c>
      <c r="B5834" t="s">
        <v>1474</v>
      </c>
      <c r="C5834" s="97" t="s">
        <v>79</v>
      </c>
      <c r="D5834">
        <v>72082.399999999994</v>
      </c>
    </row>
    <row r="5835" spans="1:4" x14ac:dyDescent="0.2">
      <c r="A5835" s="97">
        <v>102768</v>
      </c>
      <c r="B5835" t="s">
        <v>1445</v>
      </c>
      <c r="C5835" s="97" t="s">
        <v>79</v>
      </c>
      <c r="D5835">
        <v>50794.51</v>
      </c>
    </row>
    <row r="5836" spans="1:4" x14ac:dyDescent="0.2">
      <c r="A5836" s="97">
        <v>102798</v>
      </c>
      <c r="B5836" t="s">
        <v>1475</v>
      </c>
      <c r="C5836" s="97" t="s">
        <v>79</v>
      </c>
      <c r="D5836">
        <v>88330.69</v>
      </c>
    </row>
    <row r="5837" spans="1:4" x14ac:dyDescent="0.2">
      <c r="A5837" s="97">
        <v>102744</v>
      </c>
      <c r="B5837" t="s">
        <v>1421</v>
      </c>
      <c r="C5837" s="97" t="s">
        <v>79</v>
      </c>
      <c r="D5837">
        <v>7228.19</v>
      </c>
    </row>
    <row r="5838" spans="1:4" x14ac:dyDescent="0.2">
      <c r="A5838" s="97">
        <v>102755</v>
      </c>
      <c r="B5838" t="s">
        <v>1432</v>
      </c>
      <c r="C5838" s="97" t="s">
        <v>79</v>
      </c>
      <c r="D5838">
        <v>11209.96</v>
      </c>
    </row>
    <row r="5839" spans="1:4" x14ac:dyDescent="0.2">
      <c r="A5839" s="97">
        <v>102782</v>
      </c>
      <c r="B5839" t="s">
        <v>1459</v>
      </c>
      <c r="C5839" s="97" t="s">
        <v>79</v>
      </c>
      <c r="D5839">
        <v>15378.59</v>
      </c>
    </row>
    <row r="5840" spans="1:4" x14ac:dyDescent="0.2">
      <c r="A5840" s="97">
        <v>102745</v>
      </c>
      <c r="B5840" t="s">
        <v>1422</v>
      </c>
      <c r="C5840" s="97" t="s">
        <v>79</v>
      </c>
      <c r="D5840">
        <v>10160.41</v>
      </c>
    </row>
    <row r="5841" spans="1:4" x14ac:dyDescent="0.2">
      <c r="A5841" s="97">
        <v>102756</v>
      </c>
      <c r="B5841" t="s">
        <v>1433</v>
      </c>
      <c r="C5841" s="97" t="s">
        <v>79</v>
      </c>
      <c r="D5841">
        <v>16648.419999999998</v>
      </c>
    </row>
    <row r="5842" spans="1:4" x14ac:dyDescent="0.2">
      <c r="A5842" s="97">
        <v>102783</v>
      </c>
      <c r="B5842" t="s">
        <v>1460</v>
      </c>
      <c r="C5842" s="97" t="s">
        <v>79</v>
      </c>
      <c r="D5842">
        <v>20417.77</v>
      </c>
    </row>
    <row r="5843" spans="1:4" x14ac:dyDescent="0.2">
      <c r="A5843" s="97">
        <v>102746</v>
      </c>
      <c r="B5843" t="s">
        <v>1423</v>
      </c>
      <c r="C5843" s="97" t="s">
        <v>79</v>
      </c>
      <c r="D5843">
        <v>17622.5</v>
      </c>
    </row>
    <row r="5844" spans="1:4" x14ac:dyDescent="0.2">
      <c r="A5844" s="97">
        <v>102757</v>
      </c>
      <c r="B5844" t="s">
        <v>1434</v>
      </c>
      <c r="C5844" s="97" t="s">
        <v>79</v>
      </c>
      <c r="D5844">
        <v>30997.75</v>
      </c>
    </row>
    <row r="5845" spans="1:4" x14ac:dyDescent="0.2">
      <c r="A5845" s="97">
        <v>102784</v>
      </c>
      <c r="B5845" t="s">
        <v>1461</v>
      </c>
      <c r="C5845" s="97" t="s">
        <v>79</v>
      </c>
      <c r="D5845">
        <v>31707.599999999999</v>
      </c>
    </row>
    <row r="5846" spans="1:4" x14ac:dyDescent="0.2">
      <c r="A5846" s="97">
        <v>102779</v>
      </c>
      <c r="B5846" t="s">
        <v>1456</v>
      </c>
      <c r="C5846" s="97" t="s">
        <v>79</v>
      </c>
      <c r="D5846">
        <v>8084.32</v>
      </c>
    </row>
    <row r="5847" spans="1:4" x14ac:dyDescent="0.2">
      <c r="A5847" s="97">
        <v>102780</v>
      </c>
      <c r="B5847" t="s">
        <v>1457</v>
      </c>
      <c r="C5847" s="97" t="s">
        <v>79</v>
      </c>
      <c r="D5847">
        <v>9298.0499999999993</v>
      </c>
    </row>
    <row r="5848" spans="1:4" x14ac:dyDescent="0.2">
      <c r="A5848" s="97">
        <v>102743</v>
      </c>
      <c r="B5848" t="s">
        <v>1420</v>
      </c>
      <c r="C5848" s="97" t="s">
        <v>79</v>
      </c>
      <c r="D5848">
        <v>4825.6000000000004</v>
      </c>
    </row>
    <row r="5849" spans="1:4" x14ac:dyDescent="0.2">
      <c r="A5849" s="97">
        <v>102781</v>
      </c>
      <c r="B5849" t="s">
        <v>1458</v>
      </c>
      <c r="C5849" s="97" t="s">
        <v>79</v>
      </c>
      <c r="D5849">
        <v>13833.3</v>
      </c>
    </row>
    <row r="5850" spans="1:4" x14ac:dyDescent="0.2">
      <c r="A5850" s="97">
        <v>102761</v>
      </c>
      <c r="B5850" t="s">
        <v>1438</v>
      </c>
      <c r="C5850" s="97" t="s">
        <v>79</v>
      </c>
      <c r="D5850">
        <v>13736.09</v>
      </c>
    </row>
    <row r="5851" spans="1:4" x14ac:dyDescent="0.2">
      <c r="A5851" s="97">
        <v>102791</v>
      </c>
      <c r="B5851" t="s">
        <v>1468</v>
      </c>
      <c r="C5851" s="97" t="s">
        <v>79</v>
      </c>
      <c r="D5851">
        <v>29587.33</v>
      </c>
    </row>
    <row r="5852" spans="1:4" x14ac:dyDescent="0.2">
      <c r="A5852" s="97">
        <v>102762</v>
      </c>
      <c r="B5852" t="s">
        <v>1439</v>
      </c>
      <c r="C5852" s="97" t="s">
        <v>79</v>
      </c>
      <c r="D5852">
        <v>21308.04</v>
      </c>
    </row>
    <row r="5853" spans="1:4" x14ac:dyDescent="0.2">
      <c r="A5853" s="97">
        <v>102792</v>
      </c>
      <c r="B5853" t="s">
        <v>1469</v>
      </c>
      <c r="C5853" s="97" t="s">
        <v>79</v>
      </c>
      <c r="D5853">
        <v>48149.4</v>
      </c>
    </row>
    <row r="5854" spans="1:4" x14ac:dyDescent="0.2">
      <c r="A5854" s="97">
        <v>102763</v>
      </c>
      <c r="B5854" t="s">
        <v>1440</v>
      </c>
      <c r="C5854" s="97" t="s">
        <v>79</v>
      </c>
      <c r="D5854">
        <v>29592.53</v>
      </c>
    </row>
    <row r="5855" spans="1:4" x14ac:dyDescent="0.2">
      <c r="A5855" s="97">
        <v>102793</v>
      </c>
      <c r="B5855" t="s">
        <v>1470</v>
      </c>
      <c r="C5855" s="97" t="s">
        <v>79</v>
      </c>
      <c r="D5855">
        <v>64784.43</v>
      </c>
    </row>
    <row r="5856" spans="1:4" x14ac:dyDescent="0.2">
      <c r="A5856" s="97">
        <v>102764</v>
      </c>
      <c r="B5856" t="s">
        <v>1441</v>
      </c>
      <c r="C5856" s="97" t="s">
        <v>79</v>
      </c>
      <c r="D5856">
        <v>41841.9</v>
      </c>
    </row>
    <row r="5857" spans="1:4" x14ac:dyDescent="0.2">
      <c r="A5857" s="97">
        <v>102794</v>
      </c>
      <c r="B5857" t="s">
        <v>1471</v>
      </c>
      <c r="C5857" s="97" t="s">
        <v>79</v>
      </c>
      <c r="D5857">
        <v>92961.98</v>
      </c>
    </row>
    <row r="5858" spans="1:4" x14ac:dyDescent="0.2">
      <c r="A5858" s="97">
        <v>102740</v>
      </c>
      <c r="B5858" t="s">
        <v>1417</v>
      </c>
      <c r="C5858" s="97" t="s">
        <v>79</v>
      </c>
      <c r="D5858">
        <v>5949.98</v>
      </c>
    </row>
    <row r="5859" spans="1:4" x14ac:dyDescent="0.2">
      <c r="A5859" s="97">
        <v>102752</v>
      </c>
      <c r="B5859" t="s">
        <v>1429</v>
      </c>
      <c r="C5859" s="97" t="s">
        <v>79</v>
      </c>
      <c r="D5859">
        <v>8008.28</v>
      </c>
    </row>
    <row r="5860" spans="1:4" x14ac:dyDescent="0.2">
      <c r="A5860" s="97">
        <v>102776</v>
      </c>
      <c r="B5860" t="s">
        <v>1453</v>
      </c>
      <c r="C5860" s="97" t="s">
        <v>79</v>
      </c>
      <c r="D5860">
        <v>12115.66</v>
      </c>
    </row>
    <row r="5861" spans="1:4" x14ac:dyDescent="0.2">
      <c r="A5861" s="97">
        <v>102741</v>
      </c>
      <c r="B5861" t="s">
        <v>1418</v>
      </c>
      <c r="C5861" s="97" t="s">
        <v>79</v>
      </c>
      <c r="D5861">
        <v>8353.26</v>
      </c>
    </row>
    <row r="5862" spans="1:4" x14ac:dyDescent="0.2">
      <c r="A5862" s="97">
        <v>102753</v>
      </c>
      <c r="B5862" t="s">
        <v>1430</v>
      </c>
      <c r="C5862" s="97" t="s">
        <v>79</v>
      </c>
      <c r="D5862">
        <v>11856.61</v>
      </c>
    </row>
    <row r="5863" spans="1:4" x14ac:dyDescent="0.2">
      <c r="A5863" s="97">
        <v>102777</v>
      </c>
      <c r="B5863" t="s">
        <v>1454</v>
      </c>
      <c r="C5863" s="97" t="s">
        <v>79</v>
      </c>
      <c r="D5863">
        <v>18368.560000000001</v>
      </c>
    </row>
    <row r="5864" spans="1:4" x14ac:dyDescent="0.2">
      <c r="A5864" s="97">
        <v>102742</v>
      </c>
      <c r="B5864" t="s">
        <v>1419</v>
      </c>
      <c r="C5864" s="97" t="s">
        <v>79</v>
      </c>
      <c r="D5864">
        <v>14470.58</v>
      </c>
    </row>
    <row r="5865" spans="1:4" x14ac:dyDescent="0.2">
      <c r="A5865" s="97">
        <v>102754</v>
      </c>
      <c r="B5865" t="s">
        <v>1431</v>
      </c>
      <c r="C5865" s="97" t="s">
        <v>79</v>
      </c>
      <c r="D5865">
        <v>22560.52</v>
      </c>
    </row>
    <row r="5866" spans="1:4" x14ac:dyDescent="0.2">
      <c r="A5866" s="97">
        <v>102778</v>
      </c>
      <c r="B5866" t="s">
        <v>1455</v>
      </c>
      <c r="C5866" s="97" t="s">
        <v>79</v>
      </c>
      <c r="D5866">
        <v>27261.25</v>
      </c>
    </row>
    <row r="5867" spans="1:4" x14ac:dyDescent="0.2">
      <c r="A5867" s="97">
        <v>102737</v>
      </c>
      <c r="B5867" t="s">
        <v>1414</v>
      </c>
      <c r="C5867" s="97" t="s">
        <v>79</v>
      </c>
      <c r="D5867">
        <v>1156.54</v>
      </c>
    </row>
    <row r="5868" spans="1:4" x14ac:dyDescent="0.2">
      <c r="A5868" s="97">
        <v>102773</v>
      </c>
      <c r="B5868" t="s">
        <v>1450</v>
      </c>
      <c r="C5868" s="97" t="s">
        <v>79</v>
      </c>
      <c r="D5868">
        <v>8084.32</v>
      </c>
    </row>
    <row r="5869" spans="1:4" x14ac:dyDescent="0.2">
      <c r="A5869" s="97">
        <v>102738</v>
      </c>
      <c r="B5869" t="s">
        <v>1415</v>
      </c>
      <c r="C5869" s="97" t="s">
        <v>79</v>
      </c>
      <c r="D5869">
        <v>2371.27</v>
      </c>
    </row>
    <row r="5870" spans="1:4" x14ac:dyDescent="0.2">
      <c r="A5870" s="97">
        <v>102750</v>
      </c>
      <c r="B5870" t="s">
        <v>1427</v>
      </c>
      <c r="C5870" s="97" t="s">
        <v>79</v>
      </c>
      <c r="D5870">
        <v>2892.3</v>
      </c>
    </row>
    <row r="5871" spans="1:4" x14ac:dyDescent="0.2">
      <c r="A5871" s="97">
        <v>102774</v>
      </c>
      <c r="B5871" t="s">
        <v>1451</v>
      </c>
      <c r="C5871" s="97" t="s">
        <v>79</v>
      </c>
      <c r="D5871">
        <v>8084.32</v>
      </c>
    </row>
    <row r="5872" spans="1:4" x14ac:dyDescent="0.2">
      <c r="A5872" s="97">
        <v>102739</v>
      </c>
      <c r="B5872" t="s">
        <v>1416</v>
      </c>
      <c r="C5872" s="97" t="s">
        <v>79</v>
      </c>
      <c r="D5872">
        <v>3969.38</v>
      </c>
    </row>
    <row r="5873" spans="1:4" x14ac:dyDescent="0.2">
      <c r="A5873" s="97">
        <v>102751</v>
      </c>
      <c r="B5873" t="s">
        <v>1428</v>
      </c>
      <c r="C5873" s="97" t="s">
        <v>79</v>
      </c>
      <c r="D5873">
        <v>5025.71</v>
      </c>
    </row>
    <row r="5874" spans="1:4" x14ac:dyDescent="0.2">
      <c r="A5874" s="97">
        <v>102775</v>
      </c>
      <c r="B5874" t="s">
        <v>1452</v>
      </c>
      <c r="C5874" s="97" t="s">
        <v>79</v>
      </c>
      <c r="D5874">
        <v>12115.66</v>
      </c>
    </row>
    <row r="5875" spans="1:4" x14ac:dyDescent="0.2">
      <c r="A5875" s="97">
        <v>102769</v>
      </c>
      <c r="B5875" t="s">
        <v>1446</v>
      </c>
      <c r="C5875" s="97" t="s">
        <v>79</v>
      </c>
      <c r="D5875">
        <v>19994.330000000002</v>
      </c>
    </row>
    <row r="5876" spans="1:4" x14ac:dyDescent="0.2">
      <c r="A5876" s="97">
        <v>102799</v>
      </c>
      <c r="B5876" t="s">
        <v>1476</v>
      </c>
      <c r="C5876" s="97" t="s">
        <v>79</v>
      </c>
      <c r="D5876">
        <v>32199.14</v>
      </c>
    </row>
    <row r="5877" spans="1:4" x14ac:dyDescent="0.2">
      <c r="A5877" s="97">
        <v>102770</v>
      </c>
      <c r="B5877" t="s">
        <v>1447</v>
      </c>
      <c r="C5877" s="97" t="s">
        <v>79</v>
      </c>
      <c r="D5877">
        <v>30739.73</v>
      </c>
    </row>
    <row r="5878" spans="1:4" x14ac:dyDescent="0.2">
      <c r="A5878" s="97">
        <v>102800</v>
      </c>
      <c r="B5878" t="s">
        <v>1477</v>
      </c>
      <c r="C5878" s="97" t="s">
        <v>79</v>
      </c>
      <c r="D5878">
        <v>55817.64</v>
      </c>
    </row>
    <row r="5879" spans="1:4" x14ac:dyDescent="0.2">
      <c r="A5879" s="97">
        <v>102771</v>
      </c>
      <c r="B5879" t="s">
        <v>1448</v>
      </c>
      <c r="C5879" s="97" t="s">
        <v>79</v>
      </c>
      <c r="D5879">
        <v>42870.7</v>
      </c>
    </row>
    <row r="5880" spans="1:4" x14ac:dyDescent="0.2">
      <c r="A5880" s="97">
        <v>102801</v>
      </c>
      <c r="B5880" t="s">
        <v>1478</v>
      </c>
      <c r="C5880" s="97" t="s">
        <v>79</v>
      </c>
      <c r="D5880">
        <v>78103.58</v>
      </c>
    </row>
    <row r="5881" spans="1:4" x14ac:dyDescent="0.2">
      <c r="A5881" s="97">
        <v>102772</v>
      </c>
      <c r="B5881" t="s">
        <v>1449</v>
      </c>
      <c r="C5881" s="97" t="s">
        <v>79</v>
      </c>
      <c r="D5881">
        <v>60327.31</v>
      </c>
    </row>
    <row r="5882" spans="1:4" x14ac:dyDescent="0.2">
      <c r="A5882" s="97">
        <v>102802</v>
      </c>
      <c r="B5882" t="s">
        <v>1479</v>
      </c>
      <c r="C5882" s="97" t="s">
        <v>79</v>
      </c>
      <c r="D5882">
        <v>93711.95</v>
      </c>
    </row>
    <row r="5883" spans="1:4" x14ac:dyDescent="0.2">
      <c r="A5883" s="97">
        <v>102747</v>
      </c>
      <c r="B5883" t="s">
        <v>1424</v>
      </c>
      <c r="C5883" s="97" t="s">
        <v>79</v>
      </c>
      <c r="D5883">
        <v>8989.24</v>
      </c>
    </row>
    <row r="5884" spans="1:4" x14ac:dyDescent="0.2">
      <c r="A5884" s="97">
        <v>102758</v>
      </c>
      <c r="B5884" t="s">
        <v>1435</v>
      </c>
      <c r="C5884" s="97" t="s">
        <v>79</v>
      </c>
      <c r="D5884">
        <v>14425.15</v>
      </c>
    </row>
    <row r="5885" spans="1:4" x14ac:dyDescent="0.2">
      <c r="A5885" s="97">
        <v>102788</v>
      </c>
      <c r="B5885" t="s">
        <v>1465</v>
      </c>
      <c r="C5885" s="97" t="s">
        <v>79</v>
      </c>
      <c r="D5885">
        <v>16891.560000000001</v>
      </c>
    </row>
    <row r="5886" spans="1:4" x14ac:dyDescent="0.2">
      <c r="A5886" s="97">
        <v>102748</v>
      </c>
      <c r="B5886" t="s">
        <v>1425</v>
      </c>
      <c r="C5886" s="97" t="s">
        <v>79</v>
      </c>
      <c r="D5886">
        <v>12580.28</v>
      </c>
    </row>
    <row r="5887" spans="1:4" x14ac:dyDescent="0.2">
      <c r="A5887" s="97">
        <v>102759</v>
      </c>
      <c r="B5887" t="s">
        <v>1436</v>
      </c>
      <c r="C5887" s="97" t="s">
        <v>79</v>
      </c>
      <c r="D5887">
        <v>21460.75</v>
      </c>
    </row>
    <row r="5888" spans="1:4" x14ac:dyDescent="0.2">
      <c r="A5888" s="97">
        <v>102789</v>
      </c>
      <c r="B5888" t="s">
        <v>1466</v>
      </c>
      <c r="C5888" s="97" t="s">
        <v>79</v>
      </c>
      <c r="D5888">
        <v>22273.07</v>
      </c>
    </row>
    <row r="5889" spans="1:4" x14ac:dyDescent="0.2">
      <c r="A5889" s="97">
        <v>102749</v>
      </c>
      <c r="B5889" t="s">
        <v>1426</v>
      </c>
      <c r="C5889" s="97" t="s">
        <v>79</v>
      </c>
      <c r="D5889">
        <v>21611.37</v>
      </c>
    </row>
    <row r="5890" spans="1:4" x14ac:dyDescent="0.2">
      <c r="A5890" s="97">
        <v>102760</v>
      </c>
      <c r="B5890" t="s">
        <v>1437</v>
      </c>
      <c r="C5890" s="97" t="s">
        <v>79</v>
      </c>
      <c r="D5890">
        <v>39588.269999999997</v>
      </c>
    </row>
    <row r="5891" spans="1:4" x14ac:dyDescent="0.2">
      <c r="A5891" s="97">
        <v>102790</v>
      </c>
      <c r="B5891" t="s">
        <v>1467</v>
      </c>
      <c r="C5891" s="97" t="s">
        <v>79</v>
      </c>
      <c r="D5891">
        <v>36692.57</v>
      </c>
    </row>
    <row r="5892" spans="1:4" x14ac:dyDescent="0.2">
      <c r="A5892" s="97">
        <v>102785</v>
      </c>
      <c r="B5892" t="s">
        <v>1462</v>
      </c>
      <c r="C5892" s="97" t="s">
        <v>79</v>
      </c>
      <c r="D5892">
        <v>9298.0499999999993</v>
      </c>
    </row>
    <row r="5893" spans="1:4" x14ac:dyDescent="0.2">
      <c r="A5893" s="97">
        <v>102786</v>
      </c>
      <c r="B5893" t="s">
        <v>1463</v>
      </c>
      <c r="C5893" s="97" t="s">
        <v>79</v>
      </c>
      <c r="D5893">
        <v>10339.42</v>
      </c>
    </row>
    <row r="5894" spans="1:4" x14ac:dyDescent="0.2">
      <c r="A5894" s="97">
        <v>102787</v>
      </c>
      <c r="B5894" t="s">
        <v>1464</v>
      </c>
      <c r="C5894" s="97" t="s">
        <v>79</v>
      </c>
      <c r="D5894">
        <v>15378.59</v>
      </c>
    </row>
    <row r="5895" spans="1:4" x14ac:dyDescent="0.2">
      <c r="A5895" s="97">
        <v>102736</v>
      </c>
      <c r="B5895" t="s">
        <v>1413</v>
      </c>
      <c r="C5895" s="97" t="s">
        <v>82</v>
      </c>
      <c r="D5895">
        <v>798.94</v>
      </c>
    </row>
    <row r="5896" spans="1:4" x14ac:dyDescent="0.2">
      <c r="A5896" s="97">
        <v>102727</v>
      </c>
      <c r="B5896" t="s">
        <v>1404</v>
      </c>
      <c r="C5896" s="97" t="s">
        <v>12</v>
      </c>
      <c r="D5896">
        <v>101.39</v>
      </c>
    </row>
    <row r="5897" spans="1:4" x14ac:dyDescent="0.2">
      <c r="A5897" s="97">
        <v>102112</v>
      </c>
      <c r="B5897" t="s">
        <v>3914</v>
      </c>
      <c r="C5897" s="97" t="s">
        <v>79</v>
      </c>
      <c r="D5897">
        <v>142.38</v>
      </c>
    </row>
    <row r="5898" spans="1:4" x14ac:dyDescent="0.2">
      <c r="A5898" s="97">
        <v>102111</v>
      </c>
      <c r="B5898" t="s">
        <v>3913</v>
      </c>
      <c r="C5898" s="97" t="s">
        <v>79</v>
      </c>
      <c r="D5898">
        <v>794.45</v>
      </c>
    </row>
    <row r="5899" spans="1:4" x14ac:dyDescent="0.2">
      <c r="A5899" s="97">
        <v>102114</v>
      </c>
      <c r="B5899" t="s">
        <v>3916</v>
      </c>
      <c r="C5899" s="97" t="s">
        <v>79</v>
      </c>
      <c r="D5899">
        <v>145.99</v>
      </c>
    </row>
    <row r="5900" spans="1:4" x14ac:dyDescent="0.2">
      <c r="A5900" s="97">
        <v>102113</v>
      </c>
      <c r="B5900" t="s">
        <v>3915</v>
      </c>
      <c r="C5900" s="97" t="s">
        <v>79</v>
      </c>
      <c r="D5900">
        <v>1245.17</v>
      </c>
    </row>
    <row r="5901" spans="1:4" x14ac:dyDescent="0.2">
      <c r="A5901" s="97">
        <v>102117</v>
      </c>
      <c r="B5901" t="s">
        <v>3919</v>
      </c>
      <c r="C5901" s="97" t="s">
        <v>79</v>
      </c>
      <c r="D5901">
        <v>150.35</v>
      </c>
    </row>
    <row r="5902" spans="1:4" x14ac:dyDescent="0.2">
      <c r="A5902" s="97">
        <v>102116</v>
      </c>
      <c r="B5902" t="s">
        <v>3918</v>
      </c>
      <c r="C5902" s="97" t="s">
        <v>79</v>
      </c>
      <c r="D5902">
        <v>1328.67</v>
      </c>
    </row>
    <row r="5903" spans="1:4" x14ac:dyDescent="0.2">
      <c r="A5903" s="97">
        <v>102132</v>
      </c>
      <c r="B5903" t="s">
        <v>7082</v>
      </c>
      <c r="C5903" s="97" t="s">
        <v>79</v>
      </c>
      <c r="D5903">
        <v>0</v>
      </c>
    </row>
    <row r="5904" spans="1:4" x14ac:dyDescent="0.2">
      <c r="A5904" s="97">
        <v>102115</v>
      </c>
      <c r="B5904" t="s">
        <v>3917</v>
      </c>
      <c r="C5904" s="97" t="s">
        <v>79</v>
      </c>
      <c r="D5904">
        <v>2160</v>
      </c>
    </row>
    <row r="5905" spans="1:4" x14ac:dyDescent="0.2">
      <c r="A5905" s="97">
        <v>102123</v>
      </c>
      <c r="B5905" t="s">
        <v>3924</v>
      </c>
      <c r="C5905" s="97" t="s">
        <v>79</v>
      </c>
      <c r="D5905">
        <v>204.62</v>
      </c>
    </row>
    <row r="5906" spans="1:4" x14ac:dyDescent="0.2">
      <c r="A5906" s="97">
        <v>102122</v>
      </c>
      <c r="B5906" t="s">
        <v>3923</v>
      </c>
      <c r="C5906" s="97" t="s">
        <v>79</v>
      </c>
      <c r="D5906">
        <v>6003.22</v>
      </c>
    </row>
    <row r="5907" spans="1:4" x14ac:dyDescent="0.2">
      <c r="A5907" s="97">
        <v>102119</v>
      </c>
      <c r="B5907" t="s">
        <v>3921</v>
      </c>
      <c r="C5907" s="97" t="s">
        <v>79</v>
      </c>
      <c r="D5907">
        <v>154.11000000000001</v>
      </c>
    </row>
    <row r="5908" spans="1:4" x14ac:dyDescent="0.2">
      <c r="A5908" s="97">
        <v>102118</v>
      </c>
      <c r="B5908" t="s">
        <v>3920</v>
      </c>
      <c r="C5908" s="97" t="s">
        <v>79</v>
      </c>
      <c r="D5908">
        <v>1798.24</v>
      </c>
    </row>
    <row r="5909" spans="1:4" x14ac:dyDescent="0.2">
      <c r="A5909" s="97">
        <v>102133</v>
      </c>
      <c r="B5909" t="s">
        <v>7083</v>
      </c>
      <c r="C5909" s="97" t="s">
        <v>79</v>
      </c>
      <c r="D5909">
        <v>0</v>
      </c>
    </row>
    <row r="5910" spans="1:4" x14ac:dyDescent="0.2">
      <c r="A5910" s="97">
        <v>102127</v>
      </c>
      <c r="B5910" t="s">
        <v>7084</v>
      </c>
      <c r="C5910" s="97" t="s">
        <v>79</v>
      </c>
      <c r="D5910">
        <v>0</v>
      </c>
    </row>
    <row r="5911" spans="1:4" x14ac:dyDescent="0.2">
      <c r="A5911" s="97">
        <v>102126</v>
      </c>
      <c r="B5911" t="s">
        <v>7085</v>
      </c>
      <c r="C5911" s="97" t="s">
        <v>79</v>
      </c>
      <c r="D5911">
        <v>0</v>
      </c>
    </row>
    <row r="5912" spans="1:4" x14ac:dyDescent="0.2">
      <c r="A5912" s="97">
        <v>102137</v>
      </c>
      <c r="B5912" t="s">
        <v>3926</v>
      </c>
      <c r="C5912" s="97" t="s">
        <v>79</v>
      </c>
      <c r="D5912">
        <v>83.85</v>
      </c>
    </row>
    <row r="5913" spans="1:4" x14ac:dyDescent="0.2">
      <c r="A5913" s="97">
        <v>102136</v>
      </c>
      <c r="B5913" t="s">
        <v>3925</v>
      </c>
      <c r="C5913" s="97" t="s">
        <v>79</v>
      </c>
      <c r="D5913">
        <v>73.62</v>
      </c>
    </row>
    <row r="5914" spans="1:4" x14ac:dyDescent="0.2">
      <c r="A5914" s="97">
        <v>102121</v>
      </c>
      <c r="B5914" t="s">
        <v>3922</v>
      </c>
      <c r="C5914" s="97" t="s">
        <v>79</v>
      </c>
      <c r="D5914">
        <v>193.42</v>
      </c>
    </row>
    <row r="5915" spans="1:4" x14ac:dyDescent="0.2">
      <c r="A5915" s="97">
        <v>102120</v>
      </c>
      <c r="B5915" t="s">
        <v>7086</v>
      </c>
      <c r="C5915" s="97" t="s">
        <v>79</v>
      </c>
      <c r="D5915">
        <v>0</v>
      </c>
    </row>
    <row r="5916" spans="1:4" x14ac:dyDescent="0.2">
      <c r="A5916" s="97">
        <v>102138</v>
      </c>
      <c r="B5916" t="s">
        <v>3927</v>
      </c>
      <c r="C5916" s="97" t="s">
        <v>79</v>
      </c>
      <c r="D5916">
        <v>222.85</v>
      </c>
    </row>
    <row r="5917" spans="1:4" x14ac:dyDescent="0.2">
      <c r="A5917" s="97">
        <v>102334</v>
      </c>
      <c r="B5917" t="s">
        <v>7087</v>
      </c>
      <c r="C5917" s="97" t="s">
        <v>79</v>
      </c>
      <c r="D5917">
        <v>0</v>
      </c>
    </row>
    <row r="5918" spans="1:4" x14ac:dyDescent="0.2">
      <c r="A5918" s="97">
        <v>102129</v>
      </c>
      <c r="B5918" t="s">
        <v>7088</v>
      </c>
      <c r="C5918" s="97" t="s">
        <v>79</v>
      </c>
      <c r="D5918">
        <v>0</v>
      </c>
    </row>
    <row r="5919" spans="1:4" x14ac:dyDescent="0.2">
      <c r="A5919" s="97">
        <v>102128</v>
      </c>
      <c r="B5919" t="s">
        <v>7089</v>
      </c>
      <c r="C5919" s="97" t="s">
        <v>79</v>
      </c>
      <c r="D5919">
        <v>0</v>
      </c>
    </row>
    <row r="5920" spans="1:4" x14ac:dyDescent="0.2">
      <c r="A5920" s="97">
        <v>102131</v>
      </c>
      <c r="B5920" t="s">
        <v>7090</v>
      </c>
      <c r="C5920" s="97" t="s">
        <v>79</v>
      </c>
      <c r="D5920">
        <v>0</v>
      </c>
    </row>
    <row r="5921" spans="1:4" x14ac:dyDescent="0.2">
      <c r="A5921" s="97">
        <v>102130</v>
      </c>
      <c r="B5921" t="s">
        <v>7091</v>
      </c>
      <c r="C5921" s="97" t="s">
        <v>79</v>
      </c>
      <c r="D5921">
        <v>0</v>
      </c>
    </row>
    <row r="5922" spans="1:4" x14ac:dyDescent="0.2">
      <c r="A5922" s="97">
        <v>102134</v>
      </c>
      <c r="B5922" t="s">
        <v>7092</v>
      </c>
      <c r="C5922" s="97" t="s">
        <v>79</v>
      </c>
      <c r="D5922">
        <v>0</v>
      </c>
    </row>
    <row r="5923" spans="1:4" x14ac:dyDescent="0.2">
      <c r="A5923" s="97">
        <v>102135</v>
      </c>
      <c r="B5923" t="s">
        <v>7093</v>
      </c>
      <c r="C5923" s="97" t="s">
        <v>79</v>
      </c>
      <c r="D5923">
        <v>0</v>
      </c>
    </row>
    <row r="5924" spans="1:4" x14ac:dyDescent="0.2">
      <c r="A5924" s="97">
        <v>104941</v>
      </c>
      <c r="B5924" t="s">
        <v>7094</v>
      </c>
      <c r="C5924" s="97" t="s">
        <v>12</v>
      </c>
      <c r="D5924">
        <v>0</v>
      </c>
    </row>
    <row r="5925" spans="1:4" x14ac:dyDescent="0.2">
      <c r="A5925" s="97">
        <v>104942</v>
      </c>
      <c r="B5925" t="s">
        <v>7095</v>
      </c>
      <c r="C5925" s="97" t="s">
        <v>12</v>
      </c>
      <c r="D5925">
        <v>0</v>
      </c>
    </row>
    <row r="5926" spans="1:4" x14ac:dyDescent="0.2">
      <c r="A5926" s="97">
        <v>104940</v>
      </c>
      <c r="B5926" t="s">
        <v>7096</v>
      </c>
      <c r="C5926" s="97" t="s">
        <v>79</v>
      </c>
      <c r="D5926">
        <v>0</v>
      </c>
    </row>
    <row r="5927" spans="1:4" x14ac:dyDescent="0.2">
      <c r="A5927" s="97">
        <v>104943</v>
      </c>
      <c r="B5927" t="s">
        <v>7097</v>
      </c>
      <c r="C5927" s="97" t="s">
        <v>12</v>
      </c>
      <c r="D5927">
        <v>0</v>
      </c>
    </row>
    <row r="5928" spans="1:4" x14ac:dyDescent="0.2">
      <c r="A5928" s="97">
        <v>101801</v>
      </c>
      <c r="B5928" t="s">
        <v>1399</v>
      </c>
      <c r="C5928" s="97" t="s">
        <v>79</v>
      </c>
      <c r="D5928">
        <v>1066.98</v>
      </c>
    </row>
    <row r="5929" spans="1:4" x14ac:dyDescent="0.2">
      <c r="A5929" s="97">
        <v>101800</v>
      </c>
      <c r="B5929" t="s">
        <v>1398</v>
      </c>
      <c r="C5929" s="97" t="s">
        <v>79</v>
      </c>
      <c r="D5929">
        <v>1500.71</v>
      </c>
    </row>
    <row r="5930" spans="1:4" x14ac:dyDescent="0.2">
      <c r="A5930" s="97">
        <v>98108</v>
      </c>
      <c r="B5930" t="s">
        <v>3641</v>
      </c>
      <c r="C5930" s="97" t="s">
        <v>79</v>
      </c>
      <c r="D5930">
        <v>496.17</v>
      </c>
    </row>
    <row r="5931" spans="1:4" x14ac:dyDescent="0.2">
      <c r="A5931" s="97">
        <v>98105</v>
      </c>
      <c r="B5931" t="s">
        <v>3638</v>
      </c>
      <c r="C5931" s="97" t="s">
        <v>79</v>
      </c>
      <c r="D5931">
        <v>647.32000000000005</v>
      </c>
    </row>
    <row r="5932" spans="1:4" x14ac:dyDescent="0.2">
      <c r="A5932" s="97">
        <v>98109</v>
      </c>
      <c r="B5932" t="s">
        <v>3790</v>
      </c>
      <c r="C5932" s="97" t="s">
        <v>79</v>
      </c>
      <c r="D5932">
        <v>807.43</v>
      </c>
    </row>
    <row r="5933" spans="1:4" x14ac:dyDescent="0.2">
      <c r="A5933" s="97">
        <v>98106</v>
      </c>
      <c r="B5933" t="s">
        <v>3639</v>
      </c>
      <c r="C5933" s="97" t="s">
        <v>79</v>
      </c>
      <c r="D5933">
        <v>1069.55</v>
      </c>
    </row>
    <row r="5934" spans="1:4" x14ac:dyDescent="0.2">
      <c r="A5934" s="97">
        <v>98110</v>
      </c>
      <c r="B5934" t="s">
        <v>3791</v>
      </c>
      <c r="C5934" s="97" t="s">
        <v>79</v>
      </c>
      <c r="D5934">
        <v>382.49</v>
      </c>
    </row>
    <row r="5935" spans="1:4" x14ac:dyDescent="0.2">
      <c r="A5935" s="97">
        <v>98107</v>
      </c>
      <c r="B5935" t="s">
        <v>3640</v>
      </c>
      <c r="C5935" s="97" t="s">
        <v>79</v>
      </c>
      <c r="D5935">
        <v>278.2</v>
      </c>
    </row>
    <row r="5936" spans="1:4" x14ac:dyDescent="0.2">
      <c r="A5936" s="97">
        <v>98104</v>
      </c>
      <c r="B5936" t="s">
        <v>3637</v>
      </c>
      <c r="C5936" s="97" t="s">
        <v>79</v>
      </c>
      <c r="D5936">
        <v>371.75</v>
      </c>
    </row>
    <row r="5937" spans="1:4" x14ac:dyDescent="0.2">
      <c r="A5937" s="97">
        <v>98102</v>
      </c>
      <c r="B5937" t="s">
        <v>3636</v>
      </c>
      <c r="C5937" s="97" t="s">
        <v>79</v>
      </c>
      <c r="D5937">
        <v>180.28</v>
      </c>
    </row>
    <row r="5938" spans="1:4" x14ac:dyDescent="0.2">
      <c r="A5938" s="97">
        <v>98111</v>
      </c>
      <c r="B5938" t="s">
        <v>3792</v>
      </c>
      <c r="C5938" s="97" t="s">
        <v>79</v>
      </c>
      <c r="D5938">
        <v>51.61</v>
      </c>
    </row>
    <row r="5939" spans="1:4" x14ac:dyDescent="0.2">
      <c r="A5939" s="97">
        <v>97891</v>
      </c>
      <c r="B5939" t="s">
        <v>2240</v>
      </c>
      <c r="C5939" s="97" t="s">
        <v>79</v>
      </c>
      <c r="D5939">
        <v>206.53</v>
      </c>
    </row>
    <row r="5940" spans="1:4" x14ac:dyDescent="0.2">
      <c r="A5940" s="97">
        <v>97892</v>
      </c>
      <c r="B5940" t="s">
        <v>2241</v>
      </c>
      <c r="C5940" s="97" t="s">
        <v>79</v>
      </c>
      <c r="D5940">
        <v>390.01</v>
      </c>
    </row>
    <row r="5941" spans="1:4" x14ac:dyDescent="0.2">
      <c r="A5941" s="97">
        <v>97893</v>
      </c>
      <c r="B5941" t="s">
        <v>2242</v>
      </c>
      <c r="C5941" s="97" t="s">
        <v>79</v>
      </c>
      <c r="D5941">
        <v>538.32000000000005</v>
      </c>
    </row>
    <row r="5942" spans="1:4" x14ac:dyDescent="0.2">
      <c r="A5942" s="97">
        <v>97894</v>
      </c>
      <c r="B5942" t="s">
        <v>2243</v>
      </c>
      <c r="C5942" s="97" t="s">
        <v>79</v>
      </c>
      <c r="D5942">
        <v>608.62</v>
      </c>
    </row>
    <row r="5943" spans="1:4" x14ac:dyDescent="0.2">
      <c r="A5943" s="97">
        <v>97886</v>
      </c>
      <c r="B5943" t="s">
        <v>2235</v>
      </c>
      <c r="C5943" s="97" t="s">
        <v>79</v>
      </c>
      <c r="D5943">
        <v>168.21</v>
      </c>
    </row>
    <row r="5944" spans="1:4" x14ac:dyDescent="0.2">
      <c r="A5944" s="97">
        <v>97887</v>
      </c>
      <c r="B5944" t="s">
        <v>2236</v>
      </c>
      <c r="C5944" s="97" t="s">
        <v>79</v>
      </c>
      <c r="D5944">
        <v>265.06</v>
      </c>
    </row>
    <row r="5945" spans="1:4" x14ac:dyDescent="0.2">
      <c r="A5945" s="97">
        <v>97888</v>
      </c>
      <c r="B5945" t="s">
        <v>2237</v>
      </c>
      <c r="C5945" s="97" t="s">
        <v>79</v>
      </c>
      <c r="D5945">
        <v>513.74</v>
      </c>
    </row>
    <row r="5946" spans="1:4" x14ac:dyDescent="0.2">
      <c r="A5946" s="97">
        <v>97889</v>
      </c>
      <c r="B5946" t="s">
        <v>2238</v>
      </c>
      <c r="C5946" s="97" t="s">
        <v>79</v>
      </c>
      <c r="D5946">
        <v>696.14</v>
      </c>
    </row>
    <row r="5947" spans="1:4" x14ac:dyDescent="0.2">
      <c r="A5947" s="97">
        <v>97890</v>
      </c>
      <c r="B5947" t="s">
        <v>2239</v>
      </c>
      <c r="C5947" s="97" t="s">
        <v>79</v>
      </c>
      <c r="D5947">
        <v>799.84</v>
      </c>
    </row>
    <row r="5948" spans="1:4" x14ac:dyDescent="0.2">
      <c r="A5948" s="97">
        <v>97881</v>
      </c>
      <c r="B5948" t="s">
        <v>2230</v>
      </c>
      <c r="C5948" s="97" t="s">
        <v>79</v>
      </c>
      <c r="D5948">
        <v>138.16999999999999</v>
      </c>
    </row>
    <row r="5949" spans="1:4" x14ac:dyDescent="0.2">
      <c r="A5949" s="97">
        <v>97882</v>
      </c>
      <c r="B5949" t="s">
        <v>2231</v>
      </c>
      <c r="C5949" s="97" t="s">
        <v>79</v>
      </c>
      <c r="D5949">
        <v>218.67</v>
      </c>
    </row>
    <row r="5950" spans="1:4" x14ac:dyDescent="0.2">
      <c r="A5950" s="97">
        <v>97883</v>
      </c>
      <c r="B5950" t="s">
        <v>2232</v>
      </c>
      <c r="C5950" s="97" t="s">
        <v>79</v>
      </c>
      <c r="D5950">
        <v>423</v>
      </c>
    </row>
    <row r="5951" spans="1:4" x14ac:dyDescent="0.2">
      <c r="A5951" s="97">
        <v>97884</v>
      </c>
      <c r="B5951" t="s">
        <v>2233</v>
      </c>
      <c r="C5951" s="97" t="s">
        <v>79</v>
      </c>
      <c r="D5951">
        <v>830.64</v>
      </c>
    </row>
    <row r="5952" spans="1:4" x14ac:dyDescent="0.2">
      <c r="A5952" s="97">
        <v>97885</v>
      </c>
      <c r="B5952" t="s">
        <v>2234</v>
      </c>
      <c r="C5952" s="97" t="s">
        <v>79</v>
      </c>
      <c r="D5952">
        <v>1280.6199999999999</v>
      </c>
    </row>
    <row r="5953" spans="1:4" x14ac:dyDescent="0.2">
      <c r="A5953" s="97">
        <v>99250</v>
      </c>
      <c r="B5953" t="s">
        <v>3642</v>
      </c>
      <c r="C5953" s="97" t="s">
        <v>79</v>
      </c>
      <c r="D5953">
        <v>182.43</v>
      </c>
    </row>
    <row r="5954" spans="1:4" x14ac:dyDescent="0.2">
      <c r="A5954" s="97">
        <v>97900</v>
      </c>
      <c r="B5954" t="s">
        <v>3627</v>
      </c>
      <c r="C5954" s="97" t="s">
        <v>79</v>
      </c>
      <c r="D5954">
        <v>188.08</v>
      </c>
    </row>
    <row r="5955" spans="1:4" x14ac:dyDescent="0.2">
      <c r="A5955" s="97">
        <v>99251</v>
      </c>
      <c r="B5955" t="s">
        <v>3643</v>
      </c>
      <c r="C5955" s="97" t="s">
        <v>79</v>
      </c>
      <c r="D5955">
        <v>285.8</v>
      </c>
    </row>
    <row r="5956" spans="1:4" x14ac:dyDescent="0.2">
      <c r="A5956" s="97">
        <v>97901</v>
      </c>
      <c r="B5956" t="s">
        <v>3628</v>
      </c>
      <c r="C5956" s="97" t="s">
        <v>79</v>
      </c>
      <c r="D5956">
        <v>295.49</v>
      </c>
    </row>
    <row r="5957" spans="1:4" x14ac:dyDescent="0.2">
      <c r="A5957" s="97">
        <v>99253</v>
      </c>
      <c r="B5957" t="s">
        <v>3644</v>
      </c>
      <c r="C5957" s="97" t="s">
        <v>79</v>
      </c>
      <c r="D5957">
        <v>554.59</v>
      </c>
    </row>
    <row r="5958" spans="1:4" x14ac:dyDescent="0.2">
      <c r="A5958" s="97">
        <v>97902</v>
      </c>
      <c r="B5958" t="s">
        <v>3629</v>
      </c>
      <c r="C5958" s="97" t="s">
        <v>79</v>
      </c>
      <c r="D5958">
        <v>576.35</v>
      </c>
    </row>
    <row r="5959" spans="1:4" x14ac:dyDescent="0.2">
      <c r="A5959" s="97">
        <v>99255</v>
      </c>
      <c r="B5959" t="s">
        <v>89</v>
      </c>
      <c r="C5959" s="97" t="s">
        <v>79</v>
      </c>
      <c r="D5959">
        <v>772.07</v>
      </c>
    </row>
    <row r="5960" spans="1:4" x14ac:dyDescent="0.2">
      <c r="A5960" s="97">
        <v>97903</v>
      </c>
      <c r="B5960" t="s">
        <v>3630</v>
      </c>
      <c r="C5960" s="97" t="s">
        <v>79</v>
      </c>
      <c r="D5960">
        <v>801.89</v>
      </c>
    </row>
    <row r="5961" spans="1:4" x14ac:dyDescent="0.2">
      <c r="A5961" s="97">
        <v>99257</v>
      </c>
      <c r="B5961" t="s">
        <v>3645</v>
      </c>
      <c r="C5961" s="97" t="s">
        <v>79</v>
      </c>
      <c r="D5961">
        <v>915.7</v>
      </c>
    </row>
    <row r="5962" spans="1:4" x14ac:dyDescent="0.2">
      <c r="A5962" s="97">
        <v>97904</v>
      </c>
      <c r="B5962" t="s">
        <v>3631</v>
      </c>
      <c r="C5962" s="97" t="s">
        <v>79</v>
      </c>
      <c r="D5962">
        <v>954.28</v>
      </c>
    </row>
    <row r="5963" spans="1:4" x14ac:dyDescent="0.2">
      <c r="A5963" s="97">
        <v>99258</v>
      </c>
      <c r="B5963" t="s">
        <v>3646</v>
      </c>
      <c r="C5963" s="97" t="s">
        <v>79</v>
      </c>
      <c r="D5963">
        <v>237.47</v>
      </c>
    </row>
    <row r="5964" spans="1:4" x14ac:dyDescent="0.2">
      <c r="A5964" s="97">
        <v>97905</v>
      </c>
      <c r="B5964" t="s">
        <v>3632</v>
      </c>
      <c r="C5964" s="97" t="s">
        <v>79</v>
      </c>
      <c r="D5964">
        <v>243.63</v>
      </c>
    </row>
    <row r="5965" spans="1:4" x14ac:dyDescent="0.2">
      <c r="A5965" s="97">
        <v>99260</v>
      </c>
      <c r="B5965" t="s">
        <v>3647</v>
      </c>
      <c r="C5965" s="97" t="s">
        <v>79</v>
      </c>
      <c r="D5965">
        <v>441.59</v>
      </c>
    </row>
    <row r="5966" spans="1:4" x14ac:dyDescent="0.2">
      <c r="A5966" s="97">
        <v>97906</v>
      </c>
      <c r="B5966" t="s">
        <v>3633</v>
      </c>
      <c r="C5966" s="97" t="s">
        <v>79</v>
      </c>
      <c r="D5966">
        <v>455.29</v>
      </c>
    </row>
    <row r="5967" spans="1:4" x14ac:dyDescent="0.2">
      <c r="A5967" s="97">
        <v>99262</v>
      </c>
      <c r="B5967" t="s">
        <v>3648</v>
      </c>
      <c r="C5967" s="97" t="s">
        <v>79</v>
      </c>
      <c r="D5967">
        <v>627.86</v>
      </c>
    </row>
    <row r="5968" spans="1:4" x14ac:dyDescent="0.2">
      <c r="A5968" s="97">
        <v>97907</v>
      </c>
      <c r="B5968" t="s">
        <v>3634</v>
      </c>
      <c r="C5968" s="97" t="s">
        <v>79</v>
      </c>
      <c r="D5968">
        <v>647.41</v>
      </c>
    </row>
    <row r="5969" spans="1:4" x14ac:dyDescent="0.2">
      <c r="A5969" s="97">
        <v>99264</v>
      </c>
      <c r="B5969" t="s">
        <v>3649</v>
      </c>
      <c r="C5969" s="97" t="s">
        <v>79</v>
      </c>
      <c r="D5969">
        <v>745.06</v>
      </c>
    </row>
    <row r="5970" spans="1:4" x14ac:dyDescent="0.2">
      <c r="A5970" s="97">
        <v>97908</v>
      </c>
      <c r="B5970" t="s">
        <v>3635</v>
      </c>
      <c r="C5970" s="97" t="s">
        <v>79</v>
      </c>
      <c r="D5970">
        <v>771.48</v>
      </c>
    </row>
    <row r="5971" spans="1:4" x14ac:dyDescent="0.2">
      <c r="A5971" s="97">
        <v>97895</v>
      </c>
      <c r="B5971" t="s">
        <v>3623</v>
      </c>
      <c r="C5971" s="97" t="s">
        <v>79</v>
      </c>
      <c r="D5971">
        <v>190.19</v>
      </c>
    </row>
    <row r="5972" spans="1:4" x14ac:dyDescent="0.2">
      <c r="A5972" s="97">
        <v>97896</v>
      </c>
      <c r="B5972" t="s">
        <v>3624</v>
      </c>
      <c r="C5972" s="97" t="s">
        <v>79</v>
      </c>
      <c r="D5972">
        <v>352.18</v>
      </c>
    </row>
    <row r="5973" spans="1:4" x14ac:dyDescent="0.2">
      <c r="A5973" s="97">
        <v>97897</v>
      </c>
      <c r="B5973" t="s">
        <v>3625</v>
      </c>
      <c r="C5973" s="97" t="s">
        <v>79</v>
      </c>
      <c r="D5973">
        <v>456.37</v>
      </c>
    </row>
    <row r="5974" spans="1:4" x14ac:dyDescent="0.2">
      <c r="A5974" s="97">
        <v>97898</v>
      </c>
      <c r="B5974" t="s">
        <v>3626</v>
      </c>
      <c r="C5974" s="97" t="s">
        <v>79</v>
      </c>
      <c r="D5974">
        <v>873.86</v>
      </c>
    </row>
    <row r="5975" spans="1:4" x14ac:dyDescent="0.2">
      <c r="A5975" s="97">
        <v>97899</v>
      </c>
      <c r="B5975" t="s">
        <v>7098</v>
      </c>
      <c r="C5975" s="97" t="s">
        <v>79</v>
      </c>
      <c r="D5975">
        <v>0</v>
      </c>
    </row>
    <row r="5976" spans="1:4" x14ac:dyDescent="0.2">
      <c r="A5976" s="97">
        <v>101795</v>
      </c>
      <c r="B5976" t="s">
        <v>2556</v>
      </c>
      <c r="C5976" s="97" t="s">
        <v>79</v>
      </c>
      <c r="D5976">
        <v>604.78</v>
      </c>
    </row>
    <row r="5977" spans="1:4" x14ac:dyDescent="0.2">
      <c r="A5977" s="97">
        <v>101796</v>
      </c>
      <c r="B5977" t="s">
        <v>7099</v>
      </c>
      <c r="C5977" s="97" t="s">
        <v>79</v>
      </c>
      <c r="D5977">
        <v>0</v>
      </c>
    </row>
    <row r="5978" spans="1:4" x14ac:dyDescent="0.2">
      <c r="A5978" s="97">
        <v>101797</v>
      </c>
      <c r="B5978" t="s">
        <v>7100</v>
      </c>
      <c r="C5978" s="97" t="s">
        <v>79</v>
      </c>
      <c r="D5978">
        <v>0</v>
      </c>
    </row>
    <row r="5979" spans="1:4" x14ac:dyDescent="0.2">
      <c r="A5979" s="97">
        <v>101802</v>
      </c>
      <c r="B5979" t="s">
        <v>3909</v>
      </c>
      <c r="C5979" s="97" t="s">
        <v>79</v>
      </c>
      <c r="D5979">
        <v>1785.93</v>
      </c>
    </row>
    <row r="5980" spans="1:4" x14ac:dyDescent="0.2">
      <c r="A5980" s="97">
        <v>101803</v>
      </c>
      <c r="B5980" t="s">
        <v>3910</v>
      </c>
      <c r="C5980" s="97" t="s">
        <v>79</v>
      </c>
      <c r="D5980">
        <v>1130.18</v>
      </c>
    </row>
    <row r="5981" spans="1:4" x14ac:dyDescent="0.2">
      <c r="A5981" s="97">
        <v>101804</v>
      </c>
      <c r="B5981" t="s">
        <v>3911</v>
      </c>
      <c r="C5981" s="97" t="s">
        <v>79</v>
      </c>
      <c r="D5981">
        <v>1429.4</v>
      </c>
    </row>
    <row r="5982" spans="1:4" x14ac:dyDescent="0.2">
      <c r="A5982" s="97">
        <v>101805</v>
      </c>
      <c r="B5982" t="s">
        <v>3912</v>
      </c>
      <c r="C5982" s="97" t="s">
        <v>79</v>
      </c>
      <c r="D5982">
        <v>1818.25</v>
      </c>
    </row>
    <row r="5983" spans="1:4" x14ac:dyDescent="0.2">
      <c r="A5983" s="97">
        <v>98115</v>
      </c>
      <c r="B5983" t="s">
        <v>3795</v>
      </c>
      <c r="C5983" s="97" t="s">
        <v>79</v>
      </c>
      <c r="D5983">
        <v>96.9</v>
      </c>
    </row>
    <row r="5984" spans="1:4" x14ac:dyDescent="0.2">
      <c r="A5984" s="97">
        <v>98114</v>
      </c>
      <c r="B5984" t="s">
        <v>3794</v>
      </c>
      <c r="C5984" s="97" t="s">
        <v>79</v>
      </c>
      <c r="D5984">
        <v>602.13</v>
      </c>
    </row>
    <row r="5985" spans="1:4" x14ac:dyDescent="0.2">
      <c r="A5985" s="97">
        <v>98112</v>
      </c>
      <c r="B5985" t="s">
        <v>3793</v>
      </c>
      <c r="C5985" s="97" t="s">
        <v>79</v>
      </c>
      <c r="D5985">
        <v>94.07</v>
      </c>
    </row>
    <row r="5986" spans="1:4" x14ac:dyDescent="0.2">
      <c r="A5986" s="97">
        <v>100128</v>
      </c>
      <c r="B5986" t="s">
        <v>3908</v>
      </c>
      <c r="C5986" s="97" t="s">
        <v>79</v>
      </c>
      <c r="D5986">
        <v>1566.29</v>
      </c>
    </row>
    <row r="5987" spans="1:4" x14ac:dyDescent="0.2">
      <c r="A5987" s="97">
        <v>102623</v>
      </c>
      <c r="B5987" t="s">
        <v>3686</v>
      </c>
      <c r="C5987" s="97" t="s">
        <v>79</v>
      </c>
      <c r="D5987">
        <v>887.7</v>
      </c>
    </row>
    <row r="5988" spans="1:4" x14ac:dyDescent="0.2">
      <c r="A5988" s="97">
        <v>102607</v>
      </c>
      <c r="B5988" t="s">
        <v>3670</v>
      </c>
      <c r="C5988" s="97" t="s">
        <v>79</v>
      </c>
      <c r="D5988">
        <v>557.53</v>
      </c>
    </row>
    <row r="5989" spans="1:4" x14ac:dyDescent="0.2">
      <c r="A5989" s="97">
        <v>102608</v>
      </c>
      <c r="B5989" t="s">
        <v>3671</v>
      </c>
      <c r="C5989" s="97" t="s">
        <v>79</v>
      </c>
      <c r="D5989">
        <v>1279.51</v>
      </c>
    </row>
    <row r="5990" spans="1:4" x14ac:dyDescent="0.2">
      <c r="A5990" s="97">
        <v>102609</v>
      </c>
      <c r="B5990" t="s">
        <v>3672</v>
      </c>
      <c r="C5990" s="97" t="s">
        <v>79</v>
      </c>
      <c r="D5990">
        <v>1453.45</v>
      </c>
    </row>
    <row r="5991" spans="1:4" x14ac:dyDescent="0.2">
      <c r="A5991" s="97">
        <v>102610</v>
      </c>
      <c r="B5991" t="s">
        <v>3673</v>
      </c>
      <c r="C5991" s="97" t="s">
        <v>79</v>
      </c>
      <c r="D5991">
        <v>2499.36</v>
      </c>
    </row>
    <row r="5992" spans="1:4" x14ac:dyDescent="0.2">
      <c r="A5992" s="97">
        <v>102622</v>
      </c>
      <c r="B5992" t="s">
        <v>3685</v>
      </c>
      <c r="C5992" s="97" t="s">
        <v>79</v>
      </c>
      <c r="D5992">
        <v>620.6</v>
      </c>
    </row>
    <row r="5993" spans="1:4" x14ac:dyDescent="0.2">
      <c r="A5993" s="97">
        <v>102605</v>
      </c>
      <c r="B5993" t="s">
        <v>3668</v>
      </c>
      <c r="C5993" s="97" t="s">
        <v>79</v>
      </c>
      <c r="D5993">
        <v>337.85</v>
      </c>
    </row>
    <row r="5994" spans="1:4" x14ac:dyDescent="0.2">
      <c r="A5994" s="97">
        <v>102606</v>
      </c>
      <c r="B5994" t="s">
        <v>3669</v>
      </c>
      <c r="C5994" s="97" t="s">
        <v>79</v>
      </c>
      <c r="D5994">
        <v>520.95000000000005</v>
      </c>
    </row>
    <row r="5995" spans="1:4" x14ac:dyDescent="0.2">
      <c r="A5995" s="97">
        <v>102613</v>
      </c>
      <c r="B5995" t="s">
        <v>3676</v>
      </c>
      <c r="C5995" s="97" t="s">
        <v>79</v>
      </c>
      <c r="D5995">
        <v>782.16</v>
      </c>
    </row>
    <row r="5996" spans="1:4" x14ac:dyDescent="0.2">
      <c r="A5996" s="97">
        <v>102619</v>
      </c>
      <c r="B5996" t="s">
        <v>3682</v>
      </c>
      <c r="C5996" s="97" t="s">
        <v>79</v>
      </c>
      <c r="D5996">
        <v>6546.23</v>
      </c>
    </row>
    <row r="5997" spans="1:4" x14ac:dyDescent="0.2">
      <c r="A5997" s="97">
        <v>102614</v>
      </c>
      <c r="B5997" t="s">
        <v>3677</v>
      </c>
      <c r="C5997" s="97" t="s">
        <v>79</v>
      </c>
      <c r="D5997">
        <v>1203.0999999999999</v>
      </c>
    </row>
    <row r="5998" spans="1:4" x14ac:dyDescent="0.2">
      <c r="A5998" s="97">
        <v>102620</v>
      </c>
      <c r="B5998" t="s">
        <v>3683</v>
      </c>
      <c r="C5998" s="97" t="s">
        <v>79</v>
      </c>
      <c r="D5998">
        <v>9571.07</v>
      </c>
    </row>
    <row r="5999" spans="1:4" x14ac:dyDescent="0.2">
      <c r="A5999" s="97">
        <v>102615</v>
      </c>
      <c r="B5999" t="s">
        <v>3678</v>
      </c>
      <c r="C5999" s="97" t="s">
        <v>79</v>
      </c>
      <c r="D5999">
        <v>1509.89</v>
      </c>
    </row>
    <row r="6000" spans="1:4" x14ac:dyDescent="0.2">
      <c r="A6000" s="97">
        <v>102621</v>
      </c>
      <c r="B6000" t="s">
        <v>3684</v>
      </c>
      <c r="C6000" s="97" t="s">
        <v>79</v>
      </c>
      <c r="D6000">
        <v>14783.66</v>
      </c>
    </row>
    <row r="6001" spans="1:4" x14ac:dyDescent="0.2">
      <c r="A6001" s="97">
        <v>102616</v>
      </c>
      <c r="B6001" t="s">
        <v>3679</v>
      </c>
      <c r="C6001" s="97" t="s">
        <v>79</v>
      </c>
      <c r="D6001">
        <v>2235.5700000000002</v>
      </c>
    </row>
    <row r="6002" spans="1:4" x14ac:dyDescent="0.2">
      <c r="A6002" s="97">
        <v>102611</v>
      </c>
      <c r="B6002" t="s">
        <v>3674</v>
      </c>
      <c r="C6002" s="97" t="s">
        <v>79</v>
      </c>
      <c r="D6002">
        <v>561.97</v>
      </c>
    </row>
    <row r="6003" spans="1:4" x14ac:dyDescent="0.2">
      <c r="A6003" s="97">
        <v>102617</v>
      </c>
      <c r="B6003" t="s">
        <v>3680</v>
      </c>
      <c r="C6003" s="97" t="s">
        <v>79</v>
      </c>
      <c r="D6003">
        <v>4002.45</v>
      </c>
    </row>
    <row r="6004" spans="1:4" x14ac:dyDescent="0.2">
      <c r="A6004" s="97">
        <v>102618</v>
      </c>
      <c r="B6004" t="s">
        <v>3681</v>
      </c>
      <c r="C6004" s="97" t="s">
        <v>79</v>
      </c>
      <c r="D6004">
        <v>4842.3100000000004</v>
      </c>
    </row>
    <row r="6005" spans="1:4" x14ac:dyDescent="0.2">
      <c r="A6005" s="97">
        <v>102612</v>
      </c>
      <c r="B6005" t="s">
        <v>3675</v>
      </c>
      <c r="C6005" s="97" t="s">
        <v>79</v>
      </c>
      <c r="D6005">
        <v>807.22</v>
      </c>
    </row>
    <row r="6006" spans="1:4" x14ac:dyDescent="0.2">
      <c r="A6006" s="97">
        <v>102603</v>
      </c>
      <c r="B6006" t="s">
        <v>3666</v>
      </c>
      <c r="C6006" s="97" t="s">
        <v>79</v>
      </c>
      <c r="D6006">
        <v>10.17</v>
      </c>
    </row>
    <row r="6007" spans="1:4" x14ac:dyDescent="0.2">
      <c r="A6007" s="97">
        <v>102587</v>
      </c>
      <c r="B6007" t="s">
        <v>3650</v>
      </c>
      <c r="C6007" s="97" t="s">
        <v>79</v>
      </c>
      <c r="D6007">
        <v>3.48</v>
      </c>
    </row>
    <row r="6008" spans="1:4" x14ac:dyDescent="0.2">
      <c r="A6008" s="97">
        <v>102589</v>
      </c>
      <c r="B6008" t="s">
        <v>3652</v>
      </c>
      <c r="C6008" s="97" t="s">
        <v>79</v>
      </c>
      <c r="D6008">
        <v>3.87</v>
      </c>
    </row>
    <row r="6009" spans="1:4" x14ac:dyDescent="0.2">
      <c r="A6009" s="97">
        <v>102591</v>
      </c>
      <c r="B6009" t="s">
        <v>3654</v>
      </c>
      <c r="C6009" s="97" t="s">
        <v>79</v>
      </c>
      <c r="D6009">
        <v>4.2699999999999996</v>
      </c>
    </row>
    <row r="6010" spans="1:4" x14ac:dyDescent="0.2">
      <c r="A6010" s="97">
        <v>102593</v>
      </c>
      <c r="B6010" t="s">
        <v>3656</v>
      </c>
      <c r="C6010" s="97" t="s">
        <v>79</v>
      </c>
      <c r="D6010">
        <v>4.82</v>
      </c>
    </row>
    <row r="6011" spans="1:4" x14ac:dyDescent="0.2">
      <c r="A6011" s="97">
        <v>102595</v>
      </c>
      <c r="B6011" t="s">
        <v>3658</v>
      </c>
      <c r="C6011" s="97" t="s">
        <v>79</v>
      </c>
      <c r="D6011">
        <v>5.45</v>
      </c>
    </row>
    <row r="6012" spans="1:4" x14ac:dyDescent="0.2">
      <c r="A6012" s="97">
        <v>102597</v>
      </c>
      <c r="B6012" t="s">
        <v>3660</v>
      </c>
      <c r="C6012" s="97" t="s">
        <v>79</v>
      </c>
      <c r="D6012">
        <v>6.23</v>
      </c>
    </row>
    <row r="6013" spans="1:4" x14ac:dyDescent="0.2">
      <c r="A6013" s="97">
        <v>102599</v>
      </c>
      <c r="B6013" t="s">
        <v>3662</v>
      </c>
      <c r="C6013" s="97" t="s">
        <v>79</v>
      </c>
      <c r="D6013">
        <v>7.02</v>
      </c>
    </row>
    <row r="6014" spans="1:4" x14ac:dyDescent="0.2">
      <c r="A6014" s="97">
        <v>102601</v>
      </c>
      <c r="B6014" t="s">
        <v>3664</v>
      </c>
      <c r="C6014" s="97" t="s">
        <v>79</v>
      </c>
      <c r="D6014">
        <v>8.2100000000000009</v>
      </c>
    </row>
    <row r="6015" spans="1:4" x14ac:dyDescent="0.2">
      <c r="A6015" s="97">
        <v>102604</v>
      </c>
      <c r="B6015" t="s">
        <v>3667</v>
      </c>
      <c r="C6015" s="97" t="s">
        <v>79</v>
      </c>
      <c r="D6015">
        <v>11.73</v>
      </c>
    </row>
    <row r="6016" spans="1:4" x14ac:dyDescent="0.2">
      <c r="A6016" s="97">
        <v>102588</v>
      </c>
      <c r="B6016" t="s">
        <v>3651</v>
      </c>
      <c r="C6016" s="97" t="s">
        <v>79</v>
      </c>
      <c r="D6016">
        <v>5.04</v>
      </c>
    </row>
    <row r="6017" spans="1:4" x14ac:dyDescent="0.2">
      <c r="A6017" s="97">
        <v>102590</v>
      </c>
      <c r="B6017" t="s">
        <v>3653</v>
      </c>
      <c r="C6017" s="97" t="s">
        <v>79</v>
      </c>
      <c r="D6017">
        <v>5.44</v>
      </c>
    </row>
    <row r="6018" spans="1:4" x14ac:dyDescent="0.2">
      <c r="A6018" s="97">
        <v>102592</v>
      </c>
      <c r="B6018" t="s">
        <v>3655</v>
      </c>
      <c r="C6018" s="97" t="s">
        <v>79</v>
      </c>
      <c r="D6018">
        <v>5.83</v>
      </c>
    </row>
    <row r="6019" spans="1:4" x14ac:dyDescent="0.2">
      <c r="A6019" s="97">
        <v>102594</v>
      </c>
      <c r="B6019" t="s">
        <v>3657</v>
      </c>
      <c r="C6019" s="97" t="s">
        <v>79</v>
      </c>
      <c r="D6019">
        <v>6.38</v>
      </c>
    </row>
    <row r="6020" spans="1:4" x14ac:dyDescent="0.2">
      <c r="A6020" s="97">
        <v>102596</v>
      </c>
      <c r="B6020" t="s">
        <v>3659</v>
      </c>
      <c r="C6020" s="97" t="s">
        <v>79</v>
      </c>
      <c r="D6020">
        <v>7.01</v>
      </c>
    </row>
    <row r="6021" spans="1:4" x14ac:dyDescent="0.2">
      <c r="A6021" s="97">
        <v>102598</v>
      </c>
      <c r="B6021" t="s">
        <v>3661</v>
      </c>
      <c r="C6021" s="97" t="s">
        <v>79</v>
      </c>
      <c r="D6021">
        <v>7.79</v>
      </c>
    </row>
    <row r="6022" spans="1:4" x14ac:dyDescent="0.2">
      <c r="A6022" s="97">
        <v>102600</v>
      </c>
      <c r="B6022" t="s">
        <v>3663</v>
      </c>
      <c r="C6022" s="97" t="s">
        <v>79</v>
      </c>
      <c r="D6022">
        <v>8.58</v>
      </c>
    </row>
    <row r="6023" spans="1:4" x14ac:dyDescent="0.2">
      <c r="A6023" s="97">
        <v>102602</v>
      </c>
      <c r="B6023" t="s">
        <v>3665</v>
      </c>
      <c r="C6023" s="97" t="s">
        <v>79</v>
      </c>
      <c r="D6023">
        <v>9.77</v>
      </c>
    </row>
    <row r="6024" spans="1:4" x14ac:dyDescent="0.2">
      <c r="A6024" s="97">
        <v>103005</v>
      </c>
      <c r="B6024" t="s">
        <v>1306</v>
      </c>
      <c r="C6024" s="97" t="s">
        <v>79</v>
      </c>
      <c r="D6024">
        <v>579.95000000000005</v>
      </c>
    </row>
    <row r="6025" spans="1:4" x14ac:dyDescent="0.2">
      <c r="A6025" s="97">
        <v>103006</v>
      </c>
      <c r="B6025" t="s">
        <v>1307</v>
      </c>
      <c r="C6025" s="97" t="s">
        <v>79</v>
      </c>
      <c r="D6025">
        <v>801.23</v>
      </c>
    </row>
    <row r="6026" spans="1:4" x14ac:dyDescent="0.2">
      <c r="A6026" s="97">
        <v>103007</v>
      </c>
      <c r="B6026" t="s">
        <v>1308</v>
      </c>
      <c r="C6026" s="97" t="s">
        <v>79</v>
      </c>
      <c r="D6026">
        <v>1057.6199999999999</v>
      </c>
    </row>
    <row r="6027" spans="1:4" x14ac:dyDescent="0.2">
      <c r="A6027" s="97">
        <v>103004</v>
      </c>
      <c r="B6027" t="s">
        <v>7101</v>
      </c>
      <c r="C6027" s="97" t="s">
        <v>74</v>
      </c>
      <c r="D6027">
        <v>0</v>
      </c>
    </row>
    <row r="6028" spans="1:4" x14ac:dyDescent="0.2">
      <c r="A6028" s="97">
        <v>102989</v>
      </c>
      <c r="B6028" t="s">
        <v>1292</v>
      </c>
      <c r="C6028" s="97" t="s">
        <v>74</v>
      </c>
      <c r="D6028">
        <v>40.24</v>
      </c>
    </row>
    <row r="6029" spans="1:4" x14ac:dyDescent="0.2">
      <c r="A6029" s="97">
        <v>102990</v>
      </c>
      <c r="B6029" t="s">
        <v>1293</v>
      </c>
      <c r="C6029" s="97" t="s">
        <v>74</v>
      </c>
      <c r="D6029">
        <v>48.99</v>
      </c>
    </row>
    <row r="6030" spans="1:4" x14ac:dyDescent="0.2">
      <c r="A6030" s="97">
        <v>102991</v>
      </c>
      <c r="B6030" t="s">
        <v>1294</v>
      </c>
      <c r="C6030" s="97" t="s">
        <v>74</v>
      </c>
      <c r="D6030">
        <v>63.53</v>
      </c>
    </row>
    <row r="6031" spans="1:4" x14ac:dyDescent="0.2">
      <c r="A6031" s="97">
        <v>102992</v>
      </c>
      <c r="B6031" t="s">
        <v>1295</v>
      </c>
      <c r="C6031" s="97" t="s">
        <v>74</v>
      </c>
      <c r="D6031">
        <v>94.39</v>
      </c>
    </row>
    <row r="6032" spans="1:4" x14ac:dyDescent="0.2">
      <c r="A6032" s="97">
        <v>102993</v>
      </c>
      <c r="B6032" t="s">
        <v>90</v>
      </c>
      <c r="C6032" s="97" t="s">
        <v>74</v>
      </c>
      <c r="D6032">
        <v>122.8</v>
      </c>
    </row>
    <row r="6033" spans="1:4" x14ac:dyDescent="0.2">
      <c r="A6033" s="97">
        <v>102994</v>
      </c>
      <c r="B6033" t="s">
        <v>1296</v>
      </c>
      <c r="C6033" s="97" t="s">
        <v>74</v>
      </c>
      <c r="D6033">
        <v>211.58</v>
      </c>
    </row>
    <row r="6034" spans="1:4" x14ac:dyDescent="0.2">
      <c r="A6034" s="97">
        <v>102995</v>
      </c>
      <c r="B6034" t="s">
        <v>1297</v>
      </c>
      <c r="C6034" s="97" t="s">
        <v>74</v>
      </c>
      <c r="D6034">
        <v>58.07</v>
      </c>
    </row>
    <row r="6035" spans="1:4" x14ac:dyDescent="0.2">
      <c r="A6035" s="97">
        <v>102996</v>
      </c>
      <c r="B6035" t="s">
        <v>1298</v>
      </c>
      <c r="C6035" s="97" t="s">
        <v>74</v>
      </c>
      <c r="D6035">
        <v>82.27</v>
      </c>
    </row>
    <row r="6036" spans="1:4" x14ac:dyDescent="0.2">
      <c r="A6036" s="97">
        <v>102998</v>
      </c>
      <c r="B6036" t="s">
        <v>1300</v>
      </c>
      <c r="C6036" s="97" t="s">
        <v>74</v>
      </c>
      <c r="D6036">
        <v>105.46</v>
      </c>
    </row>
    <row r="6037" spans="1:4" x14ac:dyDescent="0.2">
      <c r="A6037" s="97">
        <v>102999</v>
      </c>
      <c r="B6037" t="s">
        <v>1301</v>
      </c>
      <c r="C6037" s="97" t="s">
        <v>74</v>
      </c>
      <c r="D6037">
        <v>133.51</v>
      </c>
    </row>
    <row r="6038" spans="1:4" x14ac:dyDescent="0.2">
      <c r="A6038" s="97">
        <v>103000</v>
      </c>
      <c r="B6038" t="s">
        <v>1302</v>
      </c>
      <c r="C6038" s="97" t="s">
        <v>74</v>
      </c>
      <c r="D6038">
        <v>134.07</v>
      </c>
    </row>
    <row r="6039" spans="1:4" x14ac:dyDescent="0.2">
      <c r="A6039" s="97">
        <v>102997</v>
      </c>
      <c r="B6039" t="s">
        <v>1299</v>
      </c>
      <c r="C6039" s="97" t="s">
        <v>74</v>
      </c>
      <c r="D6039">
        <v>110.69</v>
      </c>
    </row>
    <row r="6040" spans="1:4" x14ac:dyDescent="0.2">
      <c r="A6040" s="97">
        <v>103001</v>
      </c>
      <c r="B6040" t="s">
        <v>1303</v>
      </c>
      <c r="C6040" s="97" t="s">
        <v>79</v>
      </c>
      <c r="D6040">
        <v>206.98</v>
      </c>
    </row>
    <row r="6041" spans="1:4" x14ac:dyDescent="0.2">
      <c r="A6041" s="97">
        <v>103002</v>
      </c>
      <c r="B6041" t="s">
        <v>1304</v>
      </c>
      <c r="C6041" s="97" t="s">
        <v>79</v>
      </c>
      <c r="D6041">
        <v>257.39</v>
      </c>
    </row>
    <row r="6042" spans="1:4" x14ac:dyDescent="0.2">
      <c r="A6042" s="97">
        <v>103003</v>
      </c>
      <c r="B6042" t="s">
        <v>1305</v>
      </c>
      <c r="C6042" s="97" t="s">
        <v>79</v>
      </c>
      <c r="D6042">
        <v>358.28</v>
      </c>
    </row>
    <row r="6043" spans="1:4" x14ac:dyDescent="0.2">
      <c r="A6043" s="97">
        <v>98522</v>
      </c>
      <c r="B6043" t="s">
        <v>5107</v>
      </c>
      <c r="C6043" s="97" t="s">
        <v>74</v>
      </c>
      <c r="D6043">
        <v>162.4</v>
      </c>
    </row>
    <row r="6044" spans="1:4" x14ac:dyDescent="0.2">
      <c r="A6044" s="97">
        <v>98523</v>
      </c>
      <c r="B6044" t="s">
        <v>7102</v>
      </c>
      <c r="C6044" s="97" t="s">
        <v>74</v>
      </c>
      <c r="D6044">
        <v>0</v>
      </c>
    </row>
    <row r="6045" spans="1:4" x14ac:dyDescent="0.2">
      <c r="A6045" s="97">
        <v>102364</v>
      </c>
      <c r="B6045" t="s">
        <v>6877</v>
      </c>
      <c r="C6045" s="97" t="s">
        <v>12</v>
      </c>
      <c r="D6045">
        <v>221.61</v>
      </c>
    </row>
    <row r="6046" spans="1:4" x14ac:dyDescent="0.2">
      <c r="A6046" s="97">
        <v>102363</v>
      </c>
      <c r="B6046" t="s">
        <v>6876</v>
      </c>
      <c r="C6046" s="97" t="s">
        <v>12</v>
      </c>
      <c r="D6046">
        <v>199.92</v>
      </c>
    </row>
    <row r="6047" spans="1:4" x14ac:dyDescent="0.2">
      <c r="A6047" s="97">
        <v>102362</v>
      </c>
      <c r="B6047" t="s">
        <v>6875</v>
      </c>
      <c r="C6047" s="97" t="s">
        <v>12</v>
      </c>
      <c r="D6047">
        <v>188.04</v>
      </c>
    </row>
    <row r="6048" spans="1:4" x14ac:dyDescent="0.2">
      <c r="A6048" s="97">
        <v>101196</v>
      </c>
      <c r="B6048" t="s">
        <v>7103</v>
      </c>
      <c r="C6048" s="97" t="s">
        <v>74</v>
      </c>
      <c r="D6048">
        <v>0</v>
      </c>
    </row>
    <row r="6049" spans="1:4" x14ac:dyDescent="0.2">
      <c r="A6049" s="97">
        <v>101195</v>
      </c>
      <c r="B6049" t="s">
        <v>7104</v>
      </c>
      <c r="C6049" s="97" t="s">
        <v>74</v>
      </c>
      <c r="D6049">
        <v>0</v>
      </c>
    </row>
    <row r="6050" spans="1:4" x14ac:dyDescent="0.2">
      <c r="A6050" s="97">
        <v>101193</v>
      </c>
      <c r="B6050" t="s">
        <v>5096</v>
      </c>
      <c r="C6050" s="97" t="s">
        <v>74</v>
      </c>
      <c r="D6050">
        <v>64.56</v>
      </c>
    </row>
    <row r="6051" spans="1:4" x14ac:dyDescent="0.2">
      <c r="A6051" s="97">
        <v>101192</v>
      </c>
      <c r="B6051" t="s">
        <v>5095</v>
      </c>
      <c r="C6051" s="97" t="s">
        <v>74</v>
      </c>
      <c r="D6051">
        <v>70.349999999999994</v>
      </c>
    </row>
    <row r="6052" spans="1:4" x14ac:dyDescent="0.2">
      <c r="A6052" s="97">
        <v>101194</v>
      </c>
      <c r="B6052" t="s">
        <v>5097</v>
      </c>
      <c r="C6052" s="97" t="s">
        <v>74</v>
      </c>
      <c r="D6052">
        <v>64.87</v>
      </c>
    </row>
    <row r="6053" spans="1:4" x14ac:dyDescent="0.2">
      <c r="A6053" s="97">
        <v>101190</v>
      </c>
      <c r="B6053" t="s">
        <v>5093</v>
      </c>
      <c r="C6053" s="97" t="s">
        <v>74</v>
      </c>
      <c r="D6053">
        <v>71.52</v>
      </c>
    </row>
    <row r="6054" spans="1:4" x14ac:dyDescent="0.2">
      <c r="A6054" s="97">
        <v>101189</v>
      </c>
      <c r="B6054" t="s">
        <v>5092</v>
      </c>
      <c r="C6054" s="97" t="s">
        <v>74</v>
      </c>
      <c r="D6054">
        <v>72.14</v>
      </c>
    </row>
    <row r="6055" spans="1:4" x14ac:dyDescent="0.2">
      <c r="A6055" s="97">
        <v>101191</v>
      </c>
      <c r="B6055" t="s">
        <v>5094</v>
      </c>
      <c r="C6055" s="97" t="s">
        <v>74</v>
      </c>
      <c r="D6055">
        <v>71.83</v>
      </c>
    </row>
    <row r="6056" spans="1:4" x14ac:dyDescent="0.2">
      <c r="A6056" s="97">
        <v>101198</v>
      </c>
      <c r="B6056" t="s">
        <v>5099</v>
      </c>
      <c r="C6056" s="97" t="s">
        <v>74</v>
      </c>
      <c r="D6056">
        <v>93.83</v>
      </c>
    </row>
    <row r="6057" spans="1:4" x14ac:dyDescent="0.2">
      <c r="A6057" s="97">
        <v>101197</v>
      </c>
      <c r="B6057" t="s">
        <v>5098</v>
      </c>
      <c r="C6057" s="97" t="s">
        <v>74</v>
      </c>
      <c r="D6057">
        <v>132.61000000000001</v>
      </c>
    </row>
    <row r="6058" spans="1:4" x14ac:dyDescent="0.2">
      <c r="A6058" s="97">
        <v>101199</v>
      </c>
      <c r="B6058" t="s">
        <v>5100</v>
      </c>
      <c r="C6058" s="97" t="s">
        <v>74</v>
      </c>
      <c r="D6058">
        <v>94.6</v>
      </c>
    </row>
    <row r="6059" spans="1:4" x14ac:dyDescent="0.2">
      <c r="A6059" s="97">
        <v>101203</v>
      </c>
      <c r="B6059" t="s">
        <v>5104</v>
      </c>
      <c r="C6059" s="97" t="s">
        <v>74</v>
      </c>
      <c r="D6059">
        <v>39.799999999999997</v>
      </c>
    </row>
    <row r="6060" spans="1:4" x14ac:dyDescent="0.2">
      <c r="A6060" s="97">
        <v>101202</v>
      </c>
      <c r="B6060" t="s">
        <v>5103</v>
      </c>
      <c r="C6060" s="97" t="s">
        <v>74</v>
      </c>
      <c r="D6060">
        <v>40.57</v>
      </c>
    </row>
    <row r="6061" spans="1:4" x14ac:dyDescent="0.2">
      <c r="A6061" s="97">
        <v>101204</v>
      </c>
      <c r="B6061" t="s">
        <v>5105</v>
      </c>
      <c r="C6061" s="97" t="s">
        <v>74</v>
      </c>
      <c r="D6061">
        <v>40.1</v>
      </c>
    </row>
    <row r="6062" spans="1:4" x14ac:dyDescent="0.2">
      <c r="A6062" s="97">
        <v>101200</v>
      </c>
      <c r="B6062" t="s">
        <v>5101</v>
      </c>
      <c r="C6062" s="97" t="s">
        <v>74</v>
      </c>
      <c r="D6062">
        <v>55.22</v>
      </c>
    </row>
    <row r="6063" spans="1:4" x14ac:dyDescent="0.2">
      <c r="A6063" s="97">
        <v>101201</v>
      </c>
      <c r="B6063" t="s">
        <v>5102</v>
      </c>
      <c r="C6063" s="97" t="s">
        <v>74</v>
      </c>
      <c r="D6063">
        <v>67.37</v>
      </c>
    </row>
    <row r="6064" spans="1:4" x14ac:dyDescent="0.2">
      <c r="A6064" s="97">
        <v>101205</v>
      </c>
      <c r="B6064" t="s">
        <v>5106</v>
      </c>
      <c r="C6064" s="97" t="s">
        <v>74</v>
      </c>
      <c r="D6064">
        <v>40.57</v>
      </c>
    </row>
    <row r="6065" spans="1:4" x14ac:dyDescent="0.2">
      <c r="A6065" s="97">
        <v>101188</v>
      </c>
      <c r="B6065" t="s">
        <v>5091</v>
      </c>
      <c r="C6065" s="97" t="s">
        <v>74</v>
      </c>
      <c r="D6065">
        <v>5.57</v>
      </c>
    </row>
    <row r="6066" spans="1:4" x14ac:dyDescent="0.2">
      <c r="A6066" s="97">
        <v>87905</v>
      </c>
      <c r="B6066" t="s">
        <v>13918</v>
      </c>
      <c r="C6066" s="97" t="s">
        <v>12</v>
      </c>
      <c r="D6066">
        <v>7.74</v>
      </c>
    </row>
    <row r="6067" spans="1:4" x14ac:dyDescent="0.2">
      <c r="A6067" s="97">
        <v>87904</v>
      </c>
      <c r="B6067" t="s">
        <v>13919</v>
      </c>
      <c r="C6067" s="97" t="s">
        <v>12</v>
      </c>
      <c r="D6067">
        <v>8.2100000000000009</v>
      </c>
    </row>
    <row r="6068" spans="1:4" x14ac:dyDescent="0.2">
      <c r="A6068" s="97">
        <v>87908</v>
      </c>
      <c r="B6068" t="s">
        <v>13920</v>
      </c>
      <c r="C6068" s="97" t="s">
        <v>12</v>
      </c>
      <c r="D6068">
        <v>6.12</v>
      </c>
    </row>
    <row r="6069" spans="1:4" x14ac:dyDescent="0.2">
      <c r="A6069" s="97">
        <v>87907</v>
      </c>
      <c r="B6069" t="s">
        <v>13921</v>
      </c>
      <c r="C6069" s="97" t="s">
        <v>12</v>
      </c>
      <c r="D6069">
        <v>6.59</v>
      </c>
    </row>
    <row r="6070" spans="1:4" x14ac:dyDescent="0.2">
      <c r="A6070" s="97">
        <v>87903</v>
      </c>
      <c r="B6070" t="s">
        <v>13922</v>
      </c>
      <c r="C6070" s="97" t="s">
        <v>12</v>
      </c>
      <c r="D6070">
        <v>11.68</v>
      </c>
    </row>
    <row r="6071" spans="1:4" x14ac:dyDescent="0.2">
      <c r="A6071" s="97">
        <v>87902</v>
      </c>
      <c r="B6071" t="s">
        <v>13923</v>
      </c>
      <c r="C6071" s="97" t="s">
        <v>12</v>
      </c>
      <c r="D6071">
        <v>12.06</v>
      </c>
    </row>
    <row r="6072" spans="1:4" x14ac:dyDescent="0.2">
      <c r="A6072" s="97">
        <v>87900</v>
      </c>
      <c r="B6072" t="s">
        <v>13924</v>
      </c>
      <c r="C6072" s="97" t="s">
        <v>12</v>
      </c>
      <c r="D6072">
        <v>8.3699999999999992</v>
      </c>
    </row>
    <row r="6073" spans="1:4" x14ac:dyDescent="0.2">
      <c r="A6073" s="97">
        <v>87899</v>
      </c>
      <c r="B6073" t="s">
        <v>13925</v>
      </c>
      <c r="C6073" s="97" t="s">
        <v>12</v>
      </c>
      <c r="D6073">
        <v>8.5299999999999994</v>
      </c>
    </row>
    <row r="6074" spans="1:4" x14ac:dyDescent="0.2">
      <c r="A6074" s="97">
        <v>87894</v>
      </c>
      <c r="B6074" t="s">
        <v>13926</v>
      </c>
      <c r="C6074" s="97" t="s">
        <v>12</v>
      </c>
      <c r="D6074">
        <v>6.68</v>
      </c>
    </row>
    <row r="6075" spans="1:4" x14ac:dyDescent="0.2">
      <c r="A6075" s="97">
        <v>87893</v>
      </c>
      <c r="B6075" t="s">
        <v>13927</v>
      </c>
      <c r="C6075" s="97" t="s">
        <v>12</v>
      </c>
      <c r="D6075">
        <v>7.15</v>
      </c>
    </row>
    <row r="6076" spans="1:4" x14ac:dyDescent="0.2">
      <c r="A6076" s="97">
        <v>87897</v>
      </c>
      <c r="B6076" t="s">
        <v>13928</v>
      </c>
      <c r="C6076" s="97" t="s">
        <v>12</v>
      </c>
      <c r="D6076">
        <v>5.09</v>
      </c>
    </row>
    <row r="6077" spans="1:4" x14ac:dyDescent="0.2">
      <c r="A6077" s="97">
        <v>87896</v>
      </c>
      <c r="B6077" t="s">
        <v>4498</v>
      </c>
      <c r="C6077" s="97" t="s">
        <v>12</v>
      </c>
      <c r="D6077">
        <v>5.56</v>
      </c>
    </row>
    <row r="6078" spans="1:4" x14ac:dyDescent="0.2">
      <c r="A6078" s="97">
        <v>87892</v>
      </c>
      <c r="B6078" t="s">
        <v>13929</v>
      </c>
      <c r="C6078" s="97" t="s">
        <v>12</v>
      </c>
      <c r="D6078">
        <v>11.02</v>
      </c>
    </row>
    <row r="6079" spans="1:4" x14ac:dyDescent="0.2">
      <c r="A6079" s="97">
        <v>87891</v>
      </c>
      <c r="B6079" t="s">
        <v>4497</v>
      </c>
      <c r="C6079" s="97" t="s">
        <v>12</v>
      </c>
      <c r="D6079">
        <v>11.4</v>
      </c>
    </row>
    <row r="6080" spans="1:4" x14ac:dyDescent="0.2">
      <c r="A6080" s="97">
        <v>87889</v>
      </c>
      <c r="B6080" t="s">
        <v>13930</v>
      </c>
      <c r="C6080" s="97" t="s">
        <v>12</v>
      </c>
      <c r="D6080">
        <v>7.71</v>
      </c>
    </row>
    <row r="6081" spans="1:4" x14ac:dyDescent="0.2">
      <c r="A6081" s="97">
        <v>87888</v>
      </c>
      <c r="B6081" t="s">
        <v>13931</v>
      </c>
      <c r="C6081" s="97" t="s">
        <v>12</v>
      </c>
      <c r="D6081">
        <v>7.87</v>
      </c>
    </row>
    <row r="6082" spans="1:4" x14ac:dyDescent="0.2">
      <c r="A6082" s="97">
        <v>104411</v>
      </c>
      <c r="B6082" t="s">
        <v>13932</v>
      </c>
      <c r="C6082" s="97" t="s">
        <v>12</v>
      </c>
      <c r="D6082">
        <v>5.18</v>
      </c>
    </row>
    <row r="6083" spans="1:4" x14ac:dyDescent="0.2">
      <c r="A6083" s="97">
        <v>104410</v>
      </c>
      <c r="B6083" t="s">
        <v>13933</v>
      </c>
      <c r="C6083" s="97" t="s">
        <v>12</v>
      </c>
      <c r="D6083">
        <v>5.18</v>
      </c>
    </row>
    <row r="6084" spans="1:4" x14ac:dyDescent="0.2">
      <c r="A6084" s="97">
        <v>87879</v>
      </c>
      <c r="B6084" t="s">
        <v>13934</v>
      </c>
      <c r="C6084" s="97" t="s">
        <v>12</v>
      </c>
      <c r="D6084">
        <v>4.4400000000000004</v>
      </c>
    </row>
    <row r="6085" spans="1:4" x14ac:dyDescent="0.2">
      <c r="A6085" s="97">
        <v>87878</v>
      </c>
      <c r="B6085" t="s">
        <v>13935</v>
      </c>
      <c r="C6085" s="97" t="s">
        <v>12</v>
      </c>
      <c r="D6085">
        <v>4.91</v>
      </c>
    </row>
    <row r="6086" spans="1:4" x14ac:dyDescent="0.2">
      <c r="A6086" s="97">
        <v>87885</v>
      </c>
      <c r="B6086" t="s">
        <v>4494</v>
      </c>
      <c r="C6086" s="97" t="s">
        <v>12</v>
      </c>
      <c r="D6086">
        <v>9.51</v>
      </c>
    </row>
    <row r="6087" spans="1:4" x14ac:dyDescent="0.2">
      <c r="A6087" s="97">
        <v>87884</v>
      </c>
      <c r="B6087" t="s">
        <v>4493</v>
      </c>
      <c r="C6087" s="97" t="s">
        <v>12</v>
      </c>
      <c r="D6087">
        <v>9.89</v>
      </c>
    </row>
    <row r="6088" spans="1:4" x14ac:dyDescent="0.2">
      <c r="A6088" s="97">
        <v>87882</v>
      </c>
      <c r="B6088" t="s">
        <v>4492</v>
      </c>
      <c r="C6088" s="97" t="s">
        <v>12</v>
      </c>
      <c r="D6088">
        <v>6.2</v>
      </c>
    </row>
    <row r="6089" spans="1:4" x14ac:dyDescent="0.2">
      <c r="A6089" s="97">
        <v>87881</v>
      </c>
      <c r="B6089" t="s">
        <v>4491</v>
      </c>
      <c r="C6089" s="97" t="s">
        <v>12</v>
      </c>
      <c r="D6089">
        <v>6.36</v>
      </c>
    </row>
    <row r="6090" spans="1:4" x14ac:dyDescent="0.2">
      <c r="A6090" s="97">
        <v>87887</v>
      </c>
      <c r="B6090" t="s">
        <v>4496</v>
      </c>
      <c r="C6090" s="97" t="s">
        <v>12</v>
      </c>
      <c r="D6090">
        <v>15.99</v>
      </c>
    </row>
    <row r="6091" spans="1:4" x14ac:dyDescent="0.2">
      <c r="A6091" s="97">
        <v>87886</v>
      </c>
      <c r="B6091" t="s">
        <v>4495</v>
      </c>
      <c r="C6091" s="97" t="s">
        <v>12</v>
      </c>
      <c r="D6091">
        <v>16.8</v>
      </c>
    </row>
    <row r="6092" spans="1:4" x14ac:dyDescent="0.2">
      <c r="A6092" s="97">
        <v>87911</v>
      </c>
      <c r="B6092" t="s">
        <v>4500</v>
      </c>
      <c r="C6092" s="97" t="s">
        <v>12</v>
      </c>
      <c r="D6092">
        <v>21.03</v>
      </c>
    </row>
    <row r="6093" spans="1:4" x14ac:dyDescent="0.2">
      <c r="A6093" s="97">
        <v>87910</v>
      </c>
      <c r="B6093" t="s">
        <v>4499</v>
      </c>
      <c r="C6093" s="97" t="s">
        <v>12</v>
      </c>
      <c r="D6093">
        <v>21.84</v>
      </c>
    </row>
    <row r="6094" spans="1:4" x14ac:dyDescent="0.2">
      <c r="A6094" s="97">
        <v>103686</v>
      </c>
      <c r="B6094" t="s">
        <v>2026</v>
      </c>
      <c r="C6094" s="97" t="s">
        <v>82</v>
      </c>
      <c r="D6094">
        <v>879.34</v>
      </c>
    </row>
    <row r="6095" spans="1:4" x14ac:dyDescent="0.2">
      <c r="A6095" s="97">
        <v>103685</v>
      </c>
      <c r="B6095" t="s">
        <v>2025</v>
      </c>
      <c r="C6095" s="97" t="s">
        <v>82</v>
      </c>
      <c r="D6095">
        <v>823.56</v>
      </c>
    </row>
    <row r="6096" spans="1:4" x14ac:dyDescent="0.2">
      <c r="A6096" s="97">
        <v>103669</v>
      </c>
      <c r="B6096" t="s">
        <v>13936</v>
      </c>
      <c r="C6096" s="97" t="s">
        <v>82</v>
      </c>
      <c r="D6096">
        <v>1102.8399999999999</v>
      </c>
    </row>
    <row r="6097" spans="1:4" x14ac:dyDescent="0.2">
      <c r="A6097" s="97">
        <v>103672</v>
      </c>
      <c r="B6097" t="s">
        <v>2014</v>
      </c>
      <c r="C6097" s="97" t="s">
        <v>82</v>
      </c>
      <c r="D6097">
        <v>818.74</v>
      </c>
    </row>
    <row r="6098" spans="1:4" x14ac:dyDescent="0.2">
      <c r="A6098" s="97">
        <v>103671</v>
      </c>
      <c r="B6098" t="s">
        <v>2013</v>
      </c>
      <c r="C6098" s="97" t="s">
        <v>82</v>
      </c>
      <c r="D6098">
        <v>872.39</v>
      </c>
    </row>
    <row r="6099" spans="1:4" x14ac:dyDescent="0.2">
      <c r="A6099" s="97">
        <v>103688</v>
      </c>
      <c r="B6099" t="s">
        <v>2028</v>
      </c>
      <c r="C6099" s="97" t="s">
        <v>82</v>
      </c>
      <c r="D6099">
        <v>991.32</v>
      </c>
    </row>
    <row r="6100" spans="1:4" x14ac:dyDescent="0.2">
      <c r="A6100" s="97">
        <v>103687</v>
      </c>
      <c r="B6100" t="s">
        <v>2027</v>
      </c>
      <c r="C6100" s="97" t="s">
        <v>82</v>
      </c>
      <c r="D6100">
        <v>1217.01</v>
      </c>
    </row>
    <row r="6101" spans="1:4" x14ac:dyDescent="0.2">
      <c r="A6101" s="97">
        <v>103684</v>
      </c>
      <c r="B6101" t="s">
        <v>2024</v>
      </c>
      <c r="C6101" s="97" t="s">
        <v>82</v>
      </c>
      <c r="D6101">
        <v>835.18</v>
      </c>
    </row>
    <row r="6102" spans="1:4" x14ac:dyDescent="0.2">
      <c r="A6102" s="97">
        <v>103681</v>
      </c>
      <c r="B6102" t="s">
        <v>2021</v>
      </c>
      <c r="C6102" s="97" t="s">
        <v>82</v>
      </c>
      <c r="D6102">
        <v>896.53</v>
      </c>
    </row>
    <row r="6103" spans="1:4" x14ac:dyDescent="0.2">
      <c r="A6103" s="97">
        <v>103679</v>
      </c>
      <c r="B6103" t="s">
        <v>2019</v>
      </c>
      <c r="C6103" s="97" t="s">
        <v>82</v>
      </c>
      <c r="D6103">
        <v>958.21</v>
      </c>
    </row>
    <row r="6104" spans="1:4" x14ac:dyDescent="0.2">
      <c r="A6104" s="97">
        <v>103677</v>
      </c>
      <c r="B6104" t="s">
        <v>13937</v>
      </c>
      <c r="C6104" s="97" t="s">
        <v>82</v>
      </c>
      <c r="D6104">
        <v>997.31</v>
      </c>
    </row>
    <row r="6105" spans="1:4" x14ac:dyDescent="0.2">
      <c r="A6105" s="97">
        <v>103675</v>
      </c>
      <c r="B6105" t="s">
        <v>2017</v>
      </c>
      <c r="C6105" s="97" t="s">
        <v>82</v>
      </c>
      <c r="D6105">
        <v>819.31</v>
      </c>
    </row>
    <row r="6106" spans="1:4" x14ac:dyDescent="0.2">
      <c r="A6106" s="97">
        <v>103680</v>
      </c>
      <c r="B6106" t="s">
        <v>2020</v>
      </c>
      <c r="C6106" s="97" t="s">
        <v>82</v>
      </c>
      <c r="D6106">
        <v>1002.39</v>
      </c>
    </row>
    <row r="6107" spans="1:4" x14ac:dyDescent="0.2">
      <c r="A6107" s="97">
        <v>103678</v>
      </c>
      <c r="B6107" t="s">
        <v>13938</v>
      </c>
      <c r="C6107" s="97" t="s">
        <v>82</v>
      </c>
      <c r="D6107">
        <v>1066.73</v>
      </c>
    </row>
    <row r="6108" spans="1:4" x14ac:dyDescent="0.2">
      <c r="A6108" s="97">
        <v>103676</v>
      </c>
      <c r="B6108" t="s">
        <v>2018</v>
      </c>
      <c r="C6108" s="97" t="s">
        <v>82</v>
      </c>
      <c r="D6108">
        <v>1154.82</v>
      </c>
    </row>
    <row r="6109" spans="1:4" x14ac:dyDescent="0.2">
      <c r="A6109" s="97">
        <v>103674</v>
      </c>
      <c r="B6109" t="s">
        <v>2016</v>
      </c>
      <c r="C6109" s="97" t="s">
        <v>82</v>
      </c>
      <c r="D6109">
        <v>837.68</v>
      </c>
    </row>
    <row r="6110" spans="1:4" x14ac:dyDescent="0.2">
      <c r="A6110" s="97">
        <v>103683</v>
      </c>
      <c r="B6110" t="s">
        <v>2023</v>
      </c>
      <c r="C6110" s="97" t="s">
        <v>82</v>
      </c>
      <c r="D6110">
        <v>1386.21</v>
      </c>
    </row>
    <row r="6111" spans="1:4" x14ac:dyDescent="0.2">
      <c r="A6111" s="97">
        <v>103682</v>
      </c>
      <c r="B6111" t="s">
        <v>2022</v>
      </c>
      <c r="C6111" s="97" t="s">
        <v>82</v>
      </c>
      <c r="D6111">
        <v>1119.31</v>
      </c>
    </row>
    <row r="6112" spans="1:4" x14ac:dyDescent="0.2">
      <c r="A6112" s="97">
        <v>103670</v>
      </c>
      <c r="B6112" t="s">
        <v>2012</v>
      </c>
      <c r="C6112" s="97" t="s">
        <v>82</v>
      </c>
      <c r="D6112">
        <v>275.04000000000002</v>
      </c>
    </row>
    <row r="6113" spans="1:4" x14ac:dyDescent="0.2">
      <c r="A6113" s="97">
        <v>103673</v>
      </c>
      <c r="B6113" t="s">
        <v>2015</v>
      </c>
      <c r="C6113" s="97" t="s">
        <v>82</v>
      </c>
      <c r="D6113">
        <v>38.58</v>
      </c>
    </row>
    <row r="6114" spans="1:4" x14ac:dyDescent="0.2">
      <c r="A6114" s="97">
        <v>91084</v>
      </c>
      <c r="B6114" t="s">
        <v>5862</v>
      </c>
      <c r="C6114" s="97" t="s">
        <v>12</v>
      </c>
      <c r="D6114">
        <v>271.16000000000003</v>
      </c>
    </row>
    <row r="6115" spans="1:4" x14ac:dyDescent="0.2">
      <c r="A6115" s="97">
        <v>91080</v>
      </c>
      <c r="B6115" t="s">
        <v>5858</v>
      </c>
      <c r="C6115" s="97" t="s">
        <v>12</v>
      </c>
      <c r="D6115">
        <v>217.77</v>
      </c>
    </row>
    <row r="6116" spans="1:4" x14ac:dyDescent="0.2">
      <c r="A6116" s="97">
        <v>91101</v>
      </c>
      <c r="B6116" t="s">
        <v>5878</v>
      </c>
      <c r="C6116" s="97" t="s">
        <v>12</v>
      </c>
      <c r="D6116">
        <v>253.11</v>
      </c>
    </row>
    <row r="6117" spans="1:4" x14ac:dyDescent="0.2">
      <c r="A6117" s="97">
        <v>91097</v>
      </c>
      <c r="B6117" t="s">
        <v>5874</v>
      </c>
      <c r="C6117" s="97" t="s">
        <v>12</v>
      </c>
      <c r="D6117">
        <v>210.99</v>
      </c>
    </row>
    <row r="6118" spans="1:4" x14ac:dyDescent="0.2">
      <c r="A6118" s="97">
        <v>91082</v>
      </c>
      <c r="B6118" t="s">
        <v>5860</v>
      </c>
      <c r="C6118" s="97" t="s">
        <v>12</v>
      </c>
      <c r="D6118">
        <v>246.64</v>
      </c>
    </row>
    <row r="6119" spans="1:4" x14ac:dyDescent="0.2">
      <c r="A6119" s="97">
        <v>91078</v>
      </c>
      <c r="B6119" t="s">
        <v>5856</v>
      </c>
      <c r="C6119" s="97" t="s">
        <v>12</v>
      </c>
      <c r="D6119">
        <v>206.54</v>
      </c>
    </row>
    <row r="6120" spans="1:4" x14ac:dyDescent="0.2">
      <c r="A6120" s="97">
        <v>91099</v>
      </c>
      <c r="B6120" t="s">
        <v>5876</v>
      </c>
      <c r="C6120" s="97" t="s">
        <v>12</v>
      </c>
      <c r="D6120">
        <v>233.93</v>
      </c>
    </row>
    <row r="6121" spans="1:4" x14ac:dyDescent="0.2">
      <c r="A6121" s="97">
        <v>91095</v>
      </c>
      <c r="B6121" t="s">
        <v>5872</v>
      </c>
      <c r="C6121" s="97" t="s">
        <v>12</v>
      </c>
      <c r="D6121">
        <v>201.14</v>
      </c>
    </row>
    <row r="6122" spans="1:4" x14ac:dyDescent="0.2">
      <c r="A6122" s="97">
        <v>91076</v>
      </c>
      <c r="B6122" t="s">
        <v>5854</v>
      </c>
      <c r="C6122" s="97" t="s">
        <v>12</v>
      </c>
      <c r="D6122">
        <v>358.26</v>
      </c>
    </row>
    <row r="6123" spans="1:4" x14ac:dyDescent="0.2">
      <c r="A6123" s="97">
        <v>91072</v>
      </c>
      <c r="B6123" t="s">
        <v>5850</v>
      </c>
      <c r="C6123" s="97" t="s">
        <v>12</v>
      </c>
      <c r="D6123">
        <v>316.04000000000002</v>
      </c>
    </row>
    <row r="6124" spans="1:4" x14ac:dyDescent="0.2">
      <c r="A6124" s="97">
        <v>91093</v>
      </c>
      <c r="B6124" t="s">
        <v>5870</v>
      </c>
      <c r="C6124" s="97" t="s">
        <v>12</v>
      </c>
      <c r="D6124">
        <v>370.96</v>
      </c>
    </row>
    <row r="6125" spans="1:4" x14ac:dyDescent="0.2">
      <c r="A6125" s="97">
        <v>91089</v>
      </c>
      <c r="B6125" t="s">
        <v>5866</v>
      </c>
      <c r="C6125" s="97" t="s">
        <v>12</v>
      </c>
      <c r="D6125">
        <v>336.44</v>
      </c>
    </row>
    <row r="6126" spans="1:4" x14ac:dyDescent="0.2">
      <c r="A6126" s="97">
        <v>91074</v>
      </c>
      <c r="B6126" t="s">
        <v>5852</v>
      </c>
      <c r="C6126" s="97" t="s">
        <v>12</v>
      </c>
      <c r="D6126">
        <v>240.82</v>
      </c>
    </row>
    <row r="6127" spans="1:4" x14ac:dyDescent="0.2">
      <c r="A6127" s="97">
        <v>91070</v>
      </c>
      <c r="B6127" t="s">
        <v>5848</v>
      </c>
      <c r="C6127" s="97" t="s">
        <v>12</v>
      </c>
      <c r="D6127">
        <v>208.33</v>
      </c>
    </row>
    <row r="6128" spans="1:4" x14ac:dyDescent="0.2">
      <c r="A6128" s="97">
        <v>91091</v>
      </c>
      <c r="B6128" t="s">
        <v>5868</v>
      </c>
      <c r="C6128" s="97" t="s">
        <v>12</v>
      </c>
      <c r="D6128">
        <v>254.77</v>
      </c>
    </row>
    <row r="6129" spans="1:4" x14ac:dyDescent="0.2">
      <c r="A6129" s="97">
        <v>91087</v>
      </c>
      <c r="B6129" t="s">
        <v>5864</v>
      </c>
      <c r="C6129" s="97" t="s">
        <v>12</v>
      </c>
      <c r="D6129">
        <v>227.66</v>
      </c>
    </row>
    <row r="6130" spans="1:4" x14ac:dyDescent="0.2">
      <c r="A6130" s="97">
        <v>91083</v>
      </c>
      <c r="B6130" t="s">
        <v>5861</v>
      </c>
      <c r="C6130" s="97" t="s">
        <v>12</v>
      </c>
      <c r="D6130">
        <v>327.74</v>
      </c>
    </row>
    <row r="6131" spans="1:4" x14ac:dyDescent="0.2">
      <c r="A6131" s="97">
        <v>91079</v>
      </c>
      <c r="B6131" t="s">
        <v>5857</v>
      </c>
      <c r="C6131" s="97" t="s">
        <v>12</v>
      </c>
      <c r="D6131">
        <v>202.34</v>
      </c>
    </row>
    <row r="6132" spans="1:4" x14ac:dyDescent="0.2">
      <c r="A6132" s="97">
        <v>91100</v>
      </c>
      <c r="B6132" t="s">
        <v>5877</v>
      </c>
      <c r="C6132" s="97" t="s">
        <v>12</v>
      </c>
      <c r="D6132">
        <v>275.11</v>
      </c>
    </row>
    <row r="6133" spans="1:4" x14ac:dyDescent="0.2">
      <c r="A6133" s="97">
        <v>91096</v>
      </c>
      <c r="B6133" t="s">
        <v>5873</v>
      </c>
      <c r="C6133" s="97" t="s">
        <v>12</v>
      </c>
      <c r="D6133">
        <v>192.12</v>
      </c>
    </row>
    <row r="6134" spans="1:4" x14ac:dyDescent="0.2">
      <c r="A6134" s="97">
        <v>91081</v>
      </c>
      <c r="B6134" t="s">
        <v>5859</v>
      </c>
      <c r="C6134" s="97" t="s">
        <v>12</v>
      </c>
      <c r="D6134">
        <v>265.8</v>
      </c>
    </row>
    <row r="6135" spans="1:4" x14ac:dyDescent="0.2">
      <c r="A6135" s="97">
        <v>91077</v>
      </c>
      <c r="B6135" t="s">
        <v>5855</v>
      </c>
      <c r="C6135" s="97" t="s">
        <v>12</v>
      </c>
      <c r="D6135">
        <v>187.66</v>
      </c>
    </row>
    <row r="6136" spans="1:4" x14ac:dyDescent="0.2">
      <c r="A6136" s="97">
        <v>91098</v>
      </c>
      <c r="B6136" t="s">
        <v>5875</v>
      </c>
      <c r="C6136" s="97" t="s">
        <v>12</v>
      </c>
      <c r="D6136">
        <v>235.95</v>
      </c>
    </row>
    <row r="6137" spans="1:4" x14ac:dyDescent="0.2">
      <c r="A6137" s="97">
        <v>91094</v>
      </c>
      <c r="B6137" t="s">
        <v>5871</v>
      </c>
      <c r="C6137" s="97" t="s">
        <v>12</v>
      </c>
      <c r="D6137">
        <v>180.06</v>
      </c>
    </row>
    <row r="6138" spans="1:4" x14ac:dyDescent="0.2">
      <c r="A6138" s="97">
        <v>91075</v>
      </c>
      <c r="B6138" t="s">
        <v>5853</v>
      </c>
      <c r="C6138" s="97" t="s">
        <v>12</v>
      </c>
      <c r="D6138">
        <v>386.9</v>
      </c>
    </row>
    <row r="6139" spans="1:4" x14ac:dyDescent="0.2">
      <c r="A6139" s="97">
        <v>91071</v>
      </c>
      <c r="B6139" t="s">
        <v>5849</v>
      </c>
      <c r="C6139" s="97" t="s">
        <v>12</v>
      </c>
      <c r="D6139">
        <v>305.38</v>
      </c>
    </row>
    <row r="6140" spans="1:4" x14ac:dyDescent="0.2">
      <c r="A6140" s="97">
        <v>91092</v>
      </c>
      <c r="B6140" t="s">
        <v>5869</v>
      </c>
      <c r="C6140" s="97" t="s">
        <v>12</v>
      </c>
      <c r="D6140">
        <v>381.97</v>
      </c>
    </row>
    <row r="6141" spans="1:4" x14ac:dyDescent="0.2">
      <c r="A6141" s="97">
        <v>91088</v>
      </c>
      <c r="B6141" t="s">
        <v>5865</v>
      </c>
      <c r="C6141" s="97" t="s">
        <v>12</v>
      </c>
      <c r="D6141">
        <v>323.49</v>
      </c>
    </row>
    <row r="6142" spans="1:4" x14ac:dyDescent="0.2">
      <c r="A6142" s="97">
        <v>91073</v>
      </c>
      <c r="B6142" t="s">
        <v>5851</v>
      </c>
      <c r="C6142" s="97" t="s">
        <v>12</v>
      </c>
      <c r="D6142">
        <v>250.59</v>
      </c>
    </row>
    <row r="6143" spans="1:4" x14ac:dyDescent="0.2">
      <c r="A6143" s="97">
        <v>91069</v>
      </c>
      <c r="B6143" t="s">
        <v>5847</v>
      </c>
      <c r="C6143" s="97" t="s">
        <v>12</v>
      </c>
      <c r="D6143">
        <v>195.5</v>
      </c>
    </row>
    <row r="6144" spans="1:4" x14ac:dyDescent="0.2">
      <c r="A6144" s="97">
        <v>91090</v>
      </c>
      <c r="B6144" t="s">
        <v>5867</v>
      </c>
      <c r="C6144" s="97" t="s">
        <v>12</v>
      </c>
      <c r="D6144">
        <v>254.95</v>
      </c>
    </row>
    <row r="6145" spans="1:4" x14ac:dyDescent="0.2">
      <c r="A6145" s="97">
        <v>91086</v>
      </c>
      <c r="B6145" t="s">
        <v>5863</v>
      </c>
      <c r="C6145" s="97" t="s">
        <v>12</v>
      </c>
      <c r="D6145">
        <v>213.38</v>
      </c>
    </row>
    <row r="6146" spans="1:4" x14ac:dyDescent="0.2">
      <c r="A6146" s="97">
        <v>105522</v>
      </c>
      <c r="B6146" t="s">
        <v>7105</v>
      </c>
      <c r="C6146" s="97" t="s">
        <v>12</v>
      </c>
      <c r="D6146">
        <v>0</v>
      </c>
    </row>
    <row r="6147" spans="1:4" x14ac:dyDescent="0.2">
      <c r="A6147" s="97">
        <v>104281</v>
      </c>
      <c r="B6147" t="s">
        <v>7106</v>
      </c>
      <c r="C6147" s="97" t="s">
        <v>79</v>
      </c>
      <c r="D6147">
        <v>0</v>
      </c>
    </row>
    <row r="6148" spans="1:4" x14ac:dyDescent="0.2">
      <c r="A6148" s="97">
        <v>104287</v>
      </c>
      <c r="B6148" t="s">
        <v>7107</v>
      </c>
      <c r="C6148" s="97" t="s">
        <v>79</v>
      </c>
      <c r="D6148">
        <v>0</v>
      </c>
    </row>
    <row r="6149" spans="1:4" x14ac:dyDescent="0.2">
      <c r="A6149" s="97">
        <v>104286</v>
      </c>
      <c r="B6149" t="s">
        <v>7108</v>
      </c>
      <c r="C6149" s="97" t="s">
        <v>79</v>
      </c>
      <c r="D6149">
        <v>0</v>
      </c>
    </row>
    <row r="6150" spans="1:4" x14ac:dyDescent="0.2">
      <c r="A6150" s="97">
        <v>104292</v>
      </c>
      <c r="B6150" t="s">
        <v>7109</v>
      </c>
      <c r="C6150" s="97" t="s">
        <v>79</v>
      </c>
      <c r="D6150">
        <v>0</v>
      </c>
    </row>
    <row r="6151" spans="1:4" x14ac:dyDescent="0.2">
      <c r="A6151" s="97">
        <v>104282</v>
      </c>
      <c r="B6151" t="s">
        <v>7110</v>
      </c>
      <c r="C6151" s="97" t="s">
        <v>79</v>
      </c>
      <c r="D6151">
        <v>0</v>
      </c>
    </row>
    <row r="6152" spans="1:4" x14ac:dyDescent="0.2">
      <c r="A6152" s="97">
        <v>104288</v>
      </c>
      <c r="B6152" t="s">
        <v>7111</v>
      </c>
      <c r="C6152" s="97" t="s">
        <v>79</v>
      </c>
      <c r="D6152">
        <v>0</v>
      </c>
    </row>
    <row r="6153" spans="1:4" x14ac:dyDescent="0.2">
      <c r="A6153" s="97">
        <v>104283</v>
      </c>
      <c r="B6153" t="s">
        <v>7112</v>
      </c>
      <c r="C6153" s="97" t="s">
        <v>79</v>
      </c>
      <c r="D6153">
        <v>0</v>
      </c>
    </row>
    <row r="6154" spans="1:4" x14ac:dyDescent="0.2">
      <c r="A6154" s="97">
        <v>104289</v>
      </c>
      <c r="B6154" t="s">
        <v>7113</v>
      </c>
      <c r="C6154" s="97" t="s">
        <v>79</v>
      </c>
      <c r="D6154">
        <v>0</v>
      </c>
    </row>
    <row r="6155" spans="1:4" x14ac:dyDescent="0.2">
      <c r="A6155" s="97">
        <v>104284</v>
      </c>
      <c r="B6155" t="s">
        <v>7114</v>
      </c>
      <c r="C6155" s="97" t="s">
        <v>79</v>
      </c>
      <c r="D6155">
        <v>0</v>
      </c>
    </row>
    <row r="6156" spans="1:4" x14ac:dyDescent="0.2">
      <c r="A6156" s="97">
        <v>104290</v>
      </c>
      <c r="B6156" t="s">
        <v>7115</v>
      </c>
      <c r="C6156" s="97" t="s">
        <v>79</v>
      </c>
      <c r="D6156">
        <v>0</v>
      </c>
    </row>
    <row r="6157" spans="1:4" x14ac:dyDescent="0.2">
      <c r="A6157" s="97">
        <v>104285</v>
      </c>
      <c r="B6157" t="s">
        <v>7116</v>
      </c>
      <c r="C6157" s="97" t="s">
        <v>79</v>
      </c>
      <c r="D6157">
        <v>0</v>
      </c>
    </row>
    <row r="6158" spans="1:4" x14ac:dyDescent="0.2">
      <c r="A6158" s="97">
        <v>104291</v>
      </c>
      <c r="B6158" t="s">
        <v>7117</v>
      </c>
      <c r="C6158" s="97" t="s">
        <v>79</v>
      </c>
      <c r="D6158">
        <v>0</v>
      </c>
    </row>
    <row r="6159" spans="1:4" x14ac:dyDescent="0.2">
      <c r="A6159" s="97">
        <v>104267</v>
      </c>
      <c r="B6159" t="s">
        <v>7118</v>
      </c>
      <c r="C6159" s="97" t="s">
        <v>79</v>
      </c>
      <c r="D6159">
        <v>0</v>
      </c>
    </row>
    <row r="6160" spans="1:4" x14ac:dyDescent="0.2">
      <c r="A6160" s="97">
        <v>104268</v>
      </c>
      <c r="B6160" t="s">
        <v>7119</v>
      </c>
      <c r="C6160" s="97" t="s">
        <v>79</v>
      </c>
      <c r="D6160">
        <v>0</v>
      </c>
    </row>
    <row r="6161" spans="1:4" x14ac:dyDescent="0.2">
      <c r="A6161" s="97">
        <v>104269</v>
      </c>
      <c r="B6161" t="s">
        <v>7120</v>
      </c>
      <c r="C6161" s="97" t="s">
        <v>79</v>
      </c>
      <c r="D6161">
        <v>0</v>
      </c>
    </row>
    <row r="6162" spans="1:4" x14ac:dyDescent="0.2">
      <c r="A6162" s="97">
        <v>104270</v>
      </c>
      <c r="B6162" t="s">
        <v>7121</v>
      </c>
      <c r="C6162" s="97" t="s">
        <v>79</v>
      </c>
      <c r="D6162">
        <v>0</v>
      </c>
    </row>
    <row r="6163" spans="1:4" x14ac:dyDescent="0.2">
      <c r="A6163" s="97">
        <v>104276</v>
      </c>
      <c r="B6163" t="s">
        <v>7122</v>
      </c>
      <c r="C6163" s="97" t="s">
        <v>79</v>
      </c>
      <c r="D6163">
        <v>0</v>
      </c>
    </row>
    <row r="6164" spans="1:4" x14ac:dyDescent="0.2">
      <c r="A6164" s="97">
        <v>104280</v>
      </c>
      <c r="B6164" t="s">
        <v>7123</v>
      </c>
      <c r="C6164" s="97" t="s">
        <v>79</v>
      </c>
      <c r="D6164">
        <v>0</v>
      </c>
    </row>
    <row r="6165" spans="1:4" x14ac:dyDescent="0.2">
      <c r="A6165" s="97">
        <v>104271</v>
      </c>
      <c r="B6165" t="s">
        <v>7124</v>
      </c>
      <c r="C6165" s="97" t="s">
        <v>79</v>
      </c>
      <c r="D6165">
        <v>0</v>
      </c>
    </row>
    <row r="6166" spans="1:4" x14ac:dyDescent="0.2">
      <c r="A6166" s="97">
        <v>104272</v>
      </c>
      <c r="B6166" t="s">
        <v>7125</v>
      </c>
      <c r="C6166" s="97" t="s">
        <v>79</v>
      </c>
      <c r="D6166">
        <v>0</v>
      </c>
    </row>
    <row r="6167" spans="1:4" x14ac:dyDescent="0.2">
      <c r="A6167" s="97">
        <v>104273</v>
      </c>
      <c r="B6167" t="s">
        <v>7126</v>
      </c>
      <c r="C6167" s="97" t="s">
        <v>79</v>
      </c>
      <c r="D6167">
        <v>0</v>
      </c>
    </row>
    <row r="6168" spans="1:4" x14ac:dyDescent="0.2">
      <c r="A6168" s="97">
        <v>104277</v>
      </c>
      <c r="B6168" t="s">
        <v>7127</v>
      </c>
      <c r="C6168" s="97" t="s">
        <v>79</v>
      </c>
      <c r="D6168">
        <v>0</v>
      </c>
    </row>
    <row r="6169" spans="1:4" x14ac:dyDescent="0.2">
      <c r="A6169" s="97">
        <v>104274</v>
      </c>
      <c r="B6169" t="s">
        <v>7128</v>
      </c>
      <c r="C6169" s="97" t="s">
        <v>79</v>
      </c>
      <c r="D6169">
        <v>0</v>
      </c>
    </row>
    <row r="6170" spans="1:4" x14ac:dyDescent="0.2">
      <c r="A6170" s="97">
        <v>104278</v>
      </c>
      <c r="B6170" t="s">
        <v>7129</v>
      </c>
      <c r="C6170" s="97" t="s">
        <v>79</v>
      </c>
      <c r="D6170">
        <v>0</v>
      </c>
    </row>
    <row r="6171" spans="1:4" x14ac:dyDescent="0.2">
      <c r="A6171" s="97">
        <v>104275</v>
      </c>
      <c r="B6171" t="s">
        <v>7130</v>
      </c>
      <c r="C6171" s="97" t="s">
        <v>79</v>
      </c>
      <c r="D6171">
        <v>0</v>
      </c>
    </row>
    <row r="6172" spans="1:4" x14ac:dyDescent="0.2">
      <c r="A6172" s="97">
        <v>104279</v>
      </c>
      <c r="B6172" t="s">
        <v>7131</v>
      </c>
      <c r="C6172" s="97" t="s">
        <v>79</v>
      </c>
      <c r="D6172">
        <v>0</v>
      </c>
    </row>
    <row r="6173" spans="1:4" x14ac:dyDescent="0.2">
      <c r="A6173" s="97">
        <v>104265</v>
      </c>
      <c r="B6173" t="s">
        <v>7132</v>
      </c>
      <c r="C6173" s="97" t="s">
        <v>79</v>
      </c>
      <c r="D6173">
        <v>0</v>
      </c>
    </row>
    <row r="6174" spans="1:4" x14ac:dyDescent="0.2">
      <c r="A6174" s="97">
        <v>104266</v>
      </c>
      <c r="B6174" t="s">
        <v>7133</v>
      </c>
      <c r="C6174" s="97" t="s">
        <v>79</v>
      </c>
      <c r="D6174">
        <v>0</v>
      </c>
    </row>
    <row r="6175" spans="1:4" x14ac:dyDescent="0.2">
      <c r="A6175" s="97">
        <v>104305</v>
      </c>
      <c r="B6175" t="s">
        <v>7134</v>
      </c>
      <c r="C6175" s="97" t="s">
        <v>74</v>
      </c>
      <c r="D6175">
        <v>0</v>
      </c>
    </row>
    <row r="6176" spans="1:4" x14ac:dyDescent="0.2">
      <c r="A6176" s="97">
        <v>104306</v>
      </c>
      <c r="B6176" t="s">
        <v>7135</v>
      </c>
      <c r="C6176" s="97" t="s">
        <v>74</v>
      </c>
      <c r="D6176">
        <v>0</v>
      </c>
    </row>
    <row r="6177" spans="1:4" x14ac:dyDescent="0.2">
      <c r="A6177" s="97">
        <v>104307</v>
      </c>
      <c r="B6177" t="s">
        <v>7136</v>
      </c>
      <c r="C6177" s="97" t="s">
        <v>74</v>
      </c>
      <c r="D6177">
        <v>0</v>
      </c>
    </row>
    <row r="6178" spans="1:4" x14ac:dyDescent="0.2">
      <c r="A6178" s="97">
        <v>104308</v>
      </c>
      <c r="B6178" t="s">
        <v>7137</v>
      </c>
      <c r="C6178" s="97" t="s">
        <v>74</v>
      </c>
      <c r="D6178">
        <v>0</v>
      </c>
    </row>
    <row r="6179" spans="1:4" x14ac:dyDescent="0.2">
      <c r="A6179" s="97">
        <v>104309</v>
      </c>
      <c r="B6179" t="s">
        <v>7138</v>
      </c>
      <c r="C6179" s="97" t="s">
        <v>74</v>
      </c>
      <c r="D6179">
        <v>0</v>
      </c>
    </row>
    <row r="6180" spans="1:4" x14ac:dyDescent="0.2">
      <c r="A6180" s="97">
        <v>104310</v>
      </c>
      <c r="B6180" t="s">
        <v>7139</v>
      </c>
      <c r="C6180" s="97" t="s">
        <v>74</v>
      </c>
      <c r="D6180">
        <v>0</v>
      </c>
    </row>
    <row r="6181" spans="1:4" x14ac:dyDescent="0.2">
      <c r="A6181" s="97">
        <v>104311</v>
      </c>
      <c r="B6181" t="s">
        <v>7140</v>
      </c>
      <c r="C6181" s="97" t="s">
        <v>74</v>
      </c>
      <c r="D6181">
        <v>0</v>
      </c>
    </row>
    <row r="6182" spans="1:4" x14ac:dyDescent="0.2">
      <c r="A6182" s="97">
        <v>104301</v>
      </c>
      <c r="B6182" t="s">
        <v>7141</v>
      </c>
      <c r="C6182" s="97" t="s">
        <v>83</v>
      </c>
      <c r="D6182">
        <v>0</v>
      </c>
    </row>
    <row r="6183" spans="1:4" x14ac:dyDescent="0.2">
      <c r="A6183" s="97">
        <v>104302</v>
      </c>
      <c r="B6183" t="s">
        <v>7142</v>
      </c>
      <c r="C6183" s="97" t="s">
        <v>83</v>
      </c>
      <c r="D6183">
        <v>0</v>
      </c>
    </row>
    <row r="6184" spans="1:4" x14ac:dyDescent="0.2">
      <c r="A6184" s="97">
        <v>104303</v>
      </c>
      <c r="B6184" t="s">
        <v>7143</v>
      </c>
      <c r="C6184" s="97" t="s">
        <v>83</v>
      </c>
      <c r="D6184">
        <v>0</v>
      </c>
    </row>
    <row r="6185" spans="1:4" x14ac:dyDescent="0.2">
      <c r="A6185" s="97">
        <v>104304</v>
      </c>
      <c r="B6185" t="s">
        <v>7144</v>
      </c>
      <c r="C6185" s="97" t="s">
        <v>83</v>
      </c>
      <c r="D6185">
        <v>0</v>
      </c>
    </row>
    <row r="6186" spans="1:4" x14ac:dyDescent="0.2">
      <c r="A6186" s="97">
        <v>104293</v>
      </c>
      <c r="B6186" t="s">
        <v>7145</v>
      </c>
      <c r="C6186" s="97" t="s">
        <v>83</v>
      </c>
      <c r="D6186">
        <v>0</v>
      </c>
    </row>
    <row r="6187" spans="1:4" x14ac:dyDescent="0.2">
      <c r="A6187" s="97">
        <v>104297</v>
      </c>
      <c r="B6187" t="s">
        <v>7146</v>
      </c>
      <c r="C6187" s="97" t="s">
        <v>83</v>
      </c>
      <c r="D6187">
        <v>0</v>
      </c>
    </row>
    <row r="6188" spans="1:4" x14ac:dyDescent="0.2">
      <c r="A6188" s="97">
        <v>104295</v>
      </c>
      <c r="B6188" t="s">
        <v>7147</v>
      </c>
      <c r="C6188" s="97" t="s">
        <v>83</v>
      </c>
      <c r="D6188">
        <v>0</v>
      </c>
    </row>
    <row r="6189" spans="1:4" x14ac:dyDescent="0.2">
      <c r="A6189" s="97">
        <v>104299</v>
      </c>
      <c r="B6189" t="s">
        <v>7148</v>
      </c>
      <c r="C6189" s="97" t="s">
        <v>83</v>
      </c>
      <c r="D6189">
        <v>0</v>
      </c>
    </row>
    <row r="6190" spans="1:4" x14ac:dyDescent="0.2">
      <c r="A6190" s="97">
        <v>104294</v>
      </c>
      <c r="B6190" t="s">
        <v>7149</v>
      </c>
      <c r="C6190" s="97" t="s">
        <v>83</v>
      </c>
      <c r="D6190">
        <v>0</v>
      </c>
    </row>
    <row r="6191" spans="1:4" x14ac:dyDescent="0.2">
      <c r="A6191" s="97">
        <v>104298</v>
      </c>
      <c r="B6191" t="s">
        <v>7150</v>
      </c>
      <c r="C6191" s="97" t="s">
        <v>83</v>
      </c>
      <c r="D6191">
        <v>0</v>
      </c>
    </row>
    <row r="6192" spans="1:4" x14ac:dyDescent="0.2">
      <c r="A6192" s="97">
        <v>104296</v>
      </c>
      <c r="B6192" t="s">
        <v>7151</v>
      </c>
      <c r="C6192" s="97" t="s">
        <v>83</v>
      </c>
      <c r="D6192">
        <v>0</v>
      </c>
    </row>
    <row r="6193" spans="1:4" x14ac:dyDescent="0.2">
      <c r="A6193" s="97">
        <v>104300</v>
      </c>
      <c r="B6193" t="s">
        <v>7152</v>
      </c>
      <c r="C6193" s="97" t="s">
        <v>83</v>
      </c>
      <c r="D6193">
        <v>0</v>
      </c>
    </row>
    <row r="6194" spans="1:4" x14ac:dyDescent="0.2">
      <c r="A6194" s="97">
        <v>90944</v>
      </c>
      <c r="B6194" t="s">
        <v>4484</v>
      </c>
      <c r="C6194" s="97" t="s">
        <v>12</v>
      </c>
      <c r="D6194">
        <v>191.39</v>
      </c>
    </row>
    <row r="6195" spans="1:4" x14ac:dyDescent="0.2">
      <c r="A6195" s="97">
        <v>90934</v>
      </c>
      <c r="B6195" t="s">
        <v>4480</v>
      </c>
      <c r="C6195" s="97" t="s">
        <v>12</v>
      </c>
      <c r="D6195">
        <v>177.47</v>
      </c>
    </row>
    <row r="6196" spans="1:4" x14ac:dyDescent="0.2">
      <c r="A6196" s="97">
        <v>90954</v>
      </c>
      <c r="B6196" t="s">
        <v>4488</v>
      </c>
      <c r="C6196" s="97" t="s">
        <v>12</v>
      </c>
      <c r="D6196">
        <v>216.85</v>
      </c>
    </row>
    <row r="6197" spans="1:4" x14ac:dyDescent="0.2">
      <c r="A6197" s="97">
        <v>90933</v>
      </c>
      <c r="B6197" t="s">
        <v>4479</v>
      </c>
      <c r="C6197" s="97" t="s">
        <v>12</v>
      </c>
      <c r="D6197">
        <v>164.5</v>
      </c>
    </row>
    <row r="6198" spans="1:4" x14ac:dyDescent="0.2">
      <c r="A6198" s="97">
        <v>90943</v>
      </c>
      <c r="B6198" t="s">
        <v>4483</v>
      </c>
      <c r="C6198" s="97" t="s">
        <v>12</v>
      </c>
      <c r="D6198">
        <v>177.27</v>
      </c>
    </row>
    <row r="6199" spans="1:4" x14ac:dyDescent="0.2">
      <c r="A6199" s="97">
        <v>90953</v>
      </c>
      <c r="B6199" t="s">
        <v>4487</v>
      </c>
      <c r="C6199" s="97" t="s">
        <v>12</v>
      </c>
      <c r="D6199">
        <v>200.61</v>
      </c>
    </row>
    <row r="6200" spans="1:4" x14ac:dyDescent="0.2">
      <c r="A6200" s="97">
        <v>90932</v>
      </c>
      <c r="B6200" t="s">
        <v>4478</v>
      </c>
      <c r="C6200" s="97" t="s">
        <v>12</v>
      </c>
      <c r="D6200">
        <v>89.1</v>
      </c>
    </row>
    <row r="6201" spans="1:4" x14ac:dyDescent="0.2">
      <c r="A6201" s="97">
        <v>90942</v>
      </c>
      <c r="B6201" t="s">
        <v>4482</v>
      </c>
      <c r="C6201" s="97" t="s">
        <v>12</v>
      </c>
      <c r="D6201">
        <v>95.16</v>
      </c>
    </row>
    <row r="6202" spans="1:4" x14ac:dyDescent="0.2">
      <c r="A6202" s="97">
        <v>90952</v>
      </c>
      <c r="B6202" t="s">
        <v>4486</v>
      </c>
      <c r="C6202" s="97" t="s">
        <v>12</v>
      </c>
      <c r="D6202">
        <v>106.2</v>
      </c>
    </row>
    <row r="6203" spans="1:4" x14ac:dyDescent="0.2">
      <c r="A6203" s="97">
        <v>90930</v>
      </c>
      <c r="B6203" t="s">
        <v>4477</v>
      </c>
      <c r="C6203" s="97" t="s">
        <v>12</v>
      </c>
      <c r="D6203">
        <v>82.04</v>
      </c>
    </row>
    <row r="6204" spans="1:4" x14ac:dyDescent="0.2">
      <c r="A6204" s="97">
        <v>90940</v>
      </c>
      <c r="B6204" t="s">
        <v>4481</v>
      </c>
      <c r="C6204" s="97" t="s">
        <v>12</v>
      </c>
      <c r="D6204">
        <v>87.46</v>
      </c>
    </row>
    <row r="6205" spans="1:4" x14ac:dyDescent="0.2">
      <c r="A6205" s="97">
        <v>90950</v>
      </c>
      <c r="B6205" t="s">
        <v>4485</v>
      </c>
      <c r="C6205" s="97" t="s">
        <v>12</v>
      </c>
      <c r="D6205">
        <v>97.35</v>
      </c>
    </row>
    <row r="6206" spans="1:4" x14ac:dyDescent="0.2">
      <c r="A6206" s="97">
        <v>88476</v>
      </c>
      <c r="B6206" t="s">
        <v>4474</v>
      </c>
      <c r="C6206" s="97" t="s">
        <v>12</v>
      </c>
      <c r="D6206">
        <v>26.49</v>
      </c>
    </row>
    <row r="6207" spans="1:4" x14ac:dyDescent="0.2">
      <c r="A6207" s="97">
        <v>88477</v>
      </c>
      <c r="B6207" t="s">
        <v>4475</v>
      </c>
      <c r="C6207" s="97" t="s">
        <v>12</v>
      </c>
      <c r="D6207">
        <v>36.479999999999997</v>
      </c>
    </row>
    <row r="6208" spans="1:4" x14ac:dyDescent="0.2">
      <c r="A6208" s="97">
        <v>88478</v>
      </c>
      <c r="B6208" t="s">
        <v>4476</v>
      </c>
      <c r="C6208" s="97" t="s">
        <v>12</v>
      </c>
      <c r="D6208">
        <v>44.76</v>
      </c>
    </row>
    <row r="6209" spans="1:4" x14ac:dyDescent="0.2">
      <c r="A6209" s="97">
        <v>88470</v>
      </c>
      <c r="B6209" t="s">
        <v>4471</v>
      </c>
      <c r="C6209" s="97" t="s">
        <v>12</v>
      </c>
      <c r="D6209">
        <v>32.74</v>
      </c>
    </row>
    <row r="6210" spans="1:4" x14ac:dyDescent="0.2">
      <c r="A6210" s="97">
        <v>88471</v>
      </c>
      <c r="B6210" t="s">
        <v>4472</v>
      </c>
      <c r="C6210" s="97" t="s">
        <v>12</v>
      </c>
      <c r="D6210">
        <v>40.81</v>
      </c>
    </row>
    <row r="6211" spans="1:4" x14ac:dyDescent="0.2">
      <c r="A6211" s="97">
        <v>88472</v>
      </c>
      <c r="B6211" t="s">
        <v>4473</v>
      </c>
      <c r="C6211" s="97" t="s">
        <v>12</v>
      </c>
      <c r="D6211">
        <v>47.22</v>
      </c>
    </row>
    <row r="6212" spans="1:4" x14ac:dyDescent="0.2">
      <c r="A6212" s="97">
        <v>87759</v>
      </c>
      <c r="B6212" t="s">
        <v>4466</v>
      </c>
      <c r="C6212" s="97" t="s">
        <v>12</v>
      </c>
      <c r="D6212">
        <v>118.72</v>
      </c>
    </row>
    <row r="6213" spans="1:4" x14ac:dyDescent="0.2">
      <c r="A6213" s="97">
        <v>87769</v>
      </c>
      <c r="B6213" t="s">
        <v>4470</v>
      </c>
      <c r="C6213" s="97" t="s">
        <v>12</v>
      </c>
      <c r="D6213">
        <v>142.06</v>
      </c>
    </row>
    <row r="6214" spans="1:4" x14ac:dyDescent="0.2">
      <c r="A6214" s="97">
        <v>87739</v>
      </c>
      <c r="B6214" t="s">
        <v>4458</v>
      </c>
      <c r="C6214" s="97" t="s">
        <v>12</v>
      </c>
      <c r="D6214">
        <v>92.42</v>
      </c>
    </row>
    <row r="6215" spans="1:4" x14ac:dyDescent="0.2">
      <c r="A6215" s="97">
        <v>87749</v>
      </c>
      <c r="B6215" t="s">
        <v>4462</v>
      </c>
      <c r="C6215" s="97" t="s">
        <v>12</v>
      </c>
      <c r="D6215">
        <v>120.88</v>
      </c>
    </row>
    <row r="6216" spans="1:4" x14ac:dyDescent="0.2">
      <c r="A6216" s="97">
        <v>87624</v>
      </c>
      <c r="B6216" t="s">
        <v>5456</v>
      </c>
      <c r="C6216" s="97" t="s">
        <v>12</v>
      </c>
      <c r="D6216">
        <v>81.22</v>
      </c>
    </row>
    <row r="6217" spans="1:4" x14ac:dyDescent="0.2">
      <c r="A6217" s="97">
        <v>87634</v>
      </c>
      <c r="B6217" t="s">
        <v>4438</v>
      </c>
      <c r="C6217" s="97" t="s">
        <v>12</v>
      </c>
      <c r="D6217">
        <v>109.67</v>
      </c>
    </row>
    <row r="6218" spans="1:4" x14ac:dyDescent="0.2">
      <c r="A6218" s="97">
        <v>87644</v>
      </c>
      <c r="B6218" t="s">
        <v>4442</v>
      </c>
      <c r="C6218" s="97" t="s">
        <v>12</v>
      </c>
      <c r="D6218">
        <v>132.94999999999999</v>
      </c>
    </row>
    <row r="6219" spans="1:4" x14ac:dyDescent="0.2">
      <c r="A6219" s="97">
        <v>87684</v>
      </c>
      <c r="B6219" t="s">
        <v>4446</v>
      </c>
      <c r="C6219" s="97" t="s">
        <v>12</v>
      </c>
      <c r="D6219">
        <v>128.52000000000001</v>
      </c>
    </row>
    <row r="6220" spans="1:4" x14ac:dyDescent="0.2">
      <c r="A6220" s="97">
        <v>87694</v>
      </c>
      <c r="B6220" t="s">
        <v>4450</v>
      </c>
      <c r="C6220" s="97" t="s">
        <v>12</v>
      </c>
      <c r="D6220">
        <v>147.22</v>
      </c>
    </row>
    <row r="6221" spans="1:4" x14ac:dyDescent="0.2">
      <c r="A6221" s="97">
        <v>87704</v>
      </c>
      <c r="B6221" t="s">
        <v>4454</v>
      </c>
      <c r="C6221" s="97" t="s">
        <v>12</v>
      </c>
      <c r="D6221">
        <v>159.91</v>
      </c>
    </row>
    <row r="6222" spans="1:4" x14ac:dyDescent="0.2">
      <c r="A6222" s="97">
        <v>87758</v>
      </c>
      <c r="B6222" t="s">
        <v>4465</v>
      </c>
      <c r="C6222" s="97" t="s">
        <v>12</v>
      </c>
      <c r="D6222">
        <v>109.51</v>
      </c>
    </row>
    <row r="6223" spans="1:4" x14ac:dyDescent="0.2">
      <c r="A6223" s="97">
        <v>87768</v>
      </c>
      <c r="B6223" t="s">
        <v>4469</v>
      </c>
      <c r="C6223" s="97" t="s">
        <v>12</v>
      </c>
      <c r="D6223">
        <v>130.72999999999999</v>
      </c>
    </row>
    <row r="6224" spans="1:4" x14ac:dyDescent="0.2">
      <c r="A6224" s="97">
        <v>87738</v>
      </c>
      <c r="B6224" t="s">
        <v>4457</v>
      </c>
      <c r="C6224" s="97" t="s">
        <v>12</v>
      </c>
      <c r="D6224">
        <v>85.8</v>
      </c>
    </row>
    <row r="6225" spans="1:4" x14ac:dyDescent="0.2">
      <c r="A6225" s="97">
        <v>87748</v>
      </c>
      <c r="B6225" t="s">
        <v>4461</v>
      </c>
      <c r="C6225" s="97" t="s">
        <v>12</v>
      </c>
      <c r="D6225">
        <v>111.67</v>
      </c>
    </row>
    <row r="6226" spans="1:4" x14ac:dyDescent="0.2">
      <c r="A6226" s="97">
        <v>87623</v>
      </c>
      <c r="B6226" t="s">
        <v>4434</v>
      </c>
      <c r="C6226" s="97" t="s">
        <v>12</v>
      </c>
      <c r="D6226">
        <v>74.599999999999994</v>
      </c>
    </row>
    <row r="6227" spans="1:4" x14ac:dyDescent="0.2">
      <c r="A6227" s="97">
        <v>87633</v>
      </c>
      <c r="B6227" t="s">
        <v>4437</v>
      </c>
      <c r="C6227" s="97" t="s">
        <v>12</v>
      </c>
      <c r="D6227">
        <v>100.46</v>
      </c>
    </row>
    <row r="6228" spans="1:4" x14ac:dyDescent="0.2">
      <c r="A6228" s="97">
        <v>87643</v>
      </c>
      <c r="B6228" t="s">
        <v>4441</v>
      </c>
      <c r="C6228" s="97" t="s">
        <v>12</v>
      </c>
      <c r="D6228">
        <v>121.62</v>
      </c>
    </row>
    <row r="6229" spans="1:4" x14ac:dyDescent="0.2">
      <c r="A6229" s="97">
        <v>87683</v>
      </c>
      <c r="B6229" t="s">
        <v>4445</v>
      </c>
      <c r="C6229" s="97" t="s">
        <v>12</v>
      </c>
      <c r="D6229">
        <v>117.19</v>
      </c>
    </row>
    <row r="6230" spans="1:4" x14ac:dyDescent="0.2">
      <c r="A6230" s="97">
        <v>87703</v>
      </c>
      <c r="B6230" t="s">
        <v>4453</v>
      </c>
      <c r="C6230" s="97" t="s">
        <v>12</v>
      </c>
      <c r="D6230">
        <v>145.79</v>
      </c>
    </row>
    <row r="6231" spans="1:4" x14ac:dyDescent="0.2">
      <c r="A6231" s="97">
        <v>87693</v>
      </c>
      <c r="B6231" t="s">
        <v>4449</v>
      </c>
      <c r="C6231" s="97" t="s">
        <v>12</v>
      </c>
      <c r="D6231">
        <v>134.25</v>
      </c>
    </row>
    <row r="6232" spans="1:4" x14ac:dyDescent="0.2">
      <c r="A6232" s="97">
        <v>87757</v>
      </c>
      <c r="B6232" t="s">
        <v>4464</v>
      </c>
      <c r="C6232" s="97" t="s">
        <v>12</v>
      </c>
      <c r="D6232">
        <v>55.97</v>
      </c>
    </row>
    <row r="6233" spans="1:4" x14ac:dyDescent="0.2">
      <c r="A6233" s="97">
        <v>87767</v>
      </c>
      <c r="B6233" t="s">
        <v>4468</v>
      </c>
      <c r="C6233" s="97" t="s">
        <v>12</v>
      </c>
      <c r="D6233">
        <v>64.900000000000006</v>
      </c>
    </row>
    <row r="6234" spans="1:4" x14ac:dyDescent="0.2">
      <c r="A6234" s="97">
        <v>87737</v>
      </c>
      <c r="B6234" t="s">
        <v>4456</v>
      </c>
      <c r="C6234" s="97" t="s">
        <v>12</v>
      </c>
      <c r="D6234">
        <v>47.29</v>
      </c>
    </row>
    <row r="6235" spans="1:4" x14ac:dyDescent="0.2">
      <c r="A6235" s="97">
        <v>87747</v>
      </c>
      <c r="B6235" t="s">
        <v>4460</v>
      </c>
      <c r="C6235" s="97" t="s">
        <v>12</v>
      </c>
      <c r="D6235">
        <v>58.13</v>
      </c>
    </row>
    <row r="6236" spans="1:4" x14ac:dyDescent="0.2">
      <c r="A6236" s="97">
        <v>87622</v>
      </c>
      <c r="B6236" t="s">
        <v>4433</v>
      </c>
      <c r="C6236" s="97" t="s">
        <v>12</v>
      </c>
      <c r="D6236">
        <v>36.090000000000003</v>
      </c>
    </row>
    <row r="6237" spans="1:4" x14ac:dyDescent="0.2">
      <c r="A6237" s="97">
        <v>87632</v>
      </c>
      <c r="B6237" t="s">
        <v>4436</v>
      </c>
      <c r="C6237" s="97" t="s">
        <v>12</v>
      </c>
      <c r="D6237">
        <v>46.92</v>
      </c>
    </row>
    <row r="6238" spans="1:4" x14ac:dyDescent="0.2">
      <c r="A6238" s="97">
        <v>87642</v>
      </c>
      <c r="B6238" t="s">
        <v>4440</v>
      </c>
      <c r="C6238" s="97" t="s">
        <v>12</v>
      </c>
      <c r="D6238">
        <v>55.79</v>
      </c>
    </row>
    <row r="6239" spans="1:4" x14ac:dyDescent="0.2">
      <c r="A6239" s="97">
        <v>87682</v>
      </c>
      <c r="B6239" t="s">
        <v>4444</v>
      </c>
      <c r="C6239" s="97" t="s">
        <v>12</v>
      </c>
      <c r="D6239">
        <v>51.36</v>
      </c>
    </row>
    <row r="6240" spans="1:4" x14ac:dyDescent="0.2">
      <c r="A6240" s="97">
        <v>87692</v>
      </c>
      <c r="B6240" t="s">
        <v>4448</v>
      </c>
      <c r="C6240" s="97" t="s">
        <v>12</v>
      </c>
      <c r="D6240">
        <v>58.85</v>
      </c>
    </row>
    <row r="6241" spans="1:4" x14ac:dyDescent="0.2">
      <c r="A6241" s="97">
        <v>87702</v>
      </c>
      <c r="B6241" t="s">
        <v>4452</v>
      </c>
      <c r="C6241" s="97" t="s">
        <v>12</v>
      </c>
      <c r="D6241">
        <v>63.68</v>
      </c>
    </row>
    <row r="6242" spans="1:4" x14ac:dyDescent="0.2">
      <c r="A6242" s="97">
        <v>87755</v>
      </c>
      <c r="B6242" t="s">
        <v>4463</v>
      </c>
      <c r="C6242" s="97" t="s">
        <v>12</v>
      </c>
      <c r="D6242">
        <v>50.95</v>
      </c>
    </row>
    <row r="6243" spans="1:4" x14ac:dyDescent="0.2">
      <c r="A6243" s="97">
        <v>87765</v>
      </c>
      <c r="B6243" t="s">
        <v>4467</v>
      </c>
      <c r="C6243" s="97" t="s">
        <v>12</v>
      </c>
      <c r="D6243">
        <v>58.73</v>
      </c>
    </row>
    <row r="6244" spans="1:4" x14ac:dyDescent="0.2">
      <c r="A6244" s="97">
        <v>87735</v>
      </c>
      <c r="B6244" t="s">
        <v>4455</v>
      </c>
      <c r="C6244" s="97" t="s">
        <v>12</v>
      </c>
      <c r="D6244">
        <v>43.68</v>
      </c>
    </row>
    <row r="6245" spans="1:4" x14ac:dyDescent="0.2">
      <c r="A6245" s="97">
        <v>87745</v>
      </c>
      <c r="B6245" t="s">
        <v>4459</v>
      </c>
      <c r="C6245" s="97" t="s">
        <v>12</v>
      </c>
      <c r="D6245">
        <v>53.11</v>
      </c>
    </row>
    <row r="6246" spans="1:4" x14ac:dyDescent="0.2">
      <c r="A6246" s="97">
        <v>87620</v>
      </c>
      <c r="B6246" t="s">
        <v>110</v>
      </c>
      <c r="C6246" s="97" t="s">
        <v>12</v>
      </c>
      <c r="D6246">
        <v>32.479999999999997</v>
      </c>
    </row>
    <row r="6247" spans="1:4" x14ac:dyDescent="0.2">
      <c r="A6247" s="97">
        <v>87630</v>
      </c>
      <c r="B6247" t="s">
        <v>4435</v>
      </c>
      <c r="C6247" s="97" t="s">
        <v>12</v>
      </c>
      <c r="D6247">
        <v>41.9</v>
      </c>
    </row>
    <row r="6248" spans="1:4" x14ac:dyDescent="0.2">
      <c r="A6248" s="97">
        <v>87640</v>
      </c>
      <c r="B6248" t="s">
        <v>4439</v>
      </c>
      <c r="C6248" s="97" t="s">
        <v>12</v>
      </c>
      <c r="D6248">
        <v>49.62</v>
      </c>
    </row>
    <row r="6249" spans="1:4" x14ac:dyDescent="0.2">
      <c r="A6249" s="97">
        <v>87680</v>
      </c>
      <c r="B6249" t="s">
        <v>4443</v>
      </c>
      <c r="C6249" s="97" t="s">
        <v>12</v>
      </c>
      <c r="D6249">
        <v>45.19</v>
      </c>
    </row>
    <row r="6250" spans="1:4" x14ac:dyDescent="0.2">
      <c r="A6250" s="97">
        <v>87690</v>
      </c>
      <c r="B6250" t="s">
        <v>4447</v>
      </c>
      <c r="C6250" s="97" t="s">
        <v>12</v>
      </c>
      <c r="D6250">
        <v>51.79</v>
      </c>
    </row>
    <row r="6251" spans="1:4" x14ac:dyDescent="0.2">
      <c r="A6251" s="97">
        <v>87700</v>
      </c>
      <c r="B6251" t="s">
        <v>4451</v>
      </c>
      <c r="C6251" s="97" t="s">
        <v>12</v>
      </c>
      <c r="D6251">
        <v>55.98</v>
      </c>
    </row>
    <row r="6252" spans="1:4" x14ac:dyDescent="0.2">
      <c r="A6252" s="97">
        <v>102803</v>
      </c>
      <c r="B6252" t="s">
        <v>4489</v>
      </c>
      <c r="C6252" s="97" t="s">
        <v>12</v>
      </c>
      <c r="D6252">
        <v>2.29</v>
      </c>
    </row>
    <row r="6253" spans="1:4" x14ac:dyDescent="0.2">
      <c r="A6253" s="97">
        <v>92717</v>
      </c>
      <c r="B6253" t="s">
        <v>463</v>
      </c>
      <c r="C6253" s="97" t="s">
        <v>370</v>
      </c>
      <c r="D6253">
        <v>0.2</v>
      </c>
    </row>
    <row r="6254" spans="1:4" x14ac:dyDescent="0.2">
      <c r="A6254" s="97">
        <v>92716</v>
      </c>
      <c r="B6254" t="s">
        <v>327</v>
      </c>
      <c r="C6254" s="97" t="s">
        <v>232</v>
      </c>
      <c r="D6254">
        <v>109.41</v>
      </c>
    </row>
    <row r="6255" spans="1:4" x14ac:dyDescent="0.2">
      <c r="A6255" s="97">
        <v>103668</v>
      </c>
      <c r="B6255" t="s">
        <v>7153</v>
      </c>
      <c r="C6255" s="97" t="s">
        <v>370</v>
      </c>
      <c r="D6255">
        <v>0</v>
      </c>
    </row>
    <row r="6256" spans="1:4" x14ac:dyDescent="0.2">
      <c r="A6256" s="97">
        <v>103667</v>
      </c>
      <c r="B6256" t="s">
        <v>7154</v>
      </c>
      <c r="C6256" s="97" t="s">
        <v>232</v>
      </c>
      <c r="D6256">
        <v>0</v>
      </c>
    </row>
    <row r="6257" spans="1:4" x14ac:dyDescent="0.2">
      <c r="A6257" s="97">
        <v>89218</v>
      </c>
      <c r="B6257" t="s">
        <v>420</v>
      </c>
      <c r="C6257" s="97" t="s">
        <v>370</v>
      </c>
      <c r="D6257">
        <v>88.68</v>
      </c>
    </row>
    <row r="6258" spans="1:4" x14ac:dyDescent="0.2">
      <c r="A6258" s="97">
        <v>89843</v>
      </c>
      <c r="B6258" t="s">
        <v>292</v>
      </c>
      <c r="C6258" s="97" t="s">
        <v>232</v>
      </c>
      <c r="D6258">
        <v>212.06</v>
      </c>
    </row>
    <row r="6259" spans="1:4" x14ac:dyDescent="0.2">
      <c r="A6259" s="97">
        <v>87446</v>
      </c>
      <c r="B6259" t="s">
        <v>408</v>
      </c>
      <c r="C6259" s="97" t="s">
        <v>370</v>
      </c>
      <c r="D6259">
        <v>0.61</v>
      </c>
    </row>
    <row r="6260" spans="1:4" x14ac:dyDescent="0.2">
      <c r="A6260" s="97">
        <v>87445</v>
      </c>
      <c r="B6260" t="s">
        <v>273</v>
      </c>
      <c r="C6260" s="97" t="s">
        <v>232</v>
      </c>
      <c r="D6260">
        <v>5.54</v>
      </c>
    </row>
    <row r="6261" spans="1:4" x14ac:dyDescent="0.2">
      <c r="A6261" s="97">
        <v>93234</v>
      </c>
      <c r="B6261" t="s">
        <v>467</v>
      </c>
      <c r="C6261" s="97" t="s">
        <v>370</v>
      </c>
      <c r="D6261">
        <v>0.56000000000000005</v>
      </c>
    </row>
    <row r="6262" spans="1:4" x14ac:dyDescent="0.2">
      <c r="A6262" s="97">
        <v>93233</v>
      </c>
      <c r="B6262" t="s">
        <v>331</v>
      </c>
      <c r="C6262" s="97" t="s">
        <v>232</v>
      </c>
      <c r="D6262">
        <v>6.18</v>
      </c>
    </row>
    <row r="6263" spans="1:4" x14ac:dyDescent="0.2">
      <c r="A6263" s="97">
        <v>102953</v>
      </c>
      <c r="B6263" t="s">
        <v>7155</v>
      </c>
      <c r="C6263" s="97" t="s">
        <v>370</v>
      </c>
      <c r="D6263">
        <v>0</v>
      </c>
    </row>
    <row r="6264" spans="1:4" x14ac:dyDescent="0.2">
      <c r="A6264" s="97">
        <v>102952</v>
      </c>
      <c r="B6264" t="s">
        <v>7156</v>
      </c>
      <c r="C6264" s="97" t="s">
        <v>232</v>
      </c>
      <c r="D6264">
        <v>0</v>
      </c>
    </row>
    <row r="6265" spans="1:4" x14ac:dyDescent="0.2">
      <c r="A6265" s="97">
        <v>88831</v>
      </c>
      <c r="B6265" t="s">
        <v>414</v>
      </c>
      <c r="C6265" s="97" t="s">
        <v>370</v>
      </c>
      <c r="D6265">
        <v>0.45</v>
      </c>
    </row>
    <row r="6266" spans="1:4" x14ac:dyDescent="0.2">
      <c r="A6266" s="97">
        <v>88830</v>
      </c>
      <c r="B6266" t="s">
        <v>279</v>
      </c>
      <c r="C6266" s="97" t="s">
        <v>232</v>
      </c>
      <c r="D6266">
        <v>2.17</v>
      </c>
    </row>
    <row r="6267" spans="1:4" x14ac:dyDescent="0.2">
      <c r="A6267" s="97">
        <v>89226</v>
      </c>
      <c r="B6267" t="s">
        <v>421</v>
      </c>
      <c r="C6267" s="97" t="s">
        <v>370</v>
      </c>
      <c r="D6267">
        <v>1.84</v>
      </c>
    </row>
    <row r="6268" spans="1:4" x14ac:dyDescent="0.2">
      <c r="A6268" s="97">
        <v>89225</v>
      </c>
      <c r="B6268" t="s">
        <v>285</v>
      </c>
      <c r="C6268" s="97" t="s">
        <v>232</v>
      </c>
      <c r="D6268">
        <v>6.14</v>
      </c>
    </row>
    <row r="6269" spans="1:4" x14ac:dyDescent="0.2">
      <c r="A6269" s="97">
        <v>89279</v>
      </c>
      <c r="B6269" t="s">
        <v>427</v>
      </c>
      <c r="C6269" s="97" t="s">
        <v>370</v>
      </c>
      <c r="D6269">
        <v>2.25</v>
      </c>
    </row>
    <row r="6270" spans="1:4" x14ac:dyDescent="0.2">
      <c r="A6270" s="97">
        <v>89278</v>
      </c>
      <c r="B6270" t="s">
        <v>291</v>
      </c>
      <c r="C6270" s="97" t="s">
        <v>232</v>
      </c>
      <c r="D6270">
        <v>13.15</v>
      </c>
    </row>
    <row r="6271" spans="1:4" x14ac:dyDescent="0.2">
      <c r="A6271" s="97">
        <v>90651</v>
      </c>
      <c r="B6271" t="s">
        <v>435</v>
      </c>
      <c r="C6271" s="97" t="s">
        <v>370</v>
      </c>
      <c r="D6271">
        <v>0.75</v>
      </c>
    </row>
    <row r="6272" spans="1:4" x14ac:dyDescent="0.2">
      <c r="A6272" s="97">
        <v>90650</v>
      </c>
      <c r="B6272" t="s">
        <v>300</v>
      </c>
      <c r="C6272" s="97" t="s">
        <v>232</v>
      </c>
      <c r="D6272">
        <v>11.69</v>
      </c>
    </row>
    <row r="6273" spans="1:4" x14ac:dyDescent="0.2">
      <c r="A6273" s="97">
        <v>90657</v>
      </c>
      <c r="B6273" t="s">
        <v>436</v>
      </c>
      <c r="C6273" s="97" t="s">
        <v>370</v>
      </c>
      <c r="D6273">
        <v>5.56</v>
      </c>
    </row>
    <row r="6274" spans="1:4" x14ac:dyDescent="0.2">
      <c r="A6274" s="97">
        <v>90656</v>
      </c>
      <c r="B6274" t="s">
        <v>301</v>
      </c>
      <c r="C6274" s="97" t="s">
        <v>232</v>
      </c>
      <c r="D6274">
        <v>17.260000000000002</v>
      </c>
    </row>
    <row r="6275" spans="1:4" x14ac:dyDescent="0.2">
      <c r="A6275" s="97">
        <v>90663</v>
      </c>
      <c r="B6275" t="s">
        <v>437</v>
      </c>
      <c r="C6275" s="97" t="s">
        <v>370</v>
      </c>
      <c r="D6275">
        <v>5.96</v>
      </c>
    </row>
    <row r="6276" spans="1:4" x14ac:dyDescent="0.2">
      <c r="A6276" s="97">
        <v>90662</v>
      </c>
      <c r="B6276" t="s">
        <v>302</v>
      </c>
      <c r="C6276" s="97" t="s">
        <v>232</v>
      </c>
      <c r="D6276">
        <v>18.02</v>
      </c>
    </row>
    <row r="6277" spans="1:4" x14ac:dyDescent="0.2">
      <c r="A6277" s="97">
        <v>89022</v>
      </c>
      <c r="B6277" t="s">
        <v>5791</v>
      </c>
      <c r="C6277" s="97" t="s">
        <v>370</v>
      </c>
      <c r="D6277">
        <v>0.46</v>
      </c>
    </row>
    <row r="6278" spans="1:4" x14ac:dyDescent="0.2">
      <c r="A6278" s="97">
        <v>89021</v>
      </c>
      <c r="B6278" t="s">
        <v>5788</v>
      </c>
      <c r="C6278" s="97" t="s">
        <v>232</v>
      </c>
      <c r="D6278">
        <v>2.9</v>
      </c>
    </row>
    <row r="6279" spans="1:4" x14ac:dyDescent="0.2">
      <c r="A6279" s="97">
        <v>90644</v>
      </c>
      <c r="B6279" t="s">
        <v>434</v>
      </c>
      <c r="C6279" s="97" t="s">
        <v>370</v>
      </c>
      <c r="D6279">
        <v>8.5500000000000007</v>
      </c>
    </row>
    <row r="6280" spans="1:4" x14ac:dyDescent="0.2">
      <c r="A6280" s="97">
        <v>90643</v>
      </c>
      <c r="B6280" t="s">
        <v>299</v>
      </c>
      <c r="C6280" s="97" t="s">
        <v>232</v>
      </c>
      <c r="D6280">
        <v>29.06</v>
      </c>
    </row>
    <row r="6281" spans="1:4" x14ac:dyDescent="0.2">
      <c r="A6281" s="97">
        <v>102811</v>
      </c>
      <c r="B6281" t="s">
        <v>7157</v>
      </c>
      <c r="C6281" s="97" t="s">
        <v>370</v>
      </c>
      <c r="D6281">
        <v>0</v>
      </c>
    </row>
    <row r="6282" spans="1:4" x14ac:dyDescent="0.2">
      <c r="A6282" s="97">
        <v>102810</v>
      </c>
      <c r="B6282" t="s">
        <v>7158</v>
      </c>
      <c r="C6282" s="97" t="s">
        <v>232</v>
      </c>
      <c r="D6282">
        <v>0</v>
      </c>
    </row>
    <row r="6283" spans="1:4" x14ac:dyDescent="0.2">
      <c r="A6283" s="97">
        <v>92146</v>
      </c>
      <c r="B6283" t="s">
        <v>461</v>
      </c>
      <c r="C6283" s="97" t="s">
        <v>370</v>
      </c>
      <c r="D6283">
        <v>27.11</v>
      </c>
    </row>
    <row r="6284" spans="1:4" x14ac:dyDescent="0.2">
      <c r="A6284" s="97">
        <v>92145</v>
      </c>
      <c r="B6284" t="s">
        <v>325</v>
      </c>
      <c r="C6284" s="97" t="s">
        <v>232</v>
      </c>
      <c r="D6284">
        <v>76.819999999999993</v>
      </c>
    </row>
    <row r="6285" spans="1:4" x14ac:dyDescent="0.2">
      <c r="A6285" s="97">
        <v>92139</v>
      </c>
      <c r="B6285" t="s">
        <v>460</v>
      </c>
      <c r="C6285" s="97" t="s">
        <v>370</v>
      </c>
      <c r="D6285">
        <v>38.83</v>
      </c>
    </row>
    <row r="6286" spans="1:4" x14ac:dyDescent="0.2">
      <c r="A6286" s="97">
        <v>92138</v>
      </c>
      <c r="B6286" t="s">
        <v>324</v>
      </c>
      <c r="C6286" s="97" t="s">
        <v>232</v>
      </c>
      <c r="D6286">
        <v>91.17</v>
      </c>
    </row>
    <row r="6287" spans="1:4" x14ac:dyDescent="0.2">
      <c r="A6287" s="97">
        <v>91387</v>
      </c>
      <c r="B6287" t="s">
        <v>450</v>
      </c>
      <c r="C6287" s="97" t="s">
        <v>370</v>
      </c>
      <c r="D6287">
        <v>82.28</v>
      </c>
    </row>
    <row r="6288" spans="1:4" x14ac:dyDescent="0.2">
      <c r="A6288" s="97">
        <v>91386</v>
      </c>
      <c r="B6288" t="s">
        <v>315</v>
      </c>
      <c r="C6288" s="97" t="s">
        <v>232</v>
      </c>
      <c r="D6288">
        <v>295.64999999999998</v>
      </c>
    </row>
    <row r="6289" spans="1:4" x14ac:dyDescent="0.2">
      <c r="A6289" s="97">
        <v>96036</v>
      </c>
      <c r="B6289" t="s">
        <v>495</v>
      </c>
      <c r="C6289" s="97" t="s">
        <v>370</v>
      </c>
      <c r="D6289">
        <v>90.59</v>
      </c>
    </row>
    <row r="6290" spans="1:4" x14ac:dyDescent="0.2">
      <c r="A6290" s="97">
        <v>96035</v>
      </c>
      <c r="B6290" t="s">
        <v>359</v>
      </c>
      <c r="C6290" s="97" t="s">
        <v>232</v>
      </c>
      <c r="D6290">
        <v>309.35000000000002</v>
      </c>
    </row>
    <row r="6291" spans="1:4" x14ac:dyDescent="0.2">
      <c r="A6291" s="97">
        <v>89877</v>
      </c>
      <c r="B6291" t="s">
        <v>428</v>
      </c>
      <c r="C6291" s="97" t="s">
        <v>370</v>
      </c>
      <c r="D6291">
        <v>82.73</v>
      </c>
    </row>
    <row r="6292" spans="1:4" x14ac:dyDescent="0.2">
      <c r="A6292" s="97">
        <v>89876</v>
      </c>
      <c r="B6292" t="s">
        <v>293</v>
      </c>
      <c r="C6292" s="97" t="s">
        <v>232</v>
      </c>
      <c r="D6292">
        <v>330.47</v>
      </c>
    </row>
    <row r="6293" spans="1:4" x14ac:dyDescent="0.2">
      <c r="A6293" s="97">
        <v>89884</v>
      </c>
      <c r="B6293" t="s">
        <v>429</v>
      </c>
      <c r="C6293" s="97" t="s">
        <v>370</v>
      </c>
      <c r="D6293">
        <v>86.4</v>
      </c>
    </row>
    <row r="6294" spans="1:4" x14ac:dyDescent="0.2">
      <c r="A6294" s="97">
        <v>89883</v>
      </c>
      <c r="B6294" t="s">
        <v>294</v>
      </c>
      <c r="C6294" s="97" t="s">
        <v>232</v>
      </c>
      <c r="D6294">
        <v>365.94</v>
      </c>
    </row>
    <row r="6295" spans="1:4" x14ac:dyDescent="0.2">
      <c r="A6295" s="97">
        <v>67827</v>
      </c>
      <c r="B6295" t="s">
        <v>405</v>
      </c>
      <c r="C6295" s="97" t="s">
        <v>370</v>
      </c>
      <c r="D6295">
        <v>70.12</v>
      </c>
    </row>
    <row r="6296" spans="1:4" x14ac:dyDescent="0.2">
      <c r="A6296" s="97">
        <v>67826</v>
      </c>
      <c r="B6296" t="s">
        <v>267</v>
      </c>
      <c r="C6296" s="97" t="s">
        <v>232</v>
      </c>
      <c r="D6296">
        <v>207.25</v>
      </c>
    </row>
    <row r="6297" spans="1:4" x14ac:dyDescent="0.2">
      <c r="A6297" s="97">
        <v>5961</v>
      </c>
      <c r="B6297" t="s">
        <v>399</v>
      </c>
      <c r="C6297" s="97" t="s">
        <v>370</v>
      </c>
      <c r="D6297">
        <v>68.510000000000005</v>
      </c>
    </row>
    <row r="6298" spans="1:4" x14ac:dyDescent="0.2">
      <c r="A6298" s="97">
        <v>5811</v>
      </c>
      <c r="B6298" t="s">
        <v>238</v>
      </c>
      <c r="C6298" s="97" t="s">
        <v>232</v>
      </c>
      <c r="D6298">
        <v>224.14</v>
      </c>
    </row>
    <row r="6299" spans="1:4" x14ac:dyDescent="0.2">
      <c r="A6299" s="97">
        <v>92243</v>
      </c>
      <c r="B6299" t="s">
        <v>462</v>
      </c>
      <c r="C6299" s="97" t="s">
        <v>370</v>
      </c>
      <c r="D6299">
        <v>74.56</v>
      </c>
    </row>
    <row r="6300" spans="1:4" x14ac:dyDescent="0.2">
      <c r="A6300" s="97">
        <v>92242</v>
      </c>
      <c r="B6300" t="s">
        <v>326</v>
      </c>
      <c r="C6300" s="97" t="s">
        <v>232</v>
      </c>
      <c r="D6300">
        <v>411.23</v>
      </c>
    </row>
    <row r="6301" spans="1:4" x14ac:dyDescent="0.2">
      <c r="A6301" s="97">
        <v>91646</v>
      </c>
      <c r="B6301" t="s">
        <v>454</v>
      </c>
      <c r="C6301" s="97" t="s">
        <v>370</v>
      </c>
      <c r="D6301">
        <v>91.82</v>
      </c>
    </row>
    <row r="6302" spans="1:4" x14ac:dyDescent="0.2">
      <c r="A6302" s="97">
        <v>91645</v>
      </c>
      <c r="B6302" t="s">
        <v>318</v>
      </c>
      <c r="C6302" s="97" t="s">
        <v>232</v>
      </c>
      <c r="D6302">
        <v>474.31</v>
      </c>
    </row>
    <row r="6303" spans="1:4" x14ac:dyDescent="0.2">
      <c r="A6303" s="97">
        <v>92107</v>
      </c>
      <c r="B6303" t="s">
        <v>457</v>
      </c>
      <c r="C6303" s="97" t="s">
        <v>370</v>
      </c>
      <c r="D6303">
        <v>101.14</v>
      </c>
    </row>
    <row r="6304" spans="1:4" x14ac:dyDescent="0.2">
      <c r="A6304" s="97">
        <v>92106</v>
      </c>
      <c r="B6304" t="s">
        <v>321</v>
      </c>
      <c r="C6304" s="97" t="s">
        <v>232</v>
      </c>
      <c r="D6304">
        <v>384.63</v>
      </c>
    </row>
    <row r="6305" spans="1:4" x14ac:dyDescent="0.2">
      <c r="A6305" s="97">
        <v>5903</v>
      </c>
      <c r="B6305" t="s">
        <v>390</v>
      </c>
      <c r="C6305" s="97" t="s">
        <v>370</v>
      </c>
      <c r="D6305">
        <v>81.91</v>
      </c>
    </row>
    <row r="6306" spans="1:4" x14ac:dyDescent="0.2">
      <c r="A6306" s="97">
        <v>5901</v>
      </c>
      <c r="B6306" t="s">
        <v>254</v>
      </c>
      <c r="C6306" s="97" t="s">
        <v>232</v>
      </c>
      <c r="D6306">
        <v>346.78</v>
      </c>
    </row>
    <row r="6307" spans="1:4" x14ac:dyDescent="0.2">
      <c r="A6307" s="97">
        <v>6260</v>
      </c>
      <c r="B6307" t="s">
        <v>400</v>
      </c>
      <c r="C6307" s="97" t="s">
        <v>370</v>
      </c>
      <c r="D6307">
        <v>65.349999999999994</v>
      </c>
    </row>
    <row r="6308" spans="1:4" x14ac:dyDescent="0.2">
      <c r="A6308" s="97">
        <v>6259</v>
      </c>
      <c r="B6308" t="s">
        <v>262</v>
      </c>
      <c r="C6308" s="97" t="s">
        <v>232</v>
      </c>
      <c r="D6308">
        <v>275.58</v>
      </c>
    </row>
    <row r="6309" spans="1:4" x14ac:dyDescent="0.2">
      <c r="A6309" s="97">
        <v>104705</v>
      </c>
      <c r="B6309" t="s">
        <v>7159</v>
      </c>
      <c r="C6309" s="97" t="s">
        <v>370</v>
      </c>
      <c r="D6309">
        <v>0</v>
      </c>
    </row>
    <row r="6310" spans="1:4" x14ac:dyDescent="0.2">
      <c r="A6310" s="97">
        <v>104704</v>
      </c>
      <c r="B6310" t="s">
        <v>7160</v>
      </c>
      <c r="C6310" s="97" t="s">
        <v>232</v>
      </c>
      <c r="D6310">
        <v>0</v>
      </c>
    </row>
    <row r="6311" spans="1:4" x14ac:dyDescent="0.2">
      <c r="A6311" s="97">
        <v>91395</v>
      </c>
      <c r="B6311" t="s">
        <v>451</v>
      </c>
      <c r="C6311" s="97" t="s">
        <v>370</v>
      </c>
      <c r="D6311">
        <v>63.3</v>
      </c>
    </row>
    <row r="6312" spans="1:4" x14ac:dyDescent="0.2">
      <c r="A6312" s="97">
        <v>73467</v>
      </c>
      <c r="B6312" t="s">
        <v>270</v>
      </c>
      <c r="C6312" s="97" t="s">
        <v>232</v>
      </c>
      <c r="D6312">
        <v>268.56</v>
      </c>
    </row>
    <row r="6313" spans="1:4" x14ac:dyDescent="0.2">
      <c r="A6313" s="97">
        <v>5826</v>
      </c>
      <c r="B6313" t="s">
        <v>375</v>
      </c>
      <c r="C6313" s="97" t="s">
        <v>370</v>
      </c>
      <c r="D6313">
        <v>67.099999999999994</v>
      </c>
    </row>
    <row r="6314" spans="1:4" x14ac:dyDescent="0.2">
      <c r="A6314" s="97">
        <v>5824</v>
      </c>
      <c r="B6314" t="s">
        <v>240</v>
      </c>
      <c r="C6314" s="97" t="s">
        <v>232</v>
      </c>
      <c r="D6314">
        <v>237.47</v>
      </c>
    </row>
    <row r="6315" spans="1:4" x14ac:dyDescent="0.2">
      <c r="A6315" s="97">
        <v>5892</v>
      </c>
      <c r="B6315" t="s">
        <v>388</v>
      </c>
      <c r="C6315" s="97" t="s">
        <v>370</v>
      </c>
      <c r="D6315">
        <v>61.18</v>
      </c>
    </row>
    <row r="6316" spans="1:4" x14ac:dyDescent="0.2">
      <c r="A6316" s="97">
        <v>5890</v>
      </c>
      <c r="B6316" t="s">
        <v>252</v>
      </c>
      <c r="C6316" s="97" t="s">
        <v>232</v>
      </c>
      <c r="D6316">
        <v>222.59</v>
      </c>
    </row>
    <row r="6317" spans="1:4" x14ac:dyDescent="0.2">
      <c r="A6317" s="97">
        <v>5896</v>
      </c>
      <c r="B6317" t="s">
        <v>389</v>
      </c>
      <c r="C6317" s="97" t="s">
        <v>370</v>
      </c>
      <c r="D6317">
        <v>64.83</v>
      </c>
    </row>
    <row r="6318" spans="1:4" x14ac:dyDescent="0.2">
      <c r="A6318" s="97">
        <v>5894</v>
      </c>
      <c r="B6318" t="s">
        <v>253</v>
      </c>
      <c r="C6318" s="97" t="s">
        <v>232</v>
      </c>
      <c r="D6318">
        <v>233.1</v>
      </c>
    </row>
    <row r="6319" spans="1:4" x14ac:dyDescent="0.2">
      <c r="A6319" s="97">
        <v>91032</v>
      </c>
      <c r="B6319" t="s">
        <v>447</v>
      </c>
      <c r="C6319" s="97" t="s">
        <v>370</v>
      </c>
      <c r="D6319">
        <v>74.92</v>
      </c>
    </row>
    <row r="6320" spans="1:4" x14ac:dyDescent="0.2">
      <c r="A6320" s="97">
        <v>91031</v>
      </c>
      <c r="B6320" t="s">
        <v>312</v>
      </c>
      <c r="C6320" s="97" t="s">
        <v>232</v>
      </c>
      <c r="D6320">
        <v>285.68</v>
      </c>
    </row>
    <row r="6321" spans="1:4" x14ac:dyDescent="0.2">
      <c r="A6321" s="97">
        <v>102817</v>
      </c>
      <c r="B6321" t="s">
        <v>7161</v>
      </c>
      <c r="C6321" s="97" t="s">
        <v>370</v>
      </c>
      <c r="D6321">
        <v>0</v>
      </c>
    </row>
    <row r="6322" spans="1:4" x14ac:dyDescent="0.2">
      <c r="A6322" s="97">
        <v>102816</v>
      </c>
      <c r="B6322" t="s">
        <v>7162</v>
      </c>
      <c r="C6322" s="97" t="s">
        <v>232</v>
      </c>
      <c r="D6322">
        <v>0</v>
      </c>
    </row>
    <row r="6323" spans="1:4" x14ac:dyDescent="0.2">
      <c r="A6323" s="97">
        <v>91534</v>
      </c>
      <c r="B6323" t="s">
        <v>452</v>
      </c>
      <c r="C6323" s="97" t="s">
        <v>370</v>
      </c>
      <c r="D6323">
        <v>25.39</v>
      </c>
    </row>
    <row r="6324" spans="1:4" x14ac:dyDescent="0.2">
      <c r="A6324" s="97">
        <v>91533</v>
      </c>
      <c r="B6324" t="s">
        <v>316</v>
      </c>
      <c r="C6324" s="97" t="s">
        <v>232</v>
      </c>
      <c r="D6324">
        <v>33.020000000000003</v>
      </c>
    </row>
    <row r="6325" spans="1:4" x14ac:dyDescent="0.2">
      <c r="A6325" s="97">
        <v>95265</v>
      </c>
      <c r="B6325" t="s">
        <v>483</v>
      </c>
      <c r="C6325" s="97" t="s">
        <v>370</v>
      </c>
      <c r="D6325">
        <v>0.72</v>
      </c>
    </row>
    <row r="6326" spans="1:4" x14ac:dyDescent="0.2">
      <c r="A6326" s="97">
        <v>95264</v>
      </c>
      <c r="B6326" t="s">
        <v>347</v>
      </c>
      <c r="C6326" s="97" t="s">
        <v>232</v>
      </c>
      <c r="D6326">
        <v>6.54</v>
      </c>
    </row>
    <row r="6327" spans="1:4" x14ac:dyDescent="0.2">
      <c r="A6327" s="97">
        <v>90973</v>
      </c>
      <c r="B6327" t="s">
        <v>444</v>
      </c>
      <c r="C6327" s="97" t="s">
        <v>370</v>
      </c>
      <c r="D6327">
        <v>8.44</v>
      </c>
    </row>
    <row r="6328" spans="1:4" x14ac:dyDescent="0.2">
      <c r="A6328" s="97">
        <v>90972</v>
      </c>
      <c r="B6328" t="s">
        <v>309</v>
      </c>
      <c r="C6328" s="97" t="s">
        <v>232</v>
      </c>
      <c r="D6328">
        <v>79.069999999999993</v>
      </c>
    </row>
    <row r="6329" spans="1:4" x14ac:dyDescent="0.2">
      <c r="A6329" s="97">
        <v>91001</v>
      </c>
      <c r="B6329" t="s">
        <v>446</v>
      </c>
      <c r="C6329" s="97" t="s">
        <v>370</v>
      </c>
      <c r="D6329">
        <v>10.02</v>
      </c>
    </row>
    <row r="6330" spans="1:4" x14ac:dyDescent="0.2">
      <c r="A6330" s="97">
        <v>90999</v>
      </c>
      <c r="B6330" t="s">
        <v>311</v>
      </c>
      <c r="C6330" s="97" t="s">
        <v>232</v>
      </c>
      <c r="D6330">
        <v>104.53</v>
      </c>
    </row>
    <row r="6331" spans="1:4" x14ac:dyDescent="0.2">
      <c r="A6331" s="97">
        <v>5954</v>
      </c>
      <c r="B6331" t="s">
        <v>398</v>
      </c>
      <c r="C6331" s="97" t="s">
        <v>370</v>
      </c>
      <c r="D6331">
        <v>6.3</v>
      </c>
    </row>
    <row r="6332" spans="1:4" x14ac:dyDescent="0.2">
      <c r="A6332" s="97">
        <v>5953</v>
      </c>
      <c r="B6332" t="s">
        <v>261</v>
      </c>
      <c r="C6332" s="97" t="s">
        <v>232</v>
      </c>
      <c r="D6332">
        <v>60.98</v>
      </c>
    </row>
    <row r="6333" spans="1:4" x14ac:dyDescent="0.2">
      <c r="A6333" s="97">
        <v>90982</v>
      </c>
      <c r="B6333" t="s">
        <v>445</v>
      </c>
      <c r="C6333" s="97" t="s">
        <v>370</v>
      </c>
      <c r="D6333">
        <v>21.46</v>
      </c>
    </row>
    <row r="6334" spans="1:4" x14ac:dyDescent="0.2">
      <c r="A6334" s="97">
        <v>90979</v>
      </c>
      <c r="B6334" t="s">
        <v>310</v>
      </c>
      <c r="C6334" s="97" t="s">
        <v>232</v>
      </c>
      <c r="D6334">
        <v>204.25</v>
      </c>
    </row>
    <row r="6335" spans="1:4" x14ac:dyDescent="0.2">
      <c r="A6335" s="97">
        <v>90965</v>
      </c>
      <c r="B6335" t="s">
        <v>443</v>
      </c>
      <c r="C6335" s="97" t="s">
        <v>370</v>
      </c>
      <c r="D6335">
        <v>8.42</v>
      </c>
    </row>
    <row r="6336" spans="1:4" x14ac:dyDescent="0.2">
      <c r="A6336" s="97">
        <v>90964</v>
      </c>
      <c r="B6336" t="s">
        <v>308</v>
      </c>
      <c r="C6336" s="97" t="s">
        <v>232</v>
      </c>
      <c r="D6336">
        <v>32.1</v>
      </c>
    </row>
    <row r="6337" spans="1:4" x14ac:dyDescent="0.2">
      <c r="A6337" s="97">
        <v>102970</v>
      </c>
      <c r="B6337" t="s">
        <v>13939</v>
      </c>
      <c r="C6337" s="97" t="s">
        <v>370</v>
      </c>
      <c r="D6337">
        <v>0</v>
      </c>
    </row>
    <row r="6338" spans="1:4" x14ac:dyDescent="0.2">
      <c r="A6338" s="97">
        <v>102971</v>
      </c>
      <c r="B6338" t="s">
        <v>7163</v>
      </c>
      <c r="C6338" s="97" t="s">
        <v>232</v>
      </c>
      <c r="D6338">
        <v>0</v>
      </c>
    </row>
    <row r="6339" spans="1:4" x14ac:dyDescent="0.2">
      <c r="A6339" s="97">
        <v>102822</v>
      </c>
      <c r="B6339" t="s">
        <v>13940</v>
      </c>
      <c r="C6339" s="97" t="s">
        <v>370</v>
      </c>
      <c r="D6339">
        <v>0</v>
      </c>
    </row>
    <row r="6340" spans="1:4" x14ac:dyDescent="0.2">
      <c r="A6340" s="97">
        <v>102821</v>
      </c>
      <c r="B6340" t="s">
        <v>13941</v>
      </c>
      <c r="C6340" s="97" t="s">
        <v>232</v>
      </c>
      <c r="D6340">
        <v>0</v>
      </c>
    </row>
    <row r="6341" spans="1:4" x14ac:dyDescent="0.2">
      <c r="A6341" s="97">
        <v>102828</v>
      </c>
      <c r="B6341" t="s">
        <v>7164</v>
      </c>
      <c r="C6341" s="97" t="s">
        <v>370</v>
      </c>
      <c r="D6341">
        <v>0</v>
      </c>
    </row>
    <row r="6342" spans="1:4" x14ac:dyDescent="0.2">
      <c r="A6342" s="97">
        <v>102827</v>
      </c>
      <c r="B6342" t="s">
        <v>7165</v>
      </c>
      <c r="C6342" s="97" t="s">
        <v>232</v>
      </c>
      <c r="D6342">
        <v>0</v>
      </c>
    </row>
    <row r="6343" spans="1:4" x14ac:dyDescent="0.2">
      <c r="A6343" s="97">
        <v>103939</v>
      </c>
      <c r="B6343" t="s">
        <v>13942</v>
      </c>
      <c r="C6343" s="97" t="s">
        <v>370</v>
      </c>
      <c r="D6343">
        <v>0</v>
      </c>
    </row>
    <row r="6344" spans="1:4" x14ac:dyDescent="0.2">
      <c r="A6344" s="97">
        <v>103938</v>
      </c>
      <c r="B6344" t="s">
        <v>13943</v>
      </c>
      <c r="C6344" s="97" t="s">
        <v>232</v>
      </c>
      <c r="D6344">
        <v>0</v>
      </c>
    </row>
    <row r="6345" spans="1:4" x14ac:dyDescent="0.2">
      <c r="A6345" s="97">
        <v>103945</v>
      </c>
      <c r="B6345" t="s">
        <v>13944</v>
      </c>
      <c r="C6345" s="97" t="s">
        <v>370</v>
      </c>
      <c r="D6345">
        <v>0</v>
      </c>
    </row>
    <row r="6346" spans="1:4" x14ac:dyDescent="0.2">
      <c r="A6346" s="97">
        <v>103944</v>
      </c>
      <c r="B6346" t="s">
        <v>13945</v>
      </c>
      <c r="C6346" s="97" t="s">
        <v>232</v>
      </c>
      <c r="D6346">
        <v>0</v>
      </c>
    </row>
    <row r="6347" spans="1:4" x14ac:dyDescent="0.2">
      <c r="A6347" s="97">
        <v>91285</v>
      </c>
      <c r="B6347" t="s">
        <v>449</v>
      </c>
      <c r="C6347" s="97" t="s">
        <v>370</v>
      </c>
      <c r="D6347">
        <v>0.98</v>
      </c>
    </row>
    <row r="6348" spans="1:4" x14ac:dyDescent="0.2">
      <c r="A6348" s="97">
        <v>91283</v>
      </c>
      <c r="B6348" t="s">
        <v>314</v>
      </c>
      <c r="C6348" s="97" t="s">
        <v>232</v>
      </c>
      <c r="D6348">
        <v>11.48</v>
      </c>
    </row>
    <row r="6349" spans="1:4" x14ac:dyDescent="0.2">
      <c r="A6349" s="97">
        <v>95283</v>
      </c>
      <c r="B6349" t="s">
        <v>486</v>
      </c>
      <c r="C6349" s="97" t="s">
        <v>370</v>
      </c>
      <c r="D6349">
        <v>0.8</v>
      </c>
    </row>
    <row r="6350" spans="1:4" x14ac:dyDescent="0.2">
      <c r="A6350" s="97">
        <v>95282</v>
      </c>
      <c r="B6350" t="s">
        <v>350</v>
      </c>
      <c r="C6350" s="97" t="s">
        <v>232</v>
      </c>
      <c r="D6350">
        <v>10.88</v>
      </c>
    </row>
    <row r="6351" spans="1:4" x14ac:dyDescent="0.2">
      <c r="A6351" s="97">
        <v>95128</v>
      </c>
      <c r="B6351" t="s">
        <v>479</v>
      </c>
      <c r="C6351" s="97" t="s">
        <v>370</v>
      </c>
      <c r="D6351">
        <v>47.87</v>
      </c>
    </row>
    <row r="6352" spans="1:4" x14ac:dyDescent="0.2">
      <c r="A6352" s="97">
        <v>95127</v>
      </c>
      <c r="B6352" t="s">
        <v>342</v>
      </c>
      <c r="C6352" s="97" t="s">
        <v>232</v>
      </c>
      <c r="D6352">
        <v>218.78</v>
      </c>
    </row>
    <row r="6353" spans="1:4" x14ac:dyDescent="0.2">
      <c r="A6353" s="97">
        <v>92044</v>
      </c>
      <c r="B6353" t="s">
        <v>456</v>
      </c>
      <c r="C6353" s="97" t="s">
        <v>370</v>
      </c>
      <c r="D6353">
        <v>7.8</v>
      </c>
    </row>
    <row r="6354" spans="1:4" x14ac:dyDescent="0.2">
      <c r="A6354" s="97">
        <v>92043</v>
      </c>
      <c r="B6354" t="s">
        <v>320</v>
      </c>
      <c r="C6354" s="97" t="s">
        <v>232</v>
      </c>
      <c r="D6354">
        <v>13.19</v>
      </c>
    </row>
    <row r="6355" spans="1:4" x14ac:dyDescent="0.2">
      <c r="A6355" s="97">
        <v>102834</v>
      </c>
      <c r="B6355" t="s">
        <v>7166</v>
      </c>
      <c r="C6355" s="97" t="s">
        <v>370</v>
      </c>
      <c r="D6355">
        <v>0</v>
      </c>
    </row>
    <row r="6356" spans="1:4" x14ac:dyDescent="0.2">
      <c r="A6356" s="97">
        <v>102833</v>
      </c>
      <c r="B6356" t="s">
        <v>7167</v>
      </c>
      <c r="C6356" s="97" t="s">
        <v>232</v>
      </c>
      <c r="D6356">
        <v>0</v>
      </c>
    </row>
    <row r="6357" spans="1:4" x14ac:dyDescent="0.2">
      <c r="A6357" s="97">
        <v>92119</v>
      </c>
      <c r="B6357" t="s">
        <v>459</v>
      </c>
      <c r="C6357" s="97" t="s">
        <v>370</v>
      </c>
      <c r="D6357">
        <v>0.32</v>
      </c>
    </row>
    <row r="6358" spans="1:4" x14ac:dyDescent="0.2">
      <c r="A6358" s="97">
        <v>92118</v>
      </c>
      <c r="B6358" t="s">
        <v>323</v>
      </c>
      <c r="C6358" s="97" t="s">
        <v>232</v>
      </c>
      <c r="D6358">
        <v>0.51</v>
      </c>
    </row>
    <row r="6359" spans="1:4" x14ac:dyDescent="0.2">
      <c r="A6359" s="97">
        <v>102917</v>
      </c>
      <c r="B6359" t="s">
        <v>7168</v>
      </c>
      <c r="C6359" s="97" t="s">
        <v>370</v>
      </c>
      <c r="D6359">
        <v>0</v>
      </c>
    </row>
    <row r="6360" spans="1:4" x14ac:dyDescent="0.2">
      <c r="A6360" s="97">
        <v>102916</v>
      </c>
      <c r="B6360" t="s">
        <v>7169</v>
      </c>
      <c r="C6360" s="97" t="s">
        <v>232</v>
      </c>
      <c r="D6360">
        <v>0</v>
      </c>
    </row>
    <row r="6361" spans="1:4" x14ac:dyDescent="0.2">
      <c r="A6361" s="97">
        <v>95721</v>
      </c>
      <c r="B6361" t="s">
        <v>490</v>
      </c>
      <c r="C6361" s="97" t="s">
        <v>370</v>
      </c>
      <c r="D6361">
        <v>109.89</v>
      </c>
    </row>
    <row r="6362" spans="1:4" x14ac:dyDescent="0.2">
      <c r="A6362" s="97">
        <v>95720</v>
      </c>
      <c r="B6362" t="s">
        <v>354</v>
      </c>
      <c r="C6362" s="97" t="s">
        <v>232</v>
      </c>
      <c r="D6362">
        <v>284.70999999999998</v>
      </c>
    </row>
    <row r="6363" spans="1:4" x14ac:dyDescent="0.2">
      <c r="A6363" s="97">
        <v>104717</v>
      </c>
      <c r="B6363" t="s">
        <v>7170</v>
      </c>
      <c r="C6363" s="97" t="s">
        <v>370</v>
      </c>
      <c r="D6363">
        <v>104.88</v>
      </c>
    </row>
    <row r="6364" spans="1:4" x14ac:dyDescent="0.2">
      <c r="A6364" s="97">
        <v>104716</v>
      </c>
      <c r="B6364" t="s">
        <v>13946</v>
      </c>
      <c r="C6364" s="97" t="s">
        <v>232</v>
      </c>
      <c r="D6364">
        <v>274.74</v>
      </c>
    </row>
    <row r="6365" spans="1:4" x14ac:dyDescent="0.2">
      <c r="A6365" s="97">
        <v>102899</v>
      </c>
      <c r="B6365" t="s">
        <v>7171</v>
      </c>
      <c r="C6365" s="97" t="s">
        <v>370</v>
      </c>
      <c r="D6365">
        <v>0</v>
      </c>
    </row>
    <row r="6366" spans="1:4" x14ac:dyDescent="0.2">
      <c r="A6366" s="97">
        <v>102898</v>
      </c>
      <c r="B6366" t="s">
        <v>7172</v>
      </c>
      <c r="C6366" s="97" t="s">
        <v>232</v>
      </c>
      <c r="D6366">
        <v>0</v>
      </c>
    </row>
    <row r="6367" spans="1:4" x14ac:dyDescent="0.2">
      <c r="A6367" s="97">
        <v>5632</v>
      </c>
      <c r="B6367" t="s">
        <v>369</v>
      </c>
      <c r="C6367" s="97" t="s">
        <v>370</v>
      </c>
      <c r="D6367">
        <v>86.74</v>
      </c>
    </row>
    <row r="6368" spans="1:4" x14ac:dyDescent="0.2">
      <c r="A6368" s="97">
        <v>5631</v>
      </c>
      <c r="B6368" t="s">
        <v>231</v>
      </c>
      <c r="C6368" s="97" t="s">
        <v>232</v>
      </c>
      <c r="D6368">
        <v>212.47</v>
      </c>
    </row>
    <row r="6369" spans="1:4" x14ac:dyDescent="0.2">
      <c r="A6369" s="97">
        <v>88908</v>
      </c>
      <c r="B6369" t="s">
        <v>416</v>
      </c>
      <c r="C6369" s="97" t="s">
        <v>370</v>
      </c>
      <c r="D6369">
        <v>94.65</v>
      </c>
    </row>
    <row r="6370" spans="1:4" x14ac:dyDescent="0.2">
      <c r="A6370" s="97">
        <v>88907</v>
      </c>
      <c r="B6370" t="s">
        <v>281</v>
      </c>
      <c r="C6370" s="97" t="s">
        <v>232</v>
      </c>
      <c r="D6370">
        <v>254.4</v>
      </c>
    </row>
    <row r="6371" spans="1:4" x14ac:dyDescent="0.2">
      <c r="A6371" s="97">
        <v>5911</v>
      </c>
      <c r="B6371" t="s">
        <v>391</v>
      </c>
      <c r="C6371" s="97" t="s">
        <v>370</v>
      </c>
      <c r="D6371">
        <v>25.12</v>
      </c>
    </row>
    <row r="6372" spans="1:4" x14ac:dyDescent="0.2">
      <c r="A6372" s="97">
        <v>5909</v>
      </c>
      <c r="B6372" t="s">
        <v>255</v>
      </c>
      <c r="C6372" s="97" t="s">
        <v>232</v>
      </c>
      <c r="D6372">
        <v>32.9</v>
      </c>
    </row>
    <row r="6373" spans="1:4" x14ac:dyDescent="0.2">
      <c r="A6373" s="97">
        <v>91486</v>
      </c>
      <c r="B6373" t="s">
        <v>13947</v>
      </c>
      <c r="C6373" s="97" t="s">
        <v>370</v>
      </c>
      <c r="D6373">
        <v>72.88</v>
      </c>
    </row>
    <row r="6374" spans="1:4" x14ac:dyDescent="0.2">
      <c r="A6374" s="97">
        <v>83362</v>
      </c>
      <c r="B6374" t="s">
        <v>13948</v>
      </c>
      <c r="C6374" s="97" t="s">
        <v>232</v>
      </c>
      <c r="D6374">
        <v>285.95</v>
      </c>
    </row>
    <row r="6375" spans="1:4" x14ac:dyDescent="0.2">
      <c r="A6375" s="97">
        <v>102839</v>
      </c>
      <c r="B6375" t="s">
        <v>13949</v>
      </c>
      <c r="C6375" s="97" t="s">
        <v>370</v>
      </c>
      <c r="D6375">
        <v>0</v>
      </c>
    </row>
    <row r="6376" spans="1:4" x14ac:dyDescent="0.2">
      <c r="A6376" s="97">
        <v>102838</v>
      </c>
      <c r="B6376" t="s">
        <v>13950</v>
      </c>
      <c r="C6376" s="97" t="s">
        <v>232</v>
      </c>
      <c r="D6376">
        <v>0</v>
      </c>
    </row>
    <row r="6377" spans="1:4" x14ac:dyDescent="0.2">
      <c r="A6377" s="97">
        <v>89235</v>
      </c>
      <c r="B6377" t="s">
        <v>422</v>
      </c>
      <c r="C6377" s="97" t="s">
        <v>370</v>
      </c>
      <c r="D6377">
        <v>178.48</v>
      </c>
    </row>
    <row r="6378" spans="1:4" x14ac:dyDescent="0.2">
      <c r="A6378" s="97">
        <v>89234</v>
      </c>
      <c r="B6378" t="s">
        <v>286</v>
      </c>
      <c r="C6378" s="97" t="s">
        <v>232</v>
      </c>
      <c r="D6378">
        <v>558.52</v>
      </c>
    </row>
    <row r="6379" spans="1:4" x14ac:dyDescent="0.2">
      <c r="A6379" s="97">
        <v>89243</v>
      </c>
      <c r="B6379" t="s">
        <v>423</v>
      </c>
      <c r="C6379" s="97" t="s">
        <v>370</v>
      </c>
      <c r="D6379">
        <v>382.25</v>
      </c>
    </row>
    <row r="6380" spans="1:4" x14ac:dyDescent="0.2">
      <c r="A6380" s="97">
        <v>89242</v>
      </c>
      <c r="B6380" t="s">
        <v>287</v>
      </c>
      <c r="C6380" s="97" t="s">
        <v>232</v>
      </c>
      <c r="D6380">
        <v>1323.03</v>
      </c>
    </row>
    <row r="6381" spans="1:4" x14ac:dyDescent="0.2">
      <c r="A6381" s="97">
        <v>102935</v>
      </c>
      <c r="B6381" t="s">
        <v>7173</v>
      </c>
      <c r="C6381" s="97" t="s">
        <v>370</v>
      </c>
      <c r="D6381">
        <v>0</v>
      </c>
    </row>
    <row r="6382" spans="1:4" x14ac:dyDescent="0.2">
      <c r="A6382" s="97">
        <v>102934</v>
      </c>
      <c r="B6382" t="s">
        <v>7174</v>
      </c>
      <c r="C6382" s="97" t="s">
        <v>232</v>
      </c>
      <c r="D6382">
        <v>0</v>
      </c>
    </row>
    <row r="6383" spans="1:4" x14ac:dyDescent="0.2">
      <c r="A6383" s="97">
        <v>93416</v>
      </c>
      <c r="B6383" t="s">
        <v>473</v>
      </c>
      <c r="C6383" s="97" t="s">
        <v>370</v>
      </c>
      <c r="D6383">
        <v>0.49</v>
      </c>
    </row>
    <row r="6384" spans="1:4" x14ac:dyDescent="0.2">
      <c r="A6384" s="97">
        <v>93415</v>
      </c>
      <c r="B6384" t="s">
        <v>336</v>
      </c>
      <c r="C6384" s="97" t="s">
        <v>232</v>
      </c>
      <c r="D6384">
        <v>12.73</v>
      </c>
    </row>
    <row r="6385" spans="1:4" x14ac:dyDescent="0.2">
      <c r="A6385" s="97">
        <v>5689</v>
      </c>
      <c r="B6385" t="s">
        <v>236</v>
      </c>
      <c r="C6385" s="97" t="s">
        <v>232</v>
      </c>
      <c r="D6385">
        <v>6.55</v>
      </c>
    </row>
    <row r="6386" spans="1:4" x14ac:dyDescent="0.2">
      <c r="A6386" s="97">
        <v>5690</v>
      </c>
      <c r="B6386" t="s">
        <v>5790</v>
      </c>
      <c r="C6386" s="97" t="s">
        <v>370</v>
      </c>
      <c r="D6386">
        <v>4.24</v>
      </c>
    </row>
    <row r="6387" spans="1:4" x14ac:dyDescent="0.2">
      <c r="A6387" s="97">
        <v>5923</v>
      </c>
      <c r="B6387" t="s">
        <v>392</v>
      </c>
      <c r="C6387" s="97" t="s">
        <v>370</v>
      </c>
      <c r="D6387">
        <v>3.32</v>
      </c>
    </row>
    <row r="6388" spans="1:4" x14ac:dyDescent="0.2">
      <c r="A6388" s="97">
        <v>5921</v>
      </c>
      <c r="B6388" t="s">
        <v>256</v>
      </c>
      <c r="C6388" s="97" t="s">
        <v>232</v>
      </c>
      <c r="D6388">
        <v>5.13</v>
      </c>
    </row>
    <row r="6389" spans="1:4" x14ac:dyDescent="0.2">
      <c r="A6389" s="97">
        <v>95212</v>
      </c>
      <c r="B6389" t="s">
        <v>345</v>
      </c>
      <c r="C6389" s="97" t="s">
        <v>232</v>
      </c>
      <c r="D6389">
        <v>161.16</v>
      </c>
    </row>
    <row r="6390" spans="1:4" x14ac:dyDescent="0.2">
      <c r="A6390" s="97">
        <v>95213</v>
      </c>
      <c r="B6390" t="s">
        <v>481</v>
      </c>
      <c r="C6390" s="97" t="s">
        <v>370</v>
      </c>
      <c r="D6390">
        <v>92.51</v>
      </c>
    </row>
    <row r="6391" spans="1:4" x14ac:dyDescent="0.2">
      <c r="A6391" s="97">
        <v>93272</v>
      </c>
      <c r="B6391" t="s">
        <v>332</v>
      </c>
      <c r="C6391" s="97" t="s">
        <v>232</v>
      </c>
      <c r="D6391">
        <v>98.87</v>
      </c>
    </row>
    <row r="6392" spans="1:4" x14ac:dyDescent="0.2">
      <c r="A6392" s="97">
        <v>93274</v>
      </c>
      <c r="B6392" t="s">
        <v>469</v>
      </c>
      <c r="C6392" s="97" t="s">
        <v>370</v>
      </c>
      <c r="D6392">
        <v>63.04</v>
      </c>
    </row>
    <row r="6393" spans="1:4" x14ac:dyDescent="0.2">
      <c r="A6393" s="97">
        <v>83766</v>
      </c>
      <c r="B6393" t="s">
        <v>407</v>
      </c>
      <c r="C6393" s="97" t="s">
        <v>370</v>
      </c>
      <c r="D6393">
        <v>42.5</v>
      </c>
    </row>
    <row r="6394" spans="1:4" x14ac:dyDescent="0.2">
      <c r="A6394" s="97">
        <v>83765</v>
      </c>
      <c r="B6394" t="s">
        <v>272</v>
      </c>
      <c r="C6394" s="97" t="s">
        <v>232</v>
      </c>
      <c r="D6394">
        <v>103.2</v>
      </c>
    </row>
    <row r="6395" spans="1:4" x14ac:dyDescent="0.2">
      <c r="A6395" s="97">
        <v>95873</v>
      </c>
      <c r="B6395" t="s">
        <v>491</v>
      </c>
      <c r="C6395" s="97" t="s">
        <v>370</v>
      </c>
      <c r="D6395">
        <v>14.75</v>
      </c>
    </row>
    <row r="6396" spans="1:4" x14ac:dyDescent="0.2">
      <c r="A6396" s="97">
        <v>95872</v>
      </c>
      <c r="B6396" t="s">
        <v>355</v>
      </c>
      <c r="C6396" s="97" t="s">
        <v>232</v>
      </c>
      <c r="D6396">
        <v>305.16000000000003</v>
      </c>
    </row>
    <row r="6397" spans="1:4" x14ac:dyDescent="0.2">
      <c r="A6397" s="97">
        <v>104689</v>
      </c>
      <c r="B6397" t="s">
        <v>7175</v>
      </c>
      <c r="C6397" s="97" t="s">
        <v>370</v>
      </c>
      <c r="D6397">
        <v>0</v>
      </c>
    </row>
    <row r="6398" spans="1:4" x14ac:dyDescent="0.2">
      <c r="A6398" s="97">
        <v>104688</v>
      </c>
      <c r="B6398" t="s">
        <v>7176</v>
      </c>
      <c r="C6398" s="97" t="s">
        <v>232</v>
      </c>
      <c r="D6398">
        <v>0</v>
      </c>
    </row>
    <row r="6399" spans="1:4" x14ac:dyDescent="0.2">
      <c r="A6399" s="97">
        <v>73395</v>
      </c>
      <c r="B6399" t="s">
        <v>406</v>
      </c>
      <c r="C6399" s="97" t="s">
        <v>370</v>
      </c>
      <c r="D6399">
        <v>10.36</v>
      </c>
    </row>
    <row r="6400" spans="1:4" x14ac:dyDescent="0.2">
      <c r="A6400" s="97">
        <v>73417</v>
      </c>
      <c r="B6400" t="s">
        <v>268</v>
      </c>
      <c r="C6400" s="97" t="s">
        <v>232</v>
      </c>
      <c r="D6400">
        <v>197.58</v>
      </c>
    </row>
    <row r="6401" spans="1:4" x14ac:dyDescent="0.2">
      <c r="A6401" s="97">
        <v>93428</v>
      </c>
      <c r="B6401" t="s">
        <v>475</v>
      </c>
      <c r="C6401" s="97" t="s">
        <v>370</v>
      </c>
      <c r="D6401">
        <v>9.2200000000000006</v>
      </c>
    </row>
    <row r="6402" spans="1:4" x14ac:dyDescent="0.2">
      <c r="A6402" s="97">
        <v>93427</v>
      </c>
      <c r="B6402" t="s">
        <v>338</v>
      </c>
      <c r="C6402" s="97" t="s">
        <v>232</v>
      </c>
      <c r="D6402">
        <v>180.06</v>
      </c>
    </row>
    <row r="6403" spans="1:4" x14ac:dyDescent="0.2">
      <c r="A6403" s="97">
        <v>93422</v>
      </c>
      <c r="B6403" t="s">
        <v>474</v>
      </c>
      <c r="C6403" s="97" t="s">
        <v>370</v>
      </c>
      <c r="D6403">
        <v>6.52</v>
      </c>
    </row>
    <row r="6404" spans="1:4" x14ac:dyDescent="0.2">
      <c r="A6404" s="97">
        <v>93421</v>
      </c>
      <c r="B6404" t="s">
        <v>337</v>
      </c>
      <c r="C6404" s="97" t="s">
        <v>232</v>
      </c>
      <c r="D6404">
        <v>79.760000000000005</v>
      </c>
    </row>
    <row r="6405" spans="1:4" x14ac:dyDescent="0.2">
      <c r="A6405" s="97">
        <v>93282</v>
      </c>
      <c r="B6405" t="s">
        <v>470</v>
      </c>
      <c r="C6405" s="97" t="s">
        <v>370</v>
      </c>
      <c r="D6405">
        <v>21.87</v>
      </c>
    </row>
    <row r="6406" spans="1:4" x14ac:dyDescent="0.2">
      <c r="A6406" s="97">
        <v>93281</v>
      </c>
      <c r="B6406" t="s">
        <v>333</v>
      </c>
      <c r="C6406" s="97" t="s">
        <v>232</v>
      </c>
      <c r="D6406">
        <v>23.01</v>
      </c>
    </row>
    <row r="6407" spans="1:4" x14ac:dyDescent="0.2">
      <c r="A6407" s="97">
        <v>104914</v>
      </c>
      <c r="B6407" t="s">
        <v>7177</v>
      </c>
      <c r="C6407" s="97" t="s">
        <v>370</v>
      </c>
      <c r="D6407">
        <v>0</v>
      </c>
    </row>
    <row r="6408" spans="1:4" x14ac:dyDescent="0.2">
      <c r="A6408" s="97">
        <v>104913</v>
      </c>
      <c r="B6408" t="s">
        <v>7178</v>
      </c>
      <c r="C6408" s="97" t="s">
        <v>232</v>
      </c>
      <c r="D6408">
        <v>0</v>
      </c>
    </row>
    <row r="6409" spans="1:4" x14ac:dyDescent="0.2">
      <c r="A6409" s="97">
        <v>102845</v>
      </c>
      <c r="B6409" t="s">
        <v>7179</v>
      </c>
      <c r="C6409" s="97" t="s">
        <v>370</v>
      </c>
      <c r="D6409">
        <v>0</v>
      </c>
    </row>
    <row r="6410" spans="1:4" x14ac:dyDescent="0.2">
      <c r="A6410" s="97">
        <v>102844</v>
      </c>
      <c r="B6410" t="s">
        <v>7180</v>
      </c>
      <c r="C6410" s="97" t="s">
        <v>232</v>
      </c>
      <c r="D6410">
        <v>0</v>
      </c>
    </row>
    <row r="6411" spans="1:4" x14ac:dyDescent="0.2">
      <c r="A6411" s="97">
        <v>89273</v>
      </c>
      <c r="B6411" t="s">
        <v>426</v>
      </c>
      <c r="C6411" s="97" t="s">
        <v>370</v>
      </c>
      <c r="D6411">
        <v>103.83</v>
      </c>
    </row>
    <row r="6412" spans="1:4" x14ac:dyDescent="0.2">
      <c r="A6412" s="97">
        <v>89272</v>
      </c>
      <c r="B6412" t="s">
        <v>290</v>
      </c>
      <c r="C6412" s="97" t="s">
        <v>232</v>
      </c>
      <c r="D6412">
        <v>216.94</v>
      </c>
    </row>
    <row r="6413" spans="1:4" x14ac:dyDescent="0.2">
      <c r="A6413" s="97">
        <v>93288</v>
      </c>
      <c r="B6413" t="s">
        <v>471</v>
      </c>
      <c r="C6413" s="97" t="s">
        <v>370</v>
      </c>
      <c r="D6413">
        <v>175.33</v>
      </c>
    </row>
    <row r="6414" spans="1:4" x14ac:dyDescent="0.2">
      <c r="A6414" s="97">
        <v>93287</v>
      </c>
      <c r="B6414" t="s">
        <v>334</v>
      </c>
      <c r="C6414" s="97" t="s">
        <v>232</v>
      </c>
      <c r="D6414">
        <v>349.28</v>
      </c>
    </row>
    <row r="6415" spans="1:4" x14ac:dyDescent="0.2">
      <c r="A6415" s="97">
        <v>104711</v>
      </c>
      <c r="B6415" t="s">
        <v>7181</v>
      </c>
      <c r="C6415" s="97" t="s">
        <v>370</v>
      </c>
      <c r="D6415">
        <v>0</v>
      </c>
    </row>
    <row r="6416" spans="1:4" x14ac:dyDescent="0.2">
      <c r="A6416" s="97">
        <v>104710</v>
      </c>
      <c r="B6416" t="s">
        <v>7182</v>
      </c>
      <c r="C6416" s="97" t="s">
        <v>232</v>
      </c>
      <c r="D6416">
        <v>0</v>
      </c>
    </row>
    <row r="6417" spans="1:4" x14ac:dyDescent="0.2">
      <c r="A6417" s="97">
        <v>104908</v>
      </c>
      <c r="B6417" t="s">
        <v>7183</v>
      </c>
      <c r="C6417" s="97" t="s">
        <v>370</v>
      </c>
      <c r="D6417">
        <v>0</v>
      </c>
    </row>
    <row r="6418" spans="1:4" x14ac:dyDescent="0.2">
      <c r="A6418" s="97">
        <v>104907</v>
      </c>
      <c r="B6418" t="s">
        <v>7184</v>
      </c>
      <c r="C6418" s="97" t="s">
        <v>232</v>
      </c>
      <c r="D6418">
        <v>0</v>
      </c>
    </row>
    <row r="6419" spans="1:4" x14ac:dyDescent="0.2">
      <c r="A6419" s="97">
        <v>102851</v>
      </c>
      <c r="B6419" t="s">
        <v>7185</v>
      </c>
      <c r="C6419" s="97" t="s">
        <v>370</v>
      </c>
      <c r="D6419">
        <v>0</v>
      </c>
    </row>
    <row r="6420" spans="1:4" x14ac:dyDescent="0.2">
      <c r="A6420" s="97">
        <v>102850</v>
      </c>
      <c r="B6420" t="s">
        <v>7186</v>
      </c>
      <c r="C6420" s="97" t="s">
        <v>232</v>
      </c>
      <c r="D6420">
        <v>0</v>
      </c>
    </row>
    <row r="6421" spans="1:4" x14ac:dyDescent="0.2">
      <c r="A6421" s="97">
        <v>102857</v>
      </c>
      <c r="B6421" t="s">
        <v>7187</v>
      </c>
      <c r="C6421" s="97" t="s">
        <v>370</v>
      </c>
      <c r="D6421">
        <v>0</v>
      </c>
    </row>
    <row r="6422" spans="1:4" x14ac:dyDescent="0.2">
      <c r="A6422" s="97">
        <v>102856</v>
      </c>
      <c r="B6422" t="s">
        <v>7188</v>
      </c>
      <c r="C6422" s="97" t="s">
        <v>232</v>
      </c>
      <c r="D6422">
        <v>0</v>
      </c>
    </row>
    <row r="6423" spans="1:4" x14ac:dyDescent="0.2">
      <c r="A6423" s="97">
        <v>93403</v>
      </c>
      <c r="B6423" t="s">
        <v>472</v>
      </c>
      <c r="C6423" s="97" t="s">
        <v>370</v>
      </c>
      <c r="D6423">
        <v>73.22</v>
      </c>
    </row>
    <row r="6424" spans="1:4" x14ac:dyDescent="0.2">
      <c r="A6424" s="97">
        <v>93402</v>
      </c>
      <c r="B6424" t="s">
        <v>335</v>
      </c>
      <c r="C6424" s="97" t="s">
        <v>232</v>
      </c>
      <c r="D6424">
        <v>291.33</v>
      </c>
    </row>
    <row r="6425" spans="1:4" x14ac:dyDescent="0.2">
      <c r="A6425" s="97">
        <v>5930</v>
      </c>
      <c r="B6425" t="s">
        <v>393</v>
      </c>
      <c r="C6425" s="97" t="s">
        <v>370</v>
      </c>
      <c r="D6425">
        <v>76.349999999999994</v>
      </c>
    </row>
    <row r="6426" spans="1:4" x14ac:dyDescent="0.2">
      <c r="A6426" s="97">
        <v>5928</v>
      </c>
      <c r="B6426" t="s">
        <v>257</v>
      </c>
      <c r="C6426" s="97" t="s">
        <v>232</v>
      </c>
      <c r="D6426">
        <v>297.32</v>
      </c>
    </row>
    <row r="6427" spans="1:4" x14ac:dyDescent="0.2">
      <c r="A6427" s="97">
        <v>105845</v>
      </c>
      <c r="B6427" t="s">
        <v>7189</v>
      </c>
      <c r="C6427" s="97" t="s">
        <v>370</v>
      </c>
      <c r="D6427">
        <v>0</v>
      </c>
    </row>
    <row r="6428" spans="1:4" x14ac:dyDescent="0.2">
      <c r="A6428" s="97">
        <v>105844</v>
      </c>
      <c r="B6428" t="s">
        <v>7190</v>
      </c>
      <c r="C6428" s="97" t="s">
        <v>232</v>
      </c>
      <c r="D6428">
        <v>0</v>
      </c>
    </row>
    <row r="6429" spans="1:4" x14ac:dyDescent="0.2">
      <c r="A6429" s="97">
        <v>91635</v>
      </c>
      <c r="B6429" t="s">
        <v>453</v>
      </c>
      <c r="C6429" s="97" t="s">
        <v>370</v>
      </c>
      <c r="D6429">
        <v>66.09</v>
      </c>
    </row>
    <row r="6430" spans="1:4" x14ac:dyDescent="0.2">
      <c r="A6430" s="97">
        <v>91634</v>
      </c>
      <c r="B6430" t="s">
        <v>317</v>
      </c>
      <c r="C6430" s="97" t="s">
        <v>232</v>
      </c>
      <c r="D6430">
        <v>250.76</v>
      </c>
    </row>
    <row r="6431" spans="1:4" x14ac:dyDescent="0.2">
      <c r="A6431" s="97">
        <v>98765</v>
      </c>
      <c r="B6431" t="s">
        <v>499</v>
      </c>
      <c r="C6431" s="97" t="s">
        <v>370</v>
      </c>
      <c r="D6431">
        <v>7.0000000000000007E-2</v>
      </c>
    </row>
    <row r="6432" spans="1:4" x14ac:dyDescent="0.2">
      <c r="A6432" s="97">
        <v>98764</v>
      </c>
      <c r="B6432" t="s">
        <v>362</v>
      </c>
      <c r="C6432" s="97" t="s">
        <v>232</v>
      </c>
      <c r="D6432">
        <v>5.01</v>
      </c>
    </row>
    <row r="6433" spans="1:4" x14ac:dyDescent="0.2">
      <c r="A6433" s="97">
        <v>99834</v>
      </c>
      <c r="B6433" t="s">
        <v>500</v>
      </c>
      <c r="C6433" s="97" t="s">
        <v>370</v>
      </c>
      <c r="D6433">
        <v>0.18</v>
      </c>
    </row>
    <row r="6434" spans="1:4" x14ac:dyDescent="0.2">
      <c r="A6434" s="97">
        <v>99833</v>
      </c>
      <c r="B6434" t="s">
        <v>363</v>
      </c>
      <c r="C6434" s="97" t="s">
        <v>232</v>
      </c>
      <c r="D6434">
        <v>4.96</v>
      </c>
    </row>
    <row r="6435" spans="1:4" x14ac:dyDescent="0.2">
      <c r="A6435" s="97">
        <v>104521</v>
      </c>
      <c r="B6435" t="s">
        <v>7191</v>
      </c>
      <c r="C6435" s="97" t="s">
        <v>370</v>
      </c>
      <c r="D6435">
        <v>0</v>
      </c>
    </row>
    <row r="6436" spans="1:4" x14ac:dyDescent="0.2">
      <c r="A6436" s="97">
        <v>104520</v>
      </c>
      <c r="B6436" t="s">
        <v>7192</v>
      </c>
      <c r="C6436" s="97" t="s">
        <v>232</v>
      </c>
      <c r="D6436">
        <v>0</v>
      </c>
    </row>
    <row r="6437" spans="1:4" x14ac:dyDescent="0.2">
      <c r="A6437" s="97">
        <v>90687</v>
      </c>
      <c r="B6437" t="s">
        <v>441</v>
      </c>
      <c r="C6437" s="97" t="s">
        <v>370</v>
      </c>
      <c r="D6437">
        <v>75.13</v>
      </c>
    </row>
    <row r="6438" spans="1:4" x14ac:dyDescent="0.2">
      <c r="A6438" s="97">
        <v>90686</v>
      </c>
      <c r="B6438" t="s">
        <v>306</v>
      </c>
      <c r="C6438" s="97" t="s">
        <v>232</v>
      </c>
      <c r="D6438">
        <v>177.29</v>
      </c>
    </row>
    <row r="6439" spans="1:4" x14ac:dyDescent="0.2">
      <c r="A6439" s="97">
        <v>5952</v>
      </c>
      <c r="B6439" t="s">
        <v>397</v>
      </c>
      <c r="C6439" s="97" t="s">
        <v>370</v>
      </c>
      <c r="D6439">
        <v>23.5</v>
      </c>
    </row>
    <row r="6440" spans="1:4" x14ac:dyDescent="0.2">
      <c r="A6440" s="97">
        <v>5795</v>
      </c>
      <c r="B6440" t="s">
        <v>237</v>
      </c>
      <c r="C6440" s="97" t="s">
        <v>232</v>
      </c>
      <c r="D6440">
        <v>26.57</v>
      </c>
    </row>
    <row r="6441" spans="1:4" x14ac:dyDescent="0.2">
      <c r="A6441" s="97">
        <v>104657</v>
      </c>
      <c r="B6441" t="s">
        <v>7193</v>
      </c>
      <c r="C6441" s="97" t="s">
        <v>370</v>
      </c>
      <c r="D6441">
        <v>0</v>
      </c>
    </row>
    <row r="6442" spans="1:4" x14ac:dyDescent="0.2">
      <c r="A6442" s="97">
        <v>104656</v>
      </c>
      <c r="B6442" t="s">
        <v>7194</v>
      </c>
      <c r="C6442" s="97" t="s">
        <v>232</v>
      </c>
      <c r="D6442">
        <v>0</v>
      </c>
    </row>
    <row r="6443" spans="1:4" x14ac:dyDescent="0.2">
      <c r="A6443" s="97">
        <v>102274</v>
      </c>
      <c r="B6443" t="s">
        <v>13951</v>
      </c>
      <c r="C6443" s="97" t="s">
        <v>370</v>
      </c>
      <c r="D6443">
        <v>21.79</v>
      </c>
    </row>
    <row r="6444" spans="1:4" x14ac:dyDescent="0.2">
      <c r="A6444" s="97">
        <v>102275</v>
      </c>
      <c r="B6444" t="s">
        <v>366</v>
      </c>
      <c r="C6444" s="97" t="s">
        <v>232</v>
      </c>
      <c r="D6444">
        <v>24.93</v>
      </c>
    </row>
    <row r="6445" spans="1:4" x14ac:dyDescent="0.2">
      <c r="A6445" s="97">
        <v>95259</v>
      </c>
      <c r="B6445" t="s">
        <v>482</v>
      </c>
      <c r="C6445" s="97" t="s">
        <v>370</v>
      </c>
      <c r="D6445">
        <v>23.16</v>
      </c>
    </row>
    <row r="6446" spans="1:4" x14ac:dyDescent="0.2">
      <c r="A6446" s="97">
        <v>95258</v>
      </c>
      <c r="B6446" t="s">
        <v>346</v>
      </c>
      <c r="C6446" s="97" t="s">
        <v>232</v>
      </c>
      <c r="D6446">
        <v>25.89</v>
      </c>
    </row>
    <row r="6447" spans="1:4" x14ac:dyDescent="0.2">
      <c r="A6447" s="97">
        <v>105917</v>
      </c>
      <c r="B6447" t="s">
        <v>7195</v>
      </c>
      <c r="C6447" s="97" t="s">
        <v>370</v>
      </c>
      <c r="D6447">
        <v>0</v>
      </c>
    </row>
    <row r="6448" spans="1:4" x14ac:dyDescent="0.2">
      <c r="A6448" s="97">
        <v>105916</v>
      </c>
      <c r="B6448" t="s">
        <v>7196</v>
      </c>
      <c r="C6448" s="97" t="s">
        <v>232</v>
      </c>
      <c r="D6448">
        <v>0</v>
      </c>
    </row>
    <row r="6449" spans="1:4" x14ac:dyDescent="0.2">
      <c r="A6449" s="97">
        <v>92967</v>
      </c>
      <c r="B6449" t="s">
        <v>465</v>
      </c>
      <c r="C6449" s="97" t="s">
        <v>370</v>
      </c>
      <c r="D6449">
        <v>23.59</v>
      </c>
    </row>
    <row r="6450" spans="1:4" x14ac:dyDescent="0.2">
      <c r="A6450" s="97">
        <v>92966</v>
      </c>
      <c r="B6450" t="s">
        <v>329</v>
      </c>
      <c r="C6450" s="97" t="s">
        <v>232</v>
      </c>
      <c r="D6450">
        <v>26.75</v>
      </c>
    </row>
    <row r="6451" spans="1:4" x14ac:dyDescent="0.2">
      <c r="A6451" s="97">
        <v>103794</v>
      </c>
      <c r="B6451" t="s">
        <v>7197</v>
      </c>
      <c r="C6451" s="97" t="s">
        <v>370</v>
      </c>
      <c r="D6451">
        <v>0</v>
      </c>
    </row>
    <row r="6452" spans="1:4" x14ac:dyDescent="0.2">
      <c r="A6452" s="97">
        <v>103793</v>
      </c>
      <c r="B6452" t="s">
        <v>7198</v>
      </c>
      <c r="C6452" s="97" t="s">
        <v>232</v>
      </c>
      <c r="D6452">
        <v>0</v>
      </c>
    </row>
    <row r="6453" spans="1:4" x14ac:dyDescent="0.2">
      <c r="A6453" s="97">
        <v>96156</v>
      </c>
      <c r="B6453" t="s">
        <v>497</v>
      </c>
      <c r="C6453" s="97" t="s">
        <v>370</v>
      </c>
      <c r="D6453">
        <v>62.66</v>
      </c>
    </row>
    <row r="6454" spans="1:4" x14ac:dyDescent="0.2">
      <c r="A6454" s="97">
        <v>96158</v>
      </c>
      <c r="B6454" t="s">
        <v>361</v>
      </c>
      <c r="C6454" s="97" t="s">
        <v>232</v>
      </c>
      <c r="D6454">
        <v>141.66</v>
      </c>
    </row>
    <row r="6455" spans="1:4" x14ac:dyDescent="0.2">
      <c r="A6455" s="97">
        <v>90693</v>
      </c>
      <c r="B6455" t="s">
        <v>442</v>
      </c>
      <c r="C6455" s="97" t="s">
        <v>370</v>
      </c>
      <c r="D6455">
        <v>57.81</v>
      </c>
    </row>
    <row r="6456" spans="1:4" x14ac:dyDescent="0.2">
      <c r="A6456" s="97">
        <v>90692</v>
      </c>
      <c r="B6456" t="s">
        <v>307</v>
      </c>
      <c r="C6456" s="97" t="s">
        <v>232</v>
      </c>
      <c r="D6456">
        <v>132.01</v>
      </c>
    </row>
    <row r="6457" spans="1:4" x14ac:dyDescent="0.2">
      <c r="A6457" s="97">
        <v>96246</v>
      </c>
      <c r="B6457" t="s">
        <v>7199</v>
      </c>
      <c r="C6457" s="97" t="s">
        <v>370</v>
      </c>
      <c r="D6457">
        <v>62.29</v>
      </c>
    </row>
    <row r="6458" spans="1:4" x14ac:dyDescent="0.2">
      <c r="A6458" s="97">
        <v>96245</v>
      </c>
      <c r="B6458" t="s">
        <v>7200</v>
      </c>
      <c r="C6458" s="97" t="s">
        <v>232</v>
      </c>
      <c r="D6458">
        <v>115.51</v>
      </c>
    </row>
    <row r="6459" spans="1:4" x14ac:dyDescent="0.2">
      <c r="A6459" s="97">
        <v>88404</v>
      </c>
      <c r="B6459" t="s">
        <v>411</v>
      </c>
      <c r="C6459" s="97" t="s">
        <v>370</v>
      </c>
      <c r="D6459">
        <v>1.1399999999999999</v>
      </c>
    </row>
    <row r="6460" spans="1:4" x14ac:dyDescent="0.2">
      <c r="A6460" s="97">
        <v>88399</v>
      </c>
      <c r="B6460" t="s">
        <v>276</v>
      </c>
      <c r="C6460" s="97" t="s">
        <v>232</v>
      </c>
      <c r="D6460">
        <v>4.1399999999999997</v>
      </c>
    </row>
    <row r="6461" spans="1:4" x14ac:dyDescent="0.2">
      <c r="A6461" s="97">
        <v>88392</v>
      </c>
      <c r="B6461" t="s">
        <v>409</v>
      </c>
      <c r="C6461" s="97" t="s">
        <v>370</v>
      </c>
      <c r="D6461">
        <v>1.2</v>
      </c>
    </row>
    <row r="6462" spans="1:4" x14ac:dyDescent="0.2">
      <c r="A6462" s="97">
        <v>88386</v>
      </c>
      <c r="B6462" t="s">
        <v>274</v>
      </c>
      <c r="C6462" s="97" t="s">
        <v>232</v>
      </c>
      <c r="D6462">
        <v>5.58</v>
      </c>
    </row>
    <row r="6463" spans="1:4" x14ac:dyDescent="0.2">
      <c r="A6463" s="97">
        <v>88398</v>
      </c>
      <c r="B6463" t="s">
        <v>410</v>
      </c>
      <c r="C6463" s="97" t="s">
        <v>370</v>
      </c>
      <c r="D6463">
        <v>1.44</v>
      </c>
    </row>
    <row r="6464" spans="1:4" x14ac:dyDescent="0.2">
      <c r="A6464" s="97">
        <v>88393</v>
      </c>
      <c r="B6464" t="s">
        <v>275</v>
      </c>
      <c r="C6464" s="97" t="s">
        <v>232</v>
      </c>
      <c r="D6464">
        <v>7.69</v>
      </c>
    </row>
    <row r="6465" spans="1:4" x14ac:dyDescent="0.2">
      <c r="A6465" s="97">
        <v>90638</v>
      </c>
      <c r="B6465" t="s">
        <v>433</v>
      </c>
      <c r="C6465" s="97" t="s">
        <v>370</v>
      </c>
      <c r="D6465">
        <v>5.72</v>
      </c>
    </row>
    <row r="6466" spans="1:4" x14ac:dyDescent="0.2">
      <c r="A6466" s="97">
        <v>90637</v>
      </c>
      <c r="B6466" t="s">
        <v>298</v>
      </c>
      <c r="C6466" s="97" t="s">
        <v>232</v>
      </c>
      <c r="D6466">
        <v>17.440000000000001</v>
      </c>
    </row>
    <row r="6467" spans="1:4" x14ac:dyDescent="0.2">
      <c r="A6467" s="97">
        <v>103243</v>
      </c>
      <c r="B6467" t="s">
        <v>7201</v>
      </c>
      <c r="C6467" s="97" t="s">
        <v>370</v>
      </c>
      <c r="D6467">
        <v>0</v>
      </c>
    </row>
    <row r="6468" spans="1:4" x14ac:dyDescent="0.2">
      <c r="A6468" s="97">
        <v>103242</v>
      </c>
      <c r="B6468" t="s">
        <v>7202</v>
      </c>
      <c r="C6468" s="97" t="s">
        <v>232</v>
      </c>
      <c r="D6468">
        <v>0</v>
      </c>
    </row>
    <row r="6469" spans="1:4" x14ac:dyDescent="0.2">
      <c r="A6469" s="97">
        <v>5806</v>
      </c>
      <c r="B6469" t="s">
        <v>374</v>
      </c>
      <c r="C6469" s="97" t="s">
        <v>370</v>
      </c>
      <c r="D6469">
        <v>0.21</v>
      </c>
    </row>
    <row r="6470" spans="1:4" x14ac:dyDescent="0.2">
      <c r="A6470" s="97">
        <v>73536</v>
      </c>
      <c r="B6470" t="s">
        <v>271</v>
      </c>
      <c r="C6470" s="97" t="s">
        <v>232</v>
      </c>
      <c r="D6470">
        <v>22.93</v>
      </c>
    </row>
    <row r="6471" spans="1:4" x14ac:dyDescent="0.2">
      <c r="A6471" s="97">
        <v>7043</v>
      </c>
      <c r="B6471" t="s">
        <v>403</v>
      </c>
      <c r="C6471" s="97" t="s">
        <v>370</v>
      </c>
      <c r="D6471">
        <v>0.26</v>
      </c>
    </row>
    <row r="6472" spans="1:4" x14ac:dyDescent="0.2">
      <c r="A6472" s="97">
        <v>7042</v>
      </c>
      <c r="B6472" t="s">
        <v>265</v>
      </c>
      <c r="C6472" s="97" t="s">
        <v>232</v>
      </c>
      <c r="D6472">
        <v>27.08</v>
      </c>
    </row>
    <row r="6473" spans="1:4" x14ac:dyDescent="0.2">
      <c r="A6473" s="97">
        <v>5934</v>
      </c>
      <c r="B6473" t="s">
        <v>394</v>
      </c>
      <c r="C6473" s="97" t="s">
        <v>370</v>
      </c>
      <c r="D6473">
        <v>97.78</v>
      </c>
    </row>
    <row r="6474" spans="1:4" x14ac:dyDescent="0.2">
      <c r="A6474" s="97">
        <v>5932</v>
      </c>
      <c r="B6474" t="s">
        <v>258</v>
      </c>
      <c r="C6474" s="97" t="s">
        <v>232</v>
      </c>
      <c r="D6474">
        <v>259.04000000000002</v>
      </c>
    </row>
    <row r="6475" spans="1:4" x14ac:dyDescent="0.2">
      <c r="A6475" s="97">
        <v>96159</v>
      </c>
      <c r="B6475" t="s">
        <v>498</v>
      </c>
      <c r="C6475" s="97" t="s">
        <v>370</v>
      </c>
      <c r="D6475">
        <v>91.22</v>
      </c>
    </row>
    <row r="6476" spans="1:4" x14ac:dyDescent="0.2">
      <c r="A6476" s="97">
        <v>95133</v>
      </c>
      <c r="B6476" t="s">
        <v>343</v>
      </c>
      <c r="C6476" s="97" t="s">
        <v>232</v>
      </c>
      <c r="D6476">
        <v>180.74</v>
      </c>
    </row>
    <row r="6477" spans="1:4" x14ac:dyDescent="0.2">
      <c r="A6477" s="97">
        <v>102986</v>
      </c>
      <c r="B6477" t="s">
        <v>13952</v>
      </c>
      <c r="C6477" s="97" t="s">
        <v>370</v>
      </c>
      <c r="D6477">
        <v>0</v>
      </c>
    </row>
    <row r="6478" spans="1:4" x14ac:dyDescent="0.2">
      <c r="A6478" s="97">
        <v>102987</v>
      </c>
      <c r="B6478" t="s">
        <v>13953</v>
      </c>
      <c r="C6478" s="97" t="s">
        <v>232</v>
      </c>
      <c r="D6478">
        <v>0</v>
      </c>
    </row>
    <row r="6479" spans="1:4" x14ac:dyDescent="0.2">
      <c r="A6479" s="97">
        <v>92961</v>
      </c>
      <c r="B6479" t="s">
        <v>464</v>
      </c>
      <c r="C6479" s="97" t="s">
        <v>370</v>
      </c>
      <c r="D6479">
        <v>5.24</v>
      </c>
    </row>
    <row r="6480" spans="1:4" x14ac:dyDescent="0.2">
      <c r="A6480" s="97">
        <v>92960</v>
      </c>
      <c r="B6480" t="s">
        <v>328</v>
      </c>
      <c r="C6480" s="97" t="s">
        <v>232</v>
      </c>
      <c r="D6480">
        <v>19.43</v>
      </c>
    </row>
    <row r="6481" spans="1:4" x14ac:dyDescent="0.2">
      <c r="A6481" s="97">
        <v>102863</v>
      </c>
      <c r="B6481" t="s">
        <v>7203</v>
      </c>
      <c r="C6481" s="97" t="s">
        <v>370</v>
      </c>
      <c r="D6481">
        <v>0</v>
      </c>
    </row>
    <row r="6482" spans="1:4" x14ac:dyDescent="0.2">
      <c r="A6482" s="97">
        <v>102862</v>
      </c>
      <c r="B6482" t="s">
        <v>7204</v>
      </c>
      <c r="C6482" s="97" t="s">
        <v>232</v>
      </c>
      <c r="D6482">
        <v>0</v>
      </c>
    </row>
    <row r="6483" spans="1:4" x14ac:dyDescent="0.2">
      <c r="A6483" s="97">
        <v>93409</v>
      </c>
      <c r="B6483" t="s">
        <v>13954</v>
      </c>
      <c r="C6483" s="97" t="s">
        <v>370</v>
      </c>
      <c r="D6483">
        <v>30.11</v>
      </c>
    </row>
    <row r="6484" spans="1:4" x14ac:dyDescent="0.2">
      <c r="A6484" s="97">
        <v>93408</v>
      </c>
      <c r="B6484" t="s">
        <v>13955</v>
      </c>
      <c r="C6484" s="97" t="s">
        <v>232</v>
      </c>
      <c r="D6484">
        <v>87.37</v>
      </c>
    </row>
    <row r="6485" spans="1:4" x14ac:dyDescent="0.2">
      <c r="A6485" s="97">
        <v>102941</v>
      </c>
      <c r="B6485" t="s">
        <v>7205</v>
      </c>
      <c r="C6485" s="97" t="s">
        <v>370</v>
      </c>
      <c r="D6485">
        <v>0</v>
      </c>
    </row>
    <row r="6486" spans="1:4" x14ac:dyDescent="0.2">
      <c r="A6486" s="97">
        <v>102940</v>
      </c>
      <c r="B6486" t="s">
        <v>7206</v>
      </c>
      <c r="C6486" s="97" t="s">
        <v>232</v>
      </c>
      <c r="D6486">
        <v>0</v>
      </c>
    </row>
    <row r="6487" spans="1:4" x14ac:dyDescent="0.2">
      <c r="A6487" s="97">
        <v>103164</v>
      </c>
      <c r="B6487" t="s">
        <v>7207</v>
      </c>
      <c r="C6487" s="97" t="s">
        <v>370</v>
      </c>
      <c r="D6487">
        <v>0</v>
      </c>
    </row>
    <row r="6488" spans="1:4" x14ac:dyDescent="0.2">
      <c r="A6488" s="97">
        <v>103163</v>
      </c>
      <c r="B6488" t="s">
        <v>7208</v>
      </c>
      <c r="C6488" s="97" t="s">
        <v>232</v>
      </c>
      <c r="D6488">
        <v>0</v>
      </c>
    </row>
    <row r="6489" spans="1:4" x14ac:dyDescent="0.2">
      <c r="A6489" s="97">
        <v>103158</v>
      </c>
      <c r="B6489" t="s">
        <v>7209</v>
      </c>
      <c r="C6489" s="97" t="s">
        <v>370</v>
      </c>
      <c r="D6489">
        <v>0</v>
      </c>
    </row>
    <row r="6490" spans="1:4" x14ac:dyDescent="0.2">
      <c r="A6490" s="97">
        <v>103157</v>
      </c>
      <c r="B6490" t="s">
        <v>7210</v>
      </c>
      <c r="C6490" s="97" t="s">
        <v>232</v>
      </c>
      <c r="D6490">
        <v>0</v>
      </c>
    </row>
    <row r="6491" spans="1:4" x14ac:dyDescent="0.2">
      <c r="A6491" s="97">
        <v>103176</v>
      </c>
      <c r="B6491" t="s">
        <v>7211</v>
      </c>
      <c r="C6491" s="97" t="s">
        <v>370</v>
      </c>
      <c r="D6491">
        <v>0</v>
      </c>
    </row>
    <row r="6492" spans="1:4" x14ac:dyDescent="0.2">
      <c r="A6492" s="97">
        <v>103175</v>
      </c>
      <c r="B6492" t="s">
        <v>7212</v>
      </c>
      <c r="C6492" s="97" t="s">
        <v>232</v>
      </c>
      <c r="D6492">
        <v>0</v>
      </c>
    </row>
    <row r="6493" spans="1:4" x14ac:dyDescent="0.2">
      <c r="A6493" s="97">
        <v>103182</v>
      </c>
      <c r="B6493" t="s">
        <v>7213</v>
      </c>
      <c r="C6493" s="97" t="s">
        <v>370</v>
      </c>
      <c r="D6493">
        <v>0</v>
      </c>
    </row>
    <row r="6494" spans="1:4" x14ac:dyDescent="0.2">
      <c r="A6494" s="97">
        <v>103181</v>
      </c>
      <c r="B6494" t="s">
        <v>7214</v>
      </c>
      <c r="C6494" s="97" t="s">
        <v>232</v>
      </c>
      <c r="D6494">
        <v>0</v>
      </c>
    </row>
    <row r="6495" spans="1:4" x14ac:dyDescent="0.2">
      <c r="A6495" s="97">
        <v>103170</v>
      </c>
      <c r="B6495" t="s">
        <v>7215</v>
      </c>
      <c r="C6495" s="97" t="s">
        <v>370</v>
      </c>
      <c r="D6495">
        <v>0</v>
      </c>
    </row>
    <row r="6496" spans="1:4" x14ac:dyDescent="0.2">
      <c r="A6496" s="97">
        <v>103169</v>
      </c>
      <c r="B6496" t="s">
        <v>7216</v>
      </c>
      <c r="C6496" s="97" t="s">
        <v>232</v>
      </c>
      <c r="D6496">
        <v>0</v>
      </c>
    </row>
    <row r="6497" spans="1:4" x14ac:dyDescent="0.2">
      <c r="A6497" s="97">
        <v>102869</v>
      </c>
      <c r="B6497" t="s">
        <v>7217</v>
      </c>
      <c r="C6497" s="97" t="s">
        <v>370</v>
      </c>
      <c r="D6497">
        <v>0</v>
      </c>
    </row>
    <row r="6498" spans="1:4" x14ac:dyDescent="0.2">
      <c r="A6498" s="97">
        <v>102868</v>
      </c>
      <c r="B6498" t="s">
        <v>7218</v>
      </c>
      <c r="C6498" s="97" t="s">
        <v>232</v>
      </c>
      <c r="D6498">
        <v>0</v>
      </c>
    </row>
    <row r="6499" spans="1:4" x14ac:dyDescent="0.2">
      <c r="A6499" s="97">
        <v>92113</v>
      </c>
      <c r="B6499" t="s">
        <v>458</v>
      </c>
      <c r="C6499" s="97" t="s">
        <v>370</v>
      </c>
      <c r="D6499">
        <v>1.33</v>
      </c>
    </row>
    <row r="6500" spans="1:4" x14ac:dyDescent="0.2">
      <c r="A6500" s="97">
        <v>92112</v>
      </c>
      <c r="B6500" t="s">
        <v>322</v>
      </c>
      <c r="C6500" s="97" t="s">
        <v>232</v>
      </c>
      <c r="D6500">
        <v>4.01</v>
      </c>
    </row>
    <row r="6501" spans="1:4" x14ac:dyDescent="0.2">
      <c r="A6501" s="97">
        <v>90675</v>
      </c>
      <c r="B6501" t="s">
        <v>439</v>
      </c>
      <c r="C6501" s="97" t="s">
        <v>370</v>
      </c>
      <c r="D6501">
        <v>335.08</v>
      </c>
    </row>
    <row r="6502" spans="1:4" x14ac:dyDescent="0.2">
      <c r="A6502" s="97">
        <v>90674</v>
      </c>
      <c r="B6502" t="s">
        <v>304</v>
      </c>
      <c r="C6502" s="97" t="s">
        <v>232</v>
      </c>
      <c r="D6502">
        <v>764.46</v>
      </c>
    </row>
    <row r="6503" spans="1:4" x14ac:dyDescent="0.2">
      <c r="A6503" s="97">
        <v>93225</v>
      </c>
      <c r="B6503" t="s">
        <v>466</v>
      </c>
      <c r="C6503" s="97" t="s">
        <v>370</v>
      </c>
      <c r="D6503">
        <v>500.73</v>
      </c>
    </row>
    <row r="6504" spans="1:4" x14ac:dyDescent="0.2">
      <c r="A6504" s="97">
        <v>93224</v>
      </c>
      <c r="B6504" t="s">
        <v>330</v>
      </c>
      <c r="C6504" s="97" t="s">
        <v>232</v>
      </c>
      <c r="D6504">
        <v>1131.2</v>
      </c>
    </row>
    <row r="6505" spans="1:4" x14ac:dyDescent="0.2">
      <c r="A6505" s="97">
        <v>104696</v>
      </c>
      <c r="B6505" t="s">
        <v>7219</v>
      </c>
      <c r="C6505" s="97" t="s">
        <v>370</v>
      </c>
      <c r="D6505">
        <v>25.68</v>
      </c>
    </row>
    <row r="6506" spans="1:4" x14ac:dyDescent="0.2">
      <c r="A6506" s="97">
        <v>104695</v>
      </c>
      <c r="B6506" t="s">
        <v>7220</v>
      </c>
      <c r="C6506" s="97" t="s">
        <v>232</v>
      </c>
      <c r="D6506">
        <v>29.15</v>
      </c>
    </row>
    <row r="6507" spans="1:4" x14ac:dyDescent="0.2">
      <c r="A6507" s="97">
        <v>90681</v>
      </c>
      <c r="B6507" t="s">
        <v>440</v>
      </c>
      <c r="C6507" s="97" t="s">
        <v>370</v>
      </c>
      <c r="D6507">
        <v>178.49</v>
      </c>
    </row>
    <row r="6508" spans="1:4" x14ac:dyDescent="0.2">
      <c r="A6508" s="97">
        <v>90680</v>
      </c>
      <c r="B6508" t="s">
        <v>305</v>
      </c>
      <c r="C6508" s="97" t="s">
        <v>232</v>
      </c>
      <c r="D6508">
        <v>426.36</v>
      </c>
    </row>
    <row r="6509" spans="1:4" x14ac:dyDescent="0.2">
      <c r="A6509" s="97">
        <v>102875</v>
      </c>
      <c r="B6509" t="s">
        <v>7221</v>
      </c>
      <c r="C6509" s="97" t="s">
        <v>370</v>
      </c>
      <c r="D6509">
        <v>478.11</v>
      </c>
    </row>
    <row r="6510" spans="1:4" x14ac:dyDescent="0.2">
      <c r="A6510" s="97">
        <v>102874</v>
      </c>
      <c r="B6510" t="s">
        <v>7222</v>
      </c>
      <c r="C6510" s="97" t="s">
        <v>232</v>
      </c>
      <c r="D6510">
        <v>1047.97</v>
      </c>
    </row>
    <row r="6511" spans="1:4" x14ac:dyDescent="0.2">
      <c r="A6511" s="97">
        <v>102965</v>
      </c>
      <c r="B6511" t="s">
        <v>7223</v>
      </c>
      <c r="C6511" s="97" t="s">
        <v>370</v>
      </c>
      <c r="D6511">
        <v>244.63</v>
      </c>
    </row>
    <row r="6512" spans="1:4" x14ac:dyDescent="0.2">
      <c r="A6512" s="97">
        <v>102964</v>
      </c>
      <c r="B6512" t="s">
        <v>7224</v>
      </c>
      <c r="C6512" s="97" t="s">
        <v>232</v>
      </c>
      <c r="D6512">
        <v>494.36</v>
      </c>
    </row>
    <row r="6513" spans="1:4" x14ac:dyDescent="0.2">
      <c r="A6513" s="97">
        <v>95703</v>
      </c>
      <c r="B6513" t="s">
        <v>489</v>
      </c>
      <c r="C6513" s="97" t="s">
        <v>370</v>
      </c>
      <c r="D6513">
        <v>33.44</v>
      </c>
    </row>
    <row r="6514" spans="1:4" x14ac:dyDescent="0.2">
      <c r="A6514" s="97">
        <v>95702</v>
      </c>
      <c r="B6514" t="s">
        <v>353</v>
      </c>
      <c r="C6514" s="97" t="s">
        <v>232</v>
      </c>
      <c r="D6514">
        <v>45.83</v>
      </c>
    </row>
    <row r="6515" spans="1:4" x14ac:dyDescent="0.2">
      <c r="A6515" s="97">
        <v>90626</v>
      </c>
      <c r="B6515" t="s">
        <v>431</v>
      </c>
      <c r="C6515" s="97" t="s">
        <v>370</v>
      </c>
      <c r="D6515">
        <v>4.03</v>
      </c>
    </row>
    <row r="6516" spans="1:4" x14ac:dyDescent="0.2">
      <c r="A6516" s="97">
        <v>90625</v>
      </c>
      <c r="B6516" t="s">
        <v>296</v>
      </c>
      <c r="C6516" s="97" t="s">
        <v>232</v>
      </c>
      <c r="D6516">
        <v>11.44</v>
      </c>
    </row>
    <row r="6517" spans="1:4" x14ac:dyDescent="0.2">
      <c r="A6517" s="97">
        <v>102881</v>
      </c>
      <c r="B6517" t="s">
        <v>7225</v>
      </c>
      <c r="C6517" s="97" t="s">
        <v>370</v>
      </c>
      <c r="D6517">
        <v>654.88</v>
      </c>
    </row>
    <row r="6518" spans="1:4" x14ac:dyDescent="0.2">
      <c r="A6518" s="97">
        <v>102880</v>
      </c>
      <c r="B6518" t="s">
        <v>7226</v>
      </c>
      <c r="C6518" s="97" t="s">
        <v>232</v>
      </c>
      <c r="D6518">
        <v>1460.47</v>
      </c>
    </row>
    <row r="6519" spans="1:4" x14ac:dyDescent="0.2">
      <c r="A6519" s="97">
        <v>103225</v>
      </c>
      <c r="B6519" t="s">
        <v>7227</v>
      </c>
      <c r="C6519" s="97" t="s">
        <v>370</v>
      </c>
      <c r="D6519">
        <v>217.27</v>
      </c>
    </row>
    <row r="6520" spans="1:4" x14ac:dyDescent="0.2">
      <c r="A6520" s="97">
        <v>103224</v>
      </c>
      <c r="B6520" t="s">
        <v>7228</v>
      </c>
      <c r="C6520" s="97" t="s">
        <v>232</v>
      </c>
      <c r="D6520">
        <v>443.24</v>
      </c>
    </row>
    <row r="6521" spans="1:4" x14ac:dyDescent="0.2">
      <c r="A6521" s="97">
        <v>103237</v>
      </c>
      <c r="B6521" t="s">
        <v>7229</v>
      </c>
      <c r="C6521" s="97" t="s">
        <v>370</v>
      </c>
      <c r="D6521">
        <v>629.34</v>
      </c>
    </row>
    <row r="6522" spans="1:4" x14ac:dyDescent="0.2">
      <c r="A6522" s="97">
        <v>103236</v>
      </c>
      <c r="B6522" t="s">
        <v>7230</v>
      </c>
      <c r="C6522" s="97" t="s">
        <v>232</v>
      </c>
      <c r="D6522">
        <v>1360.26</v>
      </c>
    </row>
    <row r="6523" spans="1:4" x14ac:dyDescent="0.2">
      <c r="A6523" s="97">
        <v>103231</v>
      </c>
      <c r="B6523" t="s">
        <v>7231</v>
      </c>
      <c r="C6523" s="97" t="s">
        <v>370</v>
      </c>
      <c r="D6523">
        <v>466.78</v>
      </c>
    </row>
    <row r="6524" spans="1:4" x14ac:dyDescent="0.2">
      <c r="A6524" s="97">
        <v>103230</v>
      </c>
      <c r="B6524" t="s">
        <v>7232</v>
      </c>
      <c r="C6524" s="97" t="s">
        <v>232</v>
      </c>
      <c r="D6524">
        <v>992.02</v>
      </c>
    </row>
    <row r="6525" spans="1:4" x14ac:dyDescent="0.2">
      <c r="A6525" s="97">
        <v>95621</v>
      </c>
      <c r="B6525" t="s">
        <v>487</v>
      </c>
      <c r="C6525" s="97" t="s">
        <v>370</v>
      </c>
      <c r="D6525">
        <v>22.68</v>
      </c>
    </row>
    <row r="6526" spans="1:4" x14ac:dyDescent="0.2">
      <c r="A6526" s="97">
        <v>95620</v>
      </c>
      <c r="B6526" t="s">
        <v>351</v>
      </c>
      <c r="C6526" s="97" t="s">
        <v>232</v>
      </c>
      <c r="D6526">
        <v>24.92</v>
      </c>
    </row>
    <row r="6527" spans="1:4" x14ac:dyDescent="0.2">
      <c r="A6527" s="97">
        <v>102975</v>
      </c>
      <c r="B6527" t="s">
        <v>7233</v>
      </c>
      <c r="C6527" s="97" t="s">
        <v>370</v>
      </c>
      <c r="D6527">
        <v>142.68</v>
      </c>
    </row>
    <row r="6528" spans="1:4" x14ac:dyDescent="0.2">
      <c r="A6528" s="97">
        <v>102976</v>
      </c>
      <c r="B6528" t="s">
        <v>7234</v>
      </c>
      <c r="C6528" s="97" t="s">
        <v>232</v>
      </c>
      <c r="D6528">
        <v>279.95</v>
      </c>
    </row>
    <row r="6529" spans="1:4" x14ac:dyDescent="0.2">
      <c r="A6529" s="97">
        <v>90632</v>
      </c>
      <c r="B6529" t="s">
        <v>432</v>
      </c>
      <c r="C6529" s="97" t="s">
        <v>370</v>
      </c>
      <c r="D6529">
        <v>93.33</v>
      </c>
    </row>
    <row r="6530" spans="1:4" x14ac:dyDescent="0.2">
      <c r="A6530" s="97">
        <v>90631</v>
      </c>
      <c r="B6530" t="s">
        <v>297</v>
      </c>
      <c r="C6530" s="97" t="s">
        <v>232</v>
      </c>
      <c r="D6530">
        <v>162.83000000000001</v>
      </c>
    </row>
    <row r="6531" spans="1:4" x14ac:dyDescent="0.2">
      <c r="A6531" s="97">
        <v>95709</v>
      </c>
      <c r="B6531" t="s">
        <v>5792</v>
      </c>
      <c r="C6531" s="97" t="s">
        <v>370</v>
      </c>
      <c r="D6531">
        <v>94</v>
      </c>
    </row>
    <row r="6532" spans="1:4" x14ac:dyDescent="0.2">
      <c r="A6532" s="97">
        <v>95708</v>
      </c>
      <c r="B6532" t="s">
        <v>5789</v>
      </c>
      <c r="C6532" s="97" t="s">
        <v>232</v>
      </c>
      <c r="D6532">
        <v>166.93</v>
      </c>
    </row>
    <row r="6533" spans="1:4" x14ac:dyDescent="0.2">
      <c r="A6533" s="97">
        <v>91278</v>
      </c>
      <c r="B6533" t="s">
        <v>448</v>
      </c>
      <c r="C6533" s="97" t="s">
        <v>370</v>
      </c>
      <c r="D6533">
        <v>0.6</v>
      </c>
    </row>
    <row r="6534" spans="1:4" x14ac:dyDescent="0.2">
      <c r="A6534" s="97">
        <v>91277</v>
      </c>
      <c r="B6534" t="s">
        <v>313</v>
      </c>
      <c r="C6534" s="97" t="s">
        <v>232</v>
      </c>
      <c r="D6534">
        <v>10.63</v>
      </c>
    </row>
    <row r="6535" spans="1:4" x14ac:dyDescent="0.2">
      <c r="A6535" s="97">
        <v>102887</v>
      </c>
      <c r="B6535" t="s">
        <v>7235</v>
      </c>
      <c r="C6535" s="97" t="s">
        <v>370</v>
      </c>
      <c r="D6535">
        <v>0</v>
      </c>
    </row>
    <row r="6536" spans="1:4" x14ac:dyDescent="0.2">
      <c r="A6536" s="97">
        <v>102886</v>
      </c>
      <c r="B6536" t="s">
        <v>7236</v>
      </c>
      <c r="C6536" s="97" t="s">
        <v>232</v>
      </c>
      <c r="D6536">
        <v>0</v>
      </c>
    </row>
    <row r="6537" spans="1:4" x14ac:dyDescent="0.2">
      <c r="A6537" s="97">
        <v>95277</v>
      </c>
      <c r="B6537" t="s">
        <v>485</v>
      </c>
      <c r="C6537" s="97" t="s">
        <v>370</v>
      </c>
      <c r="D6537">
        <v>0.67</v>
      </c>
    </row>
    <row r="6538" spans="1:4" x14ac:dyDescent="0.2">
      <c r="A6538" s="97">
        <v>95276</v>
      </c>
      <c r="B6538" t="s">
        <v>349</v>
      </c>
      <c r="C6538" s="97" t="s">
        <v>232</v>
      </c>
      <c r="D6538">
        <v>3.79</v>
      </c>
    </row>
    <row r="6539" spans="1:4" x14ac:dyDescent="0.2">
      <c r="A6539" s="97">
        <v>88430</v>
      </c>
      <c r="B6539" t="s">
        <v>412</v>
      </c>
      <c r="C6539" s="97" t="s">
        <v>370</v>
      </c>
      <c r="D6539">
        <v>7.44</v>
      </c>
    </row>
    <row r="6540" spans="1:4" x14ac:dyDescent="0.2">
      <c r="A6540" s="97">
        <v>88418</v>
      </c>
      <c r="B6540" t="s">
        <v>277</v>
      </c>
      <c r="C6540" s="97" t="s">
        <v>232</v>
      </c>
      <c r="D6540">
        <v>16.12</v>
      </c>
    </row>
    <row r="6541" spans="1:4" x14ac:dyDescent="0.2">
      <c r="A6541" s="97">
        <v>88438</v>
      </c>
      <c r="B6541" t="s">
        <v>413</v>
      </c>
      <c r="C6541" s="97" t="s">
        <v>370</v>
      </c>
      <c r="D6541">
        <v>9.8699999999999992</v>
      </c>
    </row>
    <row r="6542" spans="1:4" x14ac:dyDescent="0.2">
      <c r="A6542" s="97">
        <v>88433</v>
      </c>
      <c r="B6542" t="s">
        <v>278</v>
      </c>
      <c r="C6542" s="97" t="s">
        <v>232</v>
      </c>
      <c r="D6542">
        <v>21.01</v>
      </c>
    </row>
    <row r="6543" spans="1:4" x14ac:dyDescent="0.2">
      <c r="A6543" s="97">
        <v>90669</v>
      </c>
      <c r="B6543" t="s">
        <v>438</v>
      </c>
      <c r="C6543" s="97" t="s">
        <v>370</v>
      </c>
      <c r="D6543">
        <v>8.4700000000000006</v>
      </c>
    </row>
    <row r="6544" spans="1:4" x14ac:dyDescent="0.2">
      <c r="A6544" s="97">
        <v>90668</v>
      </c>
      <c r="B6544" t="s">
        <v>303</v>
      </c>
      <c r="C6544" s="97" t="s">
        <v>232</v>
      </c>
      <c r="D6544">
        <v>32.21</v>
      </c>
    </row>
    <row r="6545" spans="1:4" x14ac:dyDescent="0.2">
      <c r="A6545" s="97">
        <v>102980</v>
      </c>
      <c r="B6545" t="s">
        <v>7237</v>
      </c>
      <c r="C6545" s="97" t="s">
        <v>370</v>
      </c>
      <c r="D6545">
        <v>0</v>
      </c>
    </row>
    <row r="6546" spans="1:4" x14ac:dyDescent="0.2">
      <c r="A6546" s="97">
        <v>102981</v>
      </c>
      <c r="B6546" t="s">
        <v>7238</v>
      </c>
      <c r="C6546" s="97" t="s">
        <v>232</v>
      </c>
      <c r="D6546">
        <v>0</v>
      </c>
    </row>
    <row r="6547" spans="1:4" x14ac:dyDescent="0.2">
      <c r="A6547" s="97">
        <v>5946</v>
      </c>
      <c r="B6547" t="s">
        <v>396</v>
      </c>
      <c r="C6547" s="97" t="s">
        <v>370</v>
      </c>
      <c r="D6547">
        <v>91.23</v>
      </c>
    </row>
    <row r="6548" spans="1:4" x14ac:dyDescent="0.2">
      <c r="A6548" s="97">
        <v>5944</v>
      </c>
      <c r="B6548" t="s">
        <v>260</v>
      </c>
      <c r="C6548" s="97" t="s">
        <v>232</v>
      </c>
      <c r="D6548">
        <v>228.09</v>
      </c>
    </row>
    <row r="6549" spans="1:4" x14ac:dyDescent="0.2">
      <c r="A6549" s="97">
        <v>5942</v>
      </c>
      <c r="B6549" t="s">
        <v>395</v>
      </c>
      <c r="C6549" s="97" t="s">
        <v>370</v>
      </c>
      <c r="D6549">
        <v>73.040000000000006</v>
      </c>
    </row>
    <row r="6550" spans="1:4" x14ac:dyDescent="0.2">
      <c r="A6550" s="97">
        <v>5940</v>
      </c>
      <c r="B6550" t="s">
        <v>259</v>
      </c>
      <c r="C6550" s="97" t="s">
        <v>232</v>
      </c>
      <c r="D6550">
        <v>166.57</v>
      </c>
    </row>
    <row r="6551" spans="1:4" x14ac:dyDescent="0.2">
      <c r="A6551" s="97">
        <v>102893</v>
      </c>
      <c r="B6551" t="s">
        <v>13956</v>
      </c>
      <c r="C6551" s="97" t="s">
        <v>370</v>
      </c>
      <c r="D6551">
        <v>0</v>
      </c>
    </row>
    <row r="6552" spans="1:4" x14ac:dyDescent="0.2">
      <c r="A6552" s="97">
        <v>102892</v>
      </c>
      <c r="B6552" t="s">
        <v>13957</v>
      </c>
      <c r="C6552" s="97" t="s">
        <v>232</v>
      </c>
      <c r="D6552">
        <v>0</v>
      </c>
    </row>
    <row r="6553" spans="1:4" x14ac:dyDescent="0.2">
      <c r="A6553" s="97">
        <v>89251</v>
      </c>
      <c r="B6553" t="s">
        <v>424</v>
      </c>
      <c r="C6553" s="97" t="s">
        <v>370</v>
      </c>
      <c r="D6553">
        <v>335.55</v>
      </c>
    </row>
    <row r="6554" spans="1:4" x14ac:dyDescent="0.2">
      <c r="A6554" s="97">
        <v>89250</v>
      </c>
      <c r="B6554" t="s">
        <v>288</v>
      </c>
      <c r="C6554" s="97" t="s">
        <v>232</v>
      </c>
      <c r="D6554">
        <v>1145.53</v>
      </c>
    </row>
    <row r="6555" spans="1:4" x14ac:dyDescent="0.2">
      <c r="A6555" s="97">
        <v>102959</v>
      </c>
      <c r="B6555" t="s">
        <v>13958</v>
      </c>
      <c r="C6555" s="97" t="s">
        <v>370</v>
      </c>
      <c r="D6555">
        <v>0</v>
      </c>
    </row>
    <row r="6556" spans="1:4" x14ac:dyDescent="0.2">
      <c r="A6556" s="97">
        <v>102958</v>
      </c>
      <c r="B6556" t="s">
        <v>13959</v>
      </c>
      <c r="C6556" s="97" t="s">
        <v>232</v>
      </c>
      <c r="D6556">
        <v>0</v>
      </c>
    </row>
    <row r="6557" spans="1:4" x14ac:dyDescent="0.2">
      <c r="A6557" s="97">
        <v>5681</v>
      </c>
      <c r="B6557" t="s">
        <v>372</v>
      </c>
      <c r="C6557" s="97" t="s">
        <v>370</v>
      </c>
      <c r="D6557">
        <v>55.93</v>
      </c>
    </row>
    <row r="6558" spans="1:4" x14ac:dyDescent="0.2">
      <c r="A6558" s="97">
        <v>5680</v>
      </c>
      <c r="B6558" t="s">
        <v>234</v>
      </c>
      <c r="C6558" s="97" t="s">
        <v>232</v>
      </c>
      <c r="D6558">
        <v>132.07</v>
      </c>
    </row>
    <row r="6559" spans="1:4" x14ac:dyDescent="0.2">
      <c r="A6559" s="97">
        <v>5877</v>
      </c>
      <c r="B6559" t="s">
        <v>385</v>
      </c>
      <c r="C6559" s="97" t="s">
        <v>370</v>
      </c>
      <c r="D6559">
        <v>58.42</v>
      </c>
    </row>
    <row r="6560" spans="1:4" x14ac:dyDescent="0.2">
      <c r="A6560" s="97">
        <v>5875</v>
      </c>
      <c r="B6560" t="s">
        <v>249</v>
      </c>
      <c r="C6560" s="97" t="s">
        <v>232</v>
      </c>
      <c r="D6560">
        <v>132.84</v>
      </c>
    </row>
    <row r="6561" spans="1:4" x14ac:dyDescent="0.2">
      <c r="A6561" s="97">
        <v>5679</v>
      </c>
      <c r="B6561" t="s">
        <v>371</v>
      </c>
      <c r="C6561" s="97" t="s">
        <v>370</v>
      </c>
      <c r="D6561">
        <v>59.58</v>
      </c>
    </row>
    <row r="6562" spans="1:4" x14ac:dyDescent="0.2">
      <c r="A6562" s="97">
        <v>5678</v>
      </c>
      <c r="B6562" t="s">
        <v>233</v>
      </c>
      <c r="C6562" s="97" t="s">
        <v>232</v>
      </c>
      <c r="D6562">
        <v>144.68</v>
      </c>
    </row>
    <row r="6563" spans="1:4" x14ac:dyDescent="0.2">
      <c r="A6563" s="97">
        <v>6880</v>
      </c>
      <c r="B6563" t="s">
        <v>401</v>
      </c>
      <c r="C6563" s="97" t="s">
        <v>370</v>
      </c>
      <c r="D6563">
        <v>85.39</v>
      </c>
    </row>
    <row r="6564" spans="1:4" x14ac:dyDescent="0.2">
      <c r="A6564" s="97">
        <v>6879</v>
      </c>
      <c r="B6564" t="s">
        <v>263</v>
      </c>
      <c r="C6564" s="97" t="s">
        <v>232</v>
      </c>
      <c r="D6564">
        <v>214.31</v>
      </c>
    </row>
    <row r="6565" spans="1:4" x14ac:dyDescent="0.2">
      <c r="A6565" s="97">
        <v>96464</v>
      </c>
      <c r="B6565" t="s">
        <v>7239</v>
      </c>
      <c r="C6565" s="97" t="s">
        <v>370</v>
      </c>
      <c r="D6565">
        <v>89.29</v>
      </c>
    </row>
    <row r="6566" spans="1:4" x14ac:dyDescent="0.2">
      <c r="A6566" s="97">
        <v>96463</v>
      </c>
      <c r="B6566" t="s">
        <v>7240</v>
      </c>
      <c r="C6566" s="97" t="s">
        <v>232</v>
      </c>
      <c r="D6566">
        <v>221.46</v>
      </c>
    </row>
    <row r="6567" spans="1:4" x14ac:dyDescent="0.2">
      <c r="A6567" s="97">
        <v>7050</v>
      </c>
      <c r="B6567" t="s">
        <v>404</v>
      </c>
      <c r="C6567" s="97" t="s">
        <v>370</v>
      </c>
      <c r="D6567">
        <v>78.28</v>
      </c>
    </row>
    <row r="6568" spans="1:4" x14ac:dyDescent="0.2">
      <c r="A6568" s="97">
        <v>7049</v>
      </c>
      <c r="B6568" t="s">
        <v>266</v>
      </c>
      <c r="C6568" s="97" t="s">
        <v>232</v>
      </c>
      <c r="D6568">
        <v>225.64</v>
      </c>
    </row>
    <row r="6569" spans="1:4" x14ac:dyDescent="0.2">
      <c r="A6569" s="97">
        <v>95632</v>
      </c>
      <c r="B6569" t="s">
        <v>488</v>
      </c>
      <c r="C6569" s="97" t="s">
        <v>370</v>
      </c>
      <c r="D6569">
        <v>82.66</v>
      </c>
    </row>
    <row r="6570" spans="1:4" x14ac:dyDescent="0.2">
      <c r="A6570" s="97">
        <v>95631</v>
      </c>
      <c r="B6570" t="s">
        <v>352</v>
      </c>
      <c r="C6570" s="97" t="s">
        <v>232</v>
      </c>
      <c r="D6570">
        <v>234.42</v>
      </c>
    </row>
    <row r="6571" spans="1:4" x14ac:dyDescent="0.2">
      <c r="A6571" s="97">
        <v>5685</v>
      </c>
      <c r="B6571" t="s">
        <v>373</v>
      </c>
      <c r="C6571" s="97" t="s">
        <v>370</v>
      </c>
      <c r="D6571">
        <v>62.5</v>
      </c>
    </row>
    <row r="6572" spans="1:4" x14ac:dyDescent="0.2">
      <c r="A6572" s="97">
        <v>5684</v>
      </c>
      <c r="B6572" t="s">
        <v>235</v>
      </c>
      <c r="C6572" s="97" t="s">
        <v>232</v>
      </c>
      <c r="D6572">
        <v>161.34</v>
      </c>
    </row>
    <row r="6573" spans="1:4" x14ac:dyDescent="0.2">
      <c r="A6573" s="97">
        <v>93244</v>
      </c>
      <c r="B6573" t="s">
        <v>468</v>
      </c>
      <c r="C6573" s="97" t="s">
        <v>370</v>
      </c>
      <c r="D6573">
        <v>64.180000000000007</v>
      </c>
    </row>
    <row r="6574" spans="1:4" x14ac:dyDescent="0.2">
      <c r="A6574" s="97">
        <v>73436</v>
      </c>
      <c r="B6574" t="s">
        <v>269</v>
      </c>
      <c r="C6574" s="97" t="s">
        <v>232</v>
      </c>
      <c r="D6574">
        <v>164.62</v>
      </c>
    </row>
    <row r="6575" spans="1:4" x14ac:dyDescent="0.2">
      <c r="A6575" s="97">
        <v>5881</v>
      </c>
      <c r="B6575" t="s">
        <v>386</v>
      </c>
      <c r="C6575" s="97" t="s">
        <v>370</v>
      </c>
      <c r="D6575">
        <v>77.400000000000006</v>
      </c>
    </row>
    <row r="6576" spans="1:4" x14ac:dyDescent="0.2">
      <c r="A6576" s="97">
        <v>5879</v>
      </c>
      <c r="B6576" t="s">
        <v>250</v>
      </c>
      <c r="C6576" s="97" t="s">
        <v>232</v>
      </c>
      <c r="D6576">
        <v>144.51</v>
      </c>
    </row>
    <row r="6577" spans="1:4" x14ac:dyDescent="0.2">
      <c r="A6577" s="97">
        <v>5865</v>
      </c>
      <c r="B6577" t="s">
        <v>383</v>
      </c>
      <c r="C6577" s="97" t="s">
        <v>370</v>
      </c>
      <c r="D6577">
        <v>12.26</v>
      </c>
    </row>
    <row r="6578" spans="1:4" x14ac:dyDescent="0.2">
      <c r="A6578" s="97">
        <v>5863</v>
      </c>
      <c r="B6578" t="s">
        <v>247</v>
      </c>
      <c r="C6578" s="97" t="s">
        <v>232</v>
      </c>
      <c r="D6578">
        <v>24.36</v>
      </c>
    </row>
    <row r="6579" spans="1:4" x14ac:dyDescent="0.2">
      <c r="A6579" s="97">
        <v>5869</v>
      </c>
      <c r="B6579" t="s">
        <v>384</v>
      </c>
      <c r="C6579" s="97" t="s">
        <v>370</v>
      </c>
      <c r="D6579">
        <v>71.77</v>
      </c>
    </row>
    <row r="6580" spans="1:4" x14ac:dyDescent="0.2">
      <c r="A6580" s="97">
        <v>5867</v>
      </c>
      <c r="B6580" t="s">
        <v>248</v>
      </c>
      <c r="C6580" s="97" t="s">
        <v>232</v>
      </c>
      <c r="D6580">
        <v>163.03</v>
      </c>
    </row>
    <row r="6581" spans="1:4" x14ac:dyDescent="0.2">
      <c r="A6581" s="97">
        <v>95271</v>
      </c>
      <c r="B6581" t="s">
        <v>484</v>
      </c>
      <c r="C6581" s="97" t="s">
        <v>370</v>
      </c>
      <c r="D6581">
        <v>0.67</v>
      </c>
    </row>
    <row r="6582" spans="1:4" x14ac:dyDescent="0.2">
      <c r="A6582" s="97">
        <v>95270</v>
      </c>
      <c r="B6582" t="s">
        <v>348</v>
      </c>
      <c r="C6582" s="97" t="s">
        <v>232</v>
      </c>
      <c r="D6582">
        <v>10.65</v>
      </c>
    </row>
    <row r="6583" spans="1:4" x14ac:dyDescent="0.2">
      <c r="A6583" s="97">
        <v>91693</v>
      </c>
      <c r="B6583" t="s">
        <v>455</v>
      </c>
      <c r="C6583" s="97" t="s">
        <v>370</v>
      </c>
      <c r="D6583">
        <v>24.59</v>
      </c>
    </row>
    <row r="6584" spans="1:4" x14ac:dyDescent="0.2">
      <c r="A6584" s="97">
        <v>91692</v>
      </c>
      <c r="B6584" t="s">
        <v>319</v>
      </c>
      <c r="C6584" s="97" t="s">
        <v>232</v>
      </c>
      <c r="D6584">
        <v>26.09</v>
      </c>
    </row>
    <row r="6585" spans="1:4" x14ac:dyDescent="0.2">
      <c r="A6585" s="97">
        <v>102929</v>
      </c>
      <c r="B6585" t="s">
        <v>7241</v>
      </c>
      <c r="C6585" s="97" t="s">
        <v>370</v>
      </c>
      <c r="D6585">
        <v>0</v>
      </c>
    </row>
    <row r="6586" spans="1:4" x14ac:dyDescent="0.2">
      <c r="A6586" s="97">
        <v>102928</v>
      </c>
      <c r="B6586" t="s">
        <v>7242</v>
      </c>
      <c r="C6586" s="97" t="s">
        <v>232</v>
      </c>
      <c r="D6586">
        <v>0</v>
      </c>
    </row>
    <row r="6587" spans="1:4" x14ac:dyDescent="0.2">
      <c r="A6587" s="97">
        <v>95140</v>
      </c>
      <c r="B6587" t="s">
        <v>480</v>
      </c>
      <c r="C6587" s="97" t="s">
        <v>370</v>
      </c>
      <c r="D6587">
        <v>0.05</v>
      </c>
    </row>
    <row r="6588" spans="1:4" x14ac:dyDescent="0.2">
      <c r="A6588" s="97">
        <v>95139</v>
      </c>
      <c r="B6588" t="s">
        <v>344</v>
      </c>
      <c r="C6588" s="97" t="s">
        <v>232</v>
      </c>
      <c r="D6588">
        <v>0.08</v>
      </c>
    </row>
    <row r="6589" spans="1:4" x14ac:dyDescent="0.2">
      <c r="A6589" s="97">
        <v>89027</v>
      </c>
      <c r="B6589" t="s">
        <v>417</v>
      </c>
      <c r="C6589" s="97" t="s">
        <v>370</v>
      </c>
      <c r="D6589">
        <v>5.14</v>
      </c>
    </row>
    <row r="6590" spans="1:4" x14ac:dyDescent="0.2">
      <c r="A6590" s="97">
        <v>89028</v>
      </c>
      <c r="B6590" t="s">
        <v>282</v>
      </c>
      <c r="C6590" s="97" t="s">
        <v>232</v>
      </c>
      <c r="D6590">
        <v>185.65</v>
      </c>
    </row>
    <row r="6591" spans="1:4" x14ac:dyDescent="0.2">
      <c r="A6591" s="97">
        <v>7031</v>
      </c>
      <c r="B6591" t="s">
        <v>402</v>
      </c>
      <c r="C6591" s="97" t="s">
        <v>370</v>
      </c>
      <c r="D6591">
        <v>6.33</v>
      </c>
    </row>
    <row r="6592" spans="1:4" x14ac:dyDescent="0.2">
      <c r="A6592" s="97">
        <v>7030</v>
      </c>
      <c r="B6592" t="s">
        <v>264</v>
      </c>
      <c r="C6592" s="97" t="s">
        <v>232</v>
      </c>
      <c r="D6592">
        <v>275.81</v>
      </c>
    </row>
    <row r="6593" spans="1:4" x14ac:dyDescent="0.2">
      <c r="A6593" s="97">
        <v>102947</v>
      </c>
      <c r="B6593" t="s">
        <v>7243</v>
      </c>
      <c r="C6593" s="97" t="s">
        <v>370</v>
      </c>
      <c r="D6593">
        <v>0</v>
      </c>
    </row>
    <row r="6594" spans="1:4" x14ac:dyDescent="0.2">
      <c r="A6594" s="97">
        <v>102946</v>
      </c>
      <c r="B6594" t="s">
        <v>7244</v>
      </c>
      <c r="C6594" s="97" t="s">
        <v>232</v>
      </c>
      <c r="D6594">
        <v>0</v>
      </c>
    </row>
    <row r="6595" spans="1:4" x14ac:dyDescent="0.2">
      <c r="A6595" s="97">
        <v>104092</v>
      </c>
      <c r="B6595" t="s">
        <v>503</v>
      </c>
      <c r="C6595" s="97" t="s">
        <v>370</v>
      </c>
      <c r="D6595">
        <v>7.0000000000000007E-2</v>
      </c>
    </row>
    <row r="6596" spans="1:4" x14ac:dyDescent="0.2">
      <c r="A6596" s="97">
        <v>104091</v>
      </c>
      <c r="B6596" t="s">
        <v>367</v>
      </c>
      <c r="C6596" s="97" t="s">
        <v>232</v>
      </c>
      <c r="D6596">
        <v>0.86</v>
      </c>
    </row>
    <row r="6597" spans="1:4" x14ac:dyDescent="0.2">
      <c r="A6597" s="97">
        <v>104098</v>
      </c>
      <c r="B6597" t="s">
        <v>504</v>
      </c>
      <c r="C6597" s="97" t="s">
        <v>370</v>
      </c>
      <c r="D6597">
        <v>0.1</v>
      </c>
    </row>
    <row r="6598" spans="1:4" x14ac:dyDescent="0.2">
      <c r="A6598" s="97">
        <v>104097</v>
      </c>
      <c r="B6598" t="s">
        <v>368</v>
      </c>
      <c r="C6598" s="97" t="s">
        <v>232</v>
      </c>
      <c r="D6598">
        <v>1.2</v>
      </c>
    </row>
    <row r="6599" spans="1:4" x14ac:dyDescent="0.2">
      <c r="A6599" s="97">
        <v>102905</v>
      </c>
      <c r="B6599" t="s">
        <v>13960</v>
      </c>
      <c r="C6599" s="97" t="s">
        <v>370</v>
      </c>
      <c r="D6599">
        <v>0</v>
      </c>
    </row>
    <row r="6600" spans="1:4" x14ac:dyDescent="0.2">
      <c r="A6600" s="97">
        <v>102904</v>
      </c>
      <c r="B6600" t="s">
        <v>13961</v>
      </c>
      <c r="C6600" s="97" t="s">
        <v>232</v>
      </c>
      <c r="D6600">
        <v>0</v>
      </c>
    </row>
    <row r="6601" spans="1:4" x14ac:dyDescent="0.2">
      <c r="A6601" s="97">
        <v>89031</v>
      </c>
      <c r="B6601" t="s">
        <v>418</v>
      </c>
      <c r="C6601" s="97" t="s">
        <v>370</v>
      </c>
      <c r="D6601">
        <v>72.510000000000005</v>
      </c>
    </row>
    <row r="6602" spans="1:4" x14ac:dyDescent="0.2">
      <c r="A6602" s="97">
        <v>89032</v>
      </c>
      <c r="B6602" t="s">
        <v>283</v>
      </c>
      <c r="C6602" s="97" t="s">
        <v>232</v>
      </c>
      <c r="D6602">
        <v>196.32</v>
      </c>
    </row>
    <row r="6603" spans="1:4" x14ac:dyDescent="0.2">
      <c r="A6603" s="97">
        <v>88844</v>
      </c>
      <c r="B6603" t="s">
        <v>415</v>
      </c>
      <c r="C6603" s="97" t="s">
        <v>370</v>
      </c>
      <c r="D6603">
        <v>74.760000000000005</v>
      </c>
    </row>
    <row r="6604" spans="1:4" x14ac:dyDescent="0.2">
      <c r="A6604" s="97">
        <v>88843</v>
      </c>
      <c r="B6604" t="s">
        <v>280</v>
      </c>
      <c r="C6604" s="97" t="s">
        <v>232</v>
      </c>
      <c r="D6604">
        <v>217.46</v>
      </c>
    </row>
    <row r="6605" spans="1:4" x14ac:dyDescent="0.2">
      <c r="A6605" s="97">
        <v>5853</v>
      </c>
      <c r="B6605" t="s">
        <v>381</v>
      </c>
      <c r="C6605" s="97" t="s">
        <v>370</v>
      </c>
      <c r="D6605">
        <v>86.75</v>
      </c>
    </row>
    <row r="6606" spans="1:4" x14ac:dyDescent="0.2">
      <c r="A6606" s="97">
        <v>5851</v>
      </c>
      <c r="B6606" t="s">
        <v>245</v>
      </c>
      <c r="C6606" s="97" t="s">
        <v>232</v>
      </c>
      <c r="D6606">
        <v>260.39999999999998</v>
      </c>
    </row>
    <row r="6607" spans="1:4" x14ac:dyDescent="0.2">
      <c r="A6607" s="97">
        <v>5849</v>
      </c>
      <c r="B6607" t="s">
        <v>380</v>
      </c>
      <c r="C6607" s="97" t="s">
        <v>370</v>
      </c>
      <c r="D6607">
        <v>86.37</v>
      </c>
    </row>
    <row r="6608" spans="1:4" x14ac:dyDescent="0.2">
      <c r="A6608" s="97">
        <v>5847</v>
      </c>
      <c r="B6608" t="s">
        <v>244</v>
      </c>
      <c r="C6608" s="97" t="s">
        <v>232</v>
      </c>
      <c r="D6608">
        <v>272.39999999999998</v>
      </c>
    </row>
    <row r="6609" spans="1:4" x14ac:dyDescent="0.2">
      <c r="A6609" s="97">
        <v>5857</v>
      </c>
      <c r="B6609" t="s">
        <v>382</v>
      </c>
      <c r="C6609" s="97" t="s">
        <v>370</v>
      </c>
      <c r="D6609">
        <v>228.45</v>
      </c>
    </row>
    <row r="6610" spans="1:4" x14ac:dyDescent="0.2">
      <c r="A6610" s="97">
        <v>5855</v>
      </c>
      <c r="B6610" t="s">
        <v>246</v>
      </c>
      <c r="C6610" s="97" t="s">
        <v>232</v>
      </c>
      <c r="D6610">
        <v>704.46</v>
      </c>
    </row>
    <row r="6611" spans="1:4" x14ac:dyDescent="0.2">
      <c r="A6611" s="97">
        <v>96021</v>
      </c>
      <c r="B6611" t="s">
        <v>493</v>
      </c>
      <c r="C6611" s="97" t="s">
        <v>370</v>
      </c>
      <c r="D6611">
        <v>53.3</v>
      </c>
    </row>
    <row r="6612" spans="1:4" x14ac:dyDescent="0.2">
      <c r="A6612" s="97">
        <v>96020</v>
      </c>
      <c r="B6612" t="s">
        <v>357</v>
      </c>
      <c r="C6612" s="97" t="s">
        <v>232</v>
      </c>
      <c r="D6612">
        <v>177.53</v>
      </c>
    </row>
    <row r="6613" spans="1:4" x14ac:dyDescent="0.2">
      <c r="A6613" s="97">
        <v>96014</v>
      </c>
      <c r="B6613" t="s">
        <v>492</v>
      </c>
      <c r="C6613" s="97" t="s">
        <v>370</v>
      </c>
      <c r="D6613">
        <v>53.57</v>
      </c>
    </row>
    <row r="6614" spans="1:4" x14ac:dyDescent="0.2">
      <c r="A6614" s="97">
        <v>96013</v>
      </c>
      <c r="B6614" t="s">
        <v>356</v>
      </c>
      <c r="C6614" s="97" t="s">
        <v>232</v>
      </c>
      <c r="D6614">
        <v>178.03</v>
      </c>
    </row>
    <row r="6615" spans="1:4" x14ac:dyDescent="0.2">
      <c r="A6615" s="97">
        <v>96029</v>
      </c>
      <c r="B6615" t="s">
        <v>494</v>
      </c>
      <c r="C6615" s="97" t="s">
        <v>370</v>
      </c>
      <c r="D6615">
        <v>46.76</v>
      </c>
    </row>
    <row r="6616" spans="1:4" x14ac:dyDescent="0.2">
      <c r="A6616" s="97">
        <v>96028</v>
      </c>
      <c r="B6616" t="s">
        <v>358</v>
      </c>
      <c r="C6616" s="97" t="s">
        <v>232</v>
      </c>
      <c r="D6616">
        <v>135.21</v>
      </c>
    </row>
    <row r="6617" spans="1:4" x14ac:dyDescent="0.2">
      <c r="A6617" s="97">
        <v>96155</v>
      </c>
      <c r="B6617" t="s">
        <v>496</v>
      </c>
      <c r="C6617" s="97" t="s">
        <v>370</v>
      </c>
      <c r="D6617">
        <v>47.03</v>
      </c>
    </row>
    <row r="6618" spans="1:4" x14ac:dyDescent="0.2">
      <c r="A6618" s="97">
        <v>96157</v>
      </c>
      <c r="B6618" t="s">
        <v>360</v>
      </c>
      <c r="C6618" s="97" t="s">
        <v>232</v>
      </c>
      <c r="D6618">
        <v>135.71</v>
      </c>
    </row>
    <row r="6619" spans="1:4" x14ac:dyDescent="0.2">
      <c r="A6619" s="97">
        <v>5845</v>
      </c>
      <c r="B6619" t="s">
        <v>379</v>
      </c>
      <c r="C6619" s="97" t="s">
        <v>370</v>
      </c>
      <c r="D6619">
        <v>48.96</v>
      </c>
    </row>
    <row r="6620" spans="1:4" x14ac:dyDescent="0.2">
      <c r="A6620" s="97">
        <v>5843</v>
      </c>
      <c r="B6620" t="s">
        <v>243</v>
      </c>
      <c r="C6620" s="97" t="s">
        <v>232</v>
      </c>
      <c r="D6620">
        <v>169.42</v>
      </c>
    </row>
    <row r="6621" spans="1:4" x14ac:dyDescent="0.2">
      <c r="A6621" s="97">
        <v>89036</v>
      </c>
      <c r="B6621" t="s">
        <v>419</v>
      </c>
      <c r="C6621" s="97" t="s">
        <v>370</v>
      </c>
      <c r="D6621">
        <v>42.39</v>
      </c>
    </row>
    <row r="6622" spans="1:4" x14ac:dyDescent="0.2">
      <c r="A6622" s="97">
        <v>89035</v>
      </c>
      <c r="B6622" t="s">
        <v>284</v>
      </c>
      <c r="C6622" s="97" t="s">
        <v>232</v>
      </c>
      <c r="D6622">
        <v>127.07</v>
      </c>
    </row>
    <row r="6623" spans="1:4" x14ac:dyDescent="0.2">
      <c r="A6623" s="97">
        <v>102911</v>
      </c>
      <c r="B6623" t="s">
        <v>7245</v>
      </c>
      <c r="C6623" s="97" t="s">
        <v>370</v>
      </c>
      <c r="D6623">
        <v>0</v>
      </c>
    </row>
    <row r="6624" spans="1:4" x14ac:dyDescent="0.2">
      <c r="A6624" s="97">
        <v>102910</v>
      </c>
      <c r="B6624" t="s">
        <v>7246</v>
      </c>
      <c r="C6624" s="97" t="s">
        <v>232</v>
      </c>
      <c r="D6624">
        <v>0</v>
      </c>
    </row>
    <row r="6625" spans="1:4" x14ac:dyDescent="0.2">
      <c r="A6625" s="97">
        <v>93440</v>
      </c>
      <c r="B6625" t="s">
        <v>477</v>
      </c>
      <c r="C6625" s="97" t="s">
        <v>370</v>
      </c>
      <c r="D6625">
        <v>127.17</v>
      </c>
    </row>
    <row r="6626" spans="1:4" x14ac:dyDescent="0.2">
      <c r="A6626" s="97">
        <v>93439</v>
      </c>
      <c r="B6626" t="s">
        <v>340</v>
      </c>
      <c r="C6626" s="97" t="s">
        <v>232</v>
      </c>
      <c r="D6626">
        <v>252.77</v>
      </c>
    </row>
    <row r="6627" spans="1:4" x14ac:dyDescent="0.2">
      <c r="A6627" s="97">
        <v>100648</v>
      </c>
      <c r="B6627" t="s">
        <v>502</v>
      </c>
      <c r="C6627" s="97" t="s">
        <v>370</v>
      </c>
      <c r="D6627">
        <v>598.41</v>
      </c>
    </row>
    <row r="6628" spans="1:4" x14ac:dyDescent="0.2">
      <c r="A6628" s="97">
        <v>100647</v>
      </c>
      <c r="B6628" t="s">
        <v>365</v>
      </c>
      <c r="C6628" s="97" t="s">
        <v>232</v>
      </c>
      <c r="D6628">
        <v>6803.65</v>
      </c>
    </row>
    <row r="6629" spans="1:4" x14ac:dyDescent="0.2">
      <c r="A6629" s="97">
        <v>5829</v>
      </c>
      <c r="B6629" t="s">
        <v>376</v>
      </c>
      <c r="C6629" s="97" t="s">
        <v>370</v>
      </c>
      <c r="D6629">
        <v>157.6</v>
      </c>
    </row>
    <row r="6630" spans="1:4" x14ac:dyDescent="0.2">
      <c r="A6630" s="97">
        <v>5823</v>
      </c>
      <c r="B6630" t="s">
        <v>239</v>
      </c>
      <c r="C6630" s="97" t="s">
        <v>232</v>
      </c>
      <c r="D6630">
        <v>218.44</v>
      </c>
    </row>
    <row r="6631" spans="1:4" x14ac:dyDescent="0.2">
      <c r="A6631" s="97">
        <v>5884</v>
      </c>
      <c r="B6631" t="s">
        <v>387</v>
      </c>
      <c r="C6631" s="97" t="s">
        <v>370</v>
      </c>
      <c r="D6631">
        <v>52.33</v>
      </c>
    </row>
    <row r="6632" spans="1:4" x14ac:dyDescent="0.2">
      <c r="A6632" s="97">
        <v>5882</v>
      </c>
      <c r="B6632" t="s">
        <v>251</v>
      </c>
      <c r="C6632" s="97" t="s">
        <v>232</v>
      </c>
      <c r="D6632">
        <v>123.46</v>
      </c>
    </row>
    <row r="6633" spans="1:4" x14ac:dyDescent="0.2">
      <c r="A6633" s="97">
        <v>100642</v>
      </c>
      <c r="B6633" t="s">
        <v>501</v>
      </c>
      <c r="C6633" s="97" t="s">
        <v>370</v>
      </c>
      <c r="D6633">
        <v>300.52999999999997</v>
      </c>
    </row>
    <row r="6634" spans="1:4" x14ac:dyDescent="0.2">
      <c r="A6634" s="97">
        <v>100641</v>
      </c>
      <c r="B6634" t="s">
        <v>364</v>
      </c>
      <c r="C6634" s="97" t="s">
        <v>232</v>
      </c>
      <c r="D6634">
        <v>4983.09</v>
      </c>
    </row>
    <row r="6635" spans="1:4" x14ac:dyDescent="0.2">
      <c r="A6635" s="97">
        <v>93434</v>
      </c>
      <c r="B6635" t="s">
        <v>476</v>
      </c>
      <c r="C6635" s="97" t="s">
        <v>370</v>
      </c>
      <c r="D6635">
        <v>331.59</v>
      </c>
    </row>
    <row r="6636" spans="1:4" x14ac:dyDescent="0.2">
      <c r="A6636" s="97">
        <v>93433</v>
      </c>
      <c r="B6636" t="s">
        <v>339</v>
      </c>
      <c r="C6636" s="97" t="s">
        <v>232</v>
      </c>
      <c r="D6636">
        <v>2752.83</v>
      </c>
    </row>
    <row r="6637" spans="1:4" x14ac:dyDescent="0.2">
      <c r="A6637" s="97">
        <v>95122</v>
      </c>
      <c r="B6637" t="s">
        <v>478</v>
      </c>
      <c r="C6637" s="97" t="s">
        <v>370</v>
      </c>
      <c r="D6637">
        <v>214.43</v>
      </c>
    </row>
    <row r="6638" spans="1:4" x14ac:dyDescent="0.2">
      <c r="A6638" s="97">
        <v>95121</v>
      </c>
      <c r="B6638" t="s">
        <v>341</v>
      </c>
      <c r="C6638" s="97" t="s">
        <v>232</v>
      </c>
      <c r="D6638">
        <v>365.12</v>
      </c>
    </row>
    <row r="6639" spans="1:4" x14ac:dyDescent="0.2">
      <c r="A6639" s="97">
        <v>103662</v>
      </c>
      <c r="B6639" t="s">
        <v>7247</v>
      </c>
      <c r="C6639" s="97" t="s">
        <v>370</v>
      </c>
      <c r="D6639">
        <v>0</v>
      </c>
    </row>
    <row r="6640" spans="1:4" x14ac:dyDescent="0.2">
      <c r="A6640" s="97">
        <v>103661</v>
      </c>
      <c r="B6640" t="s">
        <v>7248</v>
      </c>
      <c r="C6640" s="97" t="s">
        <v>232</v>
      </c>
      <c r="D6640">
        <v>0</v>
      </c>
    </row>
    <row r="6641" spans="1:4" x14ac:dyDescent="0.2">
      <c r="A6641" s="97">
        <v>5841</v>
      </c>
      <c r="B6641" t="s">
        <v>378</v>
      </c>
      <c r="C6641" s="97" t="s">
        <v>370</v>
      </c>
      <c r="D6641">
        <v>4.8499999999999996</v>
      </c>
    </row>
    <row r="6642" spans="1:4" x14ac:dyDescent="0.2">
      <c r="A6642" s="97">
        <v>5839</v>
      </c>
      <c r="B6642" t="s">
        <v>242</v>
      </c>
      <c r="C6642" s="97" t="s">
        <v>232</v>
      </c>
      <c r="D6642">
        <v>9.65</v>
      </c>
    </row>
    <row r="6643" spans="1:4" x14ac:dyDescent="0.2">
      <c r="A6643" s="97">
        <v>90587</v>
      </c>
      <c r="B6643" t="s">
        <v>430</v>
      </c>
      <c r="C6643" s="97" t="s">
        <v>370</v>
      </c>
      <c r="D6643">
        <v>0.53</v>
      </c>
    </row>
    <row r="6644" spans="1:4" x14ac:dyDescent="0.2">
      <c r="A6644" s="97">
        <v>90586</v>
      </c>
      <c r="B6644" t="s">
        <v>295</v>
      </c>
      <c r="C6644" s="97" t="s">
        <v>232</v>
      </c>
      <c r="D6644">
        <v>1.41</v>
      </c>
    </row>
    <row r="6645" spans="1:4" x14ac:dyDescent="0.2">
      <c r="A6645" s="97">
        <v>5837</v>
      </c>
      <c r="B6645" t="s">
        <v>377</v>
      </c>
      <c r="C6645" s="97" t="s">
        <v>370</v>
      </c>
      <c r="D6645">
        <v>139.16999999999999</v>
      </c>
    </row>
    <row r="6646" spans="1:4" x14ac:dyDescent="0.2">
      <c r="A6646" s="97">
        <v>5835</v>
      </c>
      <c r="B6646" t="s">
        <v>241</v>
      </c>
      <c r="C6646" s="97" t="s">
        <v>232</v>
      </c>
      <c r="D6646">
        <v>365.24</v>
      </c>
    </row>
    <row r="6647" spans="1:4" x14ac:dyDescent="0.2">
      <c r="A6647" s="97">
        <v>89257</v>
      </c>
      <c r="B6647" t="s">
        <v>289</v>
      </c>
      <c r="C6647" s="97" t="s">
        <v>232</v>
      </c>
      <c r="D6647">
        <v>316.14999999999998</v>
      </c>
    </row>
    <row r="6648" spans="1:4" x14ac:dyDescent="0.2">
      <c r="A6648" s="97">
        <v>89258</v>
      </c>
      <c r="B6648" t="s">
        <v>425</v>
      </c>
      <c r="C6648" s="97" t="s">
        <v>370</v>
      </c>
      <c r="D6648">
        <v>118.74</v>
      </c>
    </row>
    <row r="6649" spans="1:4" x14ac:dyDescent="0.2">
      <c r="A6649" s="97">
        <v>97621</v>
      </c>
      <c r="B6649" t="s">
        <v>4910</v>
      </c>
      <c r="C6649" s="97" t="s">
        <v>82</v>
      </c>
      <c r="D6649">
        <v>109.18</v>
      </c>
    </row>
    <row r="6650" spans="1:4" x14ac:dyDescent="0.2">
      <c r="A6650" s="97">
        <v>97622</v>
      </c>
      <c r="B6650" t="s">
        <v>4911</v>
      </c>
      <c r="C6650" s="97" t="s">
        <v>82</v>
      </c>
      <c r="D6650">
        <v>53.21</v>
      </c>
    </row>
    <row r="6651" spans="1:4" x14ac:dyDescent="0.2">
      <c r="A6651" s="97">
        <v>97623</v>
      </c>
      <c r="B6651" t="s">
        <v>4912</v>
      </c>
      <c r="C6651" s="97" t="s">
        <v>82</v>
      </c>
      <c r="D6651">
        <v>163.01</v>
      </c>
    </row>
    <row r="6652" spans="1:4" x14ac:dyDescent="0.2">
      <c r="A6652" s="97">
        <v>97624</v>
      </c>
      <c r="B6652" t="s">
        <v>4913</v>
      </c>
      <c r="C6652" s="97" t="s">
        <v>82</v>
      </c>
      <c r="D6652">
        <v>100.05</v>
      </c>
    </row>
    <row r="6653" spans="1:4" x14ac:dyDescent="0.2">
      <c r="A6653" s="97">
        <v>97625</v>
      </c>
      <c r="B6653" t="s">
        <v>4914</v>
      </c>
      <c r="C6653" s="97" t="s">
        <v>82</v>
      </c>
      <c r="D6653">
        <v>50.15</v>
      </c>
    </row>
    <row r="6654" spans="1:4" x14ac:dyDescent="0.2">
      <c r="A6654" s="97">
        <v>104791</v>
      </c>
      <c r="B6654" t="s">
        <v>4956</v>
      </c>
      <c r="C6654" s="97" t="s">
        <v>12</v>
      </c>
      <c r="D6654">
        <v>5.56</v>
      </c>
    </row>
    <row r="6655" spans="1:4" x14ac:dyDescent="0.2">
      <c r="A6655" s="97">
        <v>97631</v>
      </c>
      <c r="B6655" t="s">
        <v>4919</v>
      </c>
      <c r="C6655" s="97" t="s">
        <v>12</v>
      </c>
      <c r="D6655">
        <v>10.72</v>
      </c>
    </row>
    <row r="6656" spans="1:4" x14ac:dyDescent="0.2">
      <c r="A6656" s="97">
        <v>97630</v>
      </c>
      <c r="B6656" t="s">
        <v>7249</v>
      </c>
      <c r="C6656" s="97" t="s">
        <v>82</v>
      </c>
      <c r="D6656">
        <v>0</v>
      </c>
    </row>
    <row r="6657" spans="1:4" x14ac:dyDescent="0.2">
      <c r="A6657" s="97">
        <v>104796</v>
      </c>
      <c r="B6657" t="s">
        <v>4961</v>
      </c>
      <c r="C6657" s="97" t="s">
        <v>74</v>
      </c>
      <c r="D6657">
        <v>13.3</v>
      </c>
    </row>
    <row r="6658" spans="1:4" x14ac:dyDescent="0.2">
      <c r="A6658" s="97">
        <v>97628</v>
      </c>
      <c r="B6658" t="s">
        <v>4917</v>
      </c>
      <c r="C6658" s="97" t="s">
        <v>82</v>
      </c>
      <c r="D6658">
        <v>249.08</v>
      </c>
    </row>
    <row r="6659" spans="1:4" x14ac:dyDescent="0.2">
      <c r="A6659" s="97">
        <v>97629</v>
      </c>
      <c r="B6659" t="s">
        <v>4918</v>
      </c>
      <c r="C6659" s="97" t="s">
        <v>82</v>
      </c>
      <c r="D6659">
        <v>77.33</v>
      </c>
    </row>
    <row r="6660" spans="1:4" x14ac:dyDescent="0.2">
      <c r="A6660" s="97">
        <v>97626</v>
      </c>
      <c r="B6660" t="s">
        <v>4915</v>
      </c>
      <c r="C6660" s="97" t="s">
        <v>82</v>
      </c>
      <c r="D6660">
        <v>534.80999999999995</v>
      </c>
    </row>
    <row r="6661" spans="1:4" x14ac:dyDescent="0.2">
      <c r="A6661" s="97">
        <v>97627</v>
      </c>
      <c r="B6661" t="s">
        <v>4916</v>
      </c>
      <c r="C6661" s="97" t="s">
        <v>82</v>
      </c>
      <c r="D6661">
        <v>166.06</v>
      </c>
    </row>
    <row r="6662" spans="1:4" x14ac:dyDescent="0.2">
      <c r="A6662" s="97">
        <v>104789</v>
      </c>
      <c r="B6662" t="s">
        <v>4954</v>
      </c>
      <c r="C6662" s="97" t="s">
        <v>82</v>
      </c>
      <c r="D6662">
        <v>187.28</v>
      </c>
    </row>
    <row r="6663" spans="1:4" x14ac:dyDescent="0.2">
      <c r="A6663" s="97">
        <v>104790</v>
      </c>
      <c r="B6663" t="s">
        <v>4955</v>
      </c>
      <c r="C6663" s="97" t="s">
        <v>82</v>
      </c>
      <c r="D6663">
        <v>105.29</v>
      </c>
    </row>
    <row r="6664" spans="1:4" x14ac:dyDescent="0.2">
      <c r="A6664" s="97">
        <v>97633</v>
      </c>
      <c r="B6664" t="s">
        <v>4921</v>
      </c>
      <c r="C6664" s="97" t="s">
        <v>12</v>
      </c>
      <c r="D6664">
        <v>21.41</v>
      </c>
    </row>
    <row r="6665" spans="1:4" x14ac:dyDescent="0.2">
      <c r="A6665" s="97">
        <v>97634</v>
      </c>
      <c r="B6665" t="s">
        <v>4922</v>
      </c>
      <c r="C6665" s="97" t="s">
        <v>12</v>
      </c>
      <c r="D6665">
        <v>6.26</v>
      </c>
    </row>
    <row r="6666" spans="1:4" x14ac:dyDescent="0.2">
      <c r="A6666" s="97">
        <v>97632</v>
      </c>
      <c r="B6666" t="s">
        <v>4920</v>
      </c>
      <c r="C6666" s="97" t="s">
        <v>74</v>
      </c>
      <c r="D6666">
        <v>2.44</v>
      </c>
    </row>
    <row r="6667" spans="1:4" x14ac:dyDescent="0.2">
      <c r="A6667" s="97">
        <v>97636</v>
      </c>
      <c r="B6667" t="s">
        <v>4924</v>
      </c>
      <c r="C6667" s="97" t="s">
        <v>12</v>
      </c>
      <c r="D6667">
        <v>21.56</v>
      </c>
    </row>
    <row r="6668" spans="1:4" x14ac:dyDescent="0.2">
      <c r="A6668" s="97">
        <v>104797</v>
      </c>
      <c r="B6668" t="s">
        <v>4962</v>
      </c>
      <c r="C6668" s="97" t="s">
        <v>74</v>
      </c>
      <c r="D6668">
        <v>16.64</v>
      </c>
    </row>
    <row r="6669" spans="1:4" x14ac:dyDescent="0.2">
      <c r="A6669" s="97">
        <v>104803</v>
      </c>
      <c r="B6669" t="s">
        <v>4968</v>
      </c>
      <c r="C6669" s="97" t="s">
        <v>74</v>
      </c>
      <c r="D6669">
        <v>4.29</v>
      </c>
    </row>
    <row r="6670" spans="1:4" x14ac:dyDescent="0.2">
      <c r="A6670" s="97">
        <v>97664</v>
      </c>
      <c r="B6670" t="s">
        <v>4951</v>
      </c>
      <c r="C6670" s="97" t="s">
        <v>79</v>
      </c>
      <c r="D6670">
        <v>1.52</v>
      </c>
    </row>
    <row r="6671" spans="1:4" x14ac:dyDescent="0.2">
      <c r="A6671" s="97">
        <v>104801</v>
      </c>
      <c r="B6671" t="s">
        <v>4966</v>
      </c>
      <c r="C6671" s="97" t="s">
        <v>12</v>
      </c>
      <c r="D6671">
        <v>13.27</v>
      </c>
    </row>
    <row r="6672" spans="1:4" x14ac:dyDescent="0.2">
      <c r="A6672" s="97">
        <v>97661</v>
      </c>
      <c r="B6672" t="s">
        <v>4948</v>
      </c>
      <c r="C6672" s="97" t="s">
        <v>74</v>
      </c>
      <c r="D6672">
        <v>0.68</v>
      </c>
    </row>
    <row r="6673" spans="1:4" x14ac:dyDescent="0.2">
      <c r="A6673" s="97">
        <v>104794</v>
      </c>
      <c r="B6673" t="s">
        <v>4959</v>
      </c>
      <c r="C6673" s="97" t="s">
        <v>74</v>
      </c>
      <c r="D6673">
        <v>0.93</v>
      </c>
    </row>
    <row r="6674" spans="1:4" x14ac:dyDescent="0.2">
      <c r="A6674" s="97">
        <v>104795</v>
      </c>
      <c r="B6674" t="s">
        <v>4960</v>
      </c>
      <c r="C6674" s="97" t="s">
        <v>74</v>
      </c>
      <c r="D6674">
        <v>1.3</v>
      </c>
    </row>
    <row r="6675" spans="1:4" x14ac:dyDescent="0.2">
      <c r="A6675" s="97">
        <v>104792</v>
      </c>
      <c r="B6675" t="s">
        <v>4957</v>
      </c>
      <c r="C6675" s="97" t="s">
        <v>74</v>
      </c>
      <c r="D6675">
        <v>0.37</v>
      </c>
    </row>
    <row r="6676" spans="1:4" x14ac:dyDescent="0.2">
      <c r="A6676" s="97">
        <v>104793</v>
      </c>
      <c r="B6676" t="s">
        <v>4958</v>
      </c>
      <c r="C6676" s="97" t="s">
        <v>74</v>
      </c>
      <c r="D6676">
        <v>0.52</v>
      </c>
    </row>
    <row r="6677" spans="1:4" x14ac:dyDescent="0.2">
      <c r="A6677" s="97">
        <v>104800</v>
      </c>
      <c r="B6677" t="s">
        <v>4965</v>
      </c>
      <c r="C6677" s="97" t="s">
        <v>74</v>
      </c>
      <c r="D6677">
        <v>8.73</v>
      </c>
    </row>
    <row r="6678" spans="1:4" x14ac:dyDescent="0.2">
      <c r="A6678" s="97">
        <v>97638</v>
      </c>
      <c r="B6678" t="s">
        <v>4926</v>
      </c>
      <c r="C6678" s="97" t="s">
        <v>12</v>
      </c>
      <c r="D6678">
        <v>7.57</v>
      </c>
    </row>
    <row r="6679" spans="1:4" x14ac:dyDescent="0.2">
      <c r="A6679" s="97">
        <v>97641</v>
      </c>
      <c r="B6679" t="s">
        <v>4929</v>
      </c>
      <c r="C6679" s="97" t="s">
        <v>12</v>
      </c>
      <c r="D6679">
        <v>2.73</v>
      </c>
    </row>
    <row r="6680" spans="1:4" x14ac:dyDescent="0.2">
      <c r="A6680" s="97">
        <v>97640</v>
      </c>
      <c r="B6680" t="s">
        <v>4928</v>
      </c>
      <c r="C6680" s="97" t="s">
        <v>12</v>
      </c>
      <c r="D6680">
        <v>1.77</v>
      </c>
    </row>
    <row r="6681" spans="1:4" x14ac:dyDescent="0.2">
      <c r="A6681" s="97">
        <v>97660</v>
      </c>
      <c r="B6681" t="s">
        <v>4947</v>
      </c>
      <c r="C6681" s="97" t="s">
        <v>79</v>
      </c>
      <c r="D6681">
        <v>0.64</v>
      </c>
    </row>
    <row r="6682" spans="1:4" x14ac:dyDescent="0.2">
      <c r="A6682" s="97">
        <v>97645</v>
      </c>
      <c r="B6682" t="s">
        <v>4933</v>
      </c>
      <c r="C6682" s="97" t="s">
        <v>12</v>
      </c>
      <c r="D6682">
        <v>23.12</v>
      </c>
    </row>
    <row r="6683" spans="1:4" x14ac:dyDescent="0.2">
      <c r="A6683" s="97">
        <v>97663</v>
      </c>
      <c r="B6683" t="s">
        <v>4950</v>
      </c>
      <c r="C6683" s="97" t="s">
        <v>79</v>
      </c>
      <c r="D6683">
        <v>12.18</v>
      </c>
    </row>
    <row r="6684" spans="1:4" x14ac:dyDescent="0.2">
      <c r="A6684" s="97">
        <v>97665</v>
      </c>
      <c r="B6684" t="s">
        <v>4952</v>
      </c>
      <c r="C6684" s="97" t="s">
        <v>79</v>
      </c>
      <c r="D6684">
        <v>1.74</v>
      </c>
    </row>
    <row r="6685" spans="1:4" x14ac:dyDescent="0.2">
      <c r="A6685" s="97">
        <v>97666</v>
      </c>
      <c r="B6685" t="s">
        <v>4953</v>
      </c>
      <c r="C6685" s="97" t="s">
        <v>79</v>
      </c>
      <c r="D6685">
        <v>8.8800000000000008</v>
      </c>
    </row>
    <row r="6686" spans="1:4" x14ac:dyDescent="0.2">
      <c r="A6686" s="97">
        <v>97635</v>
      </c>
      <c r="B6686" t="s">
        <v>4923</v>
      </c>
      <c r="C6686" s="97" t="s">
        <v>12</v>
      </c>
      <c r="D6686">
        <v>16.43</v>
      </c>
    </row>
    <row r="6687" spans="1:4" x14ac:dyDescent="0.2">
      <c r="A6687" s="97">
        <v>97643</v>
      </c>
      <c r="B6687" t="s">
        <v>4931</v>
      </c>
      <c r="C6687" s="97" t="s">
        <v>12</v>
      </c>
      <c r="D6687">
        <v>23.7</v>
      </c>
    </row>
    <row r="6688" spans="1:4" x14ac:dyDescent="0.2">
      <c r="A6688" s="97">
        <v>104799</v>
      </c>
      <c r="B6688" t="s">
        <v>4964</v>
      </c>
      <c r="C6688" s="97" t="s">
        <v>12</v>
      </c>
      <c r="D6688">
        <v>9.7799999999999994</v>
      </c>
    </row>
    <row r="6689" spans="1:4" x14ac:dyDescent="0.2">
      <c r="A6689" s="97">
        <v>97639</v>
      </c>
      <c r="B6689" t="s">
        <v>4927</v>
      </c>
      <c r="C6689" s="97" t="s">
        <v>12</v>
      </c>
      <c r="D6689">
        <v>19.329999999999998</v>
      </c>
    </row>
    <row r="6690" spans="1:4" x14ac:dyDescent="0.2">
      <c r="A6690" s="97">
        <v>97644</v>
      </c>
      <c r="B6690" t="s">
        <v>4932</v>
      </c>
      <c r="C6690" s="97" t="s">
        <v>12</v>
      </c>
      <c r="D6690">
        <v>8.94</v>
      </c>
    </row>
    <row r="6691" spans="1:4" x14ac:dyDescent="0.2">
      <c r="A6691" s="97">
        <v>97648</v>
      </c>
      <c r="B6691" t="s">
        <v>4935</v>
      </c>
      <c r="C6691" s="97" t="s">
        <v>12</v>
      </c>
      <c r="D6691">
        <v>1.91</v>
      </c>
    </row>
    <row r="6692" spans="1:4" x14ac:dyDescent="0.2">
      <c r="A6692" s="97">
        <v>104798</v>
      </c>
      <c r="B6692" t="s">
        <v>4963</v>
      </c>
      <c r="C6692" s="97" t="s">
        <v>79</v>
      </c>
      <c r="D6692">
        <v>12.46</v>
      </c>
    </row>
    <row r="6693" spans="1:4" x14ac:dyDescent="0.2">
      <c r="A6693" s="97">
        <v>97637</v>
      </c>
      <c r="B6693" t="s">
        <v>4925</v>
      </c>
      <c r="C6693" s="97" t="s">
        <v>12</v>
      </c>
      <c r="D6693">
        <v>2.6</v>
      </c>
    </row>
    <row r="6694" spans="1:4" x14ac:dyDescent="0.2">
      <c r="A6694" s="97">
        <v>104802</v>
      </c>
      <c r="B6694" t="s">
        <v>4967</v>
      </c>
      <c r="C6694" s="97" t="s">
        <v>12</v>
      </c>
      <c r="D6694">
        <v>8.83</v>
      </c>
    </row>
    <row r="6695" spans="1:4" x14ac:dyDescent="0.2">
      <c r="A6695" s="97">
        <v>97647</v>
      </c>
      <c r="B6695" t="s">
        <v>4934</v>
      </c>
      <c r="C6695" s="97" t="s">
        <v>12</v>
      </c>
      <c r="D6695">
        <v>3.33</v>
      </c>
    </row>
    <row r="6696" spans="1:4" x14ac:dyDescent="0.2">
      <c r="A6696" s="97">
        <v>97649</v>
      </c>
      <c r="B6696" t="s">
        <v>4936</v>
      </c>
      <c r="C6696" s="97" t="s">
        <v>12</v>
      </c>
      <c r="D6696">
        <v>4.26</v>
      </c>
    </row>
    <row r="6697" spans="1:4" x14ac:dyDescent="0.2">
      <c r="A6697" s="97">
        <v>97652</v>
      </c>
      <c r="B6697" t="s">
        <v>4939</v>
      </c>
      <c r="C6697" s="97" t="s">
        <v>79</v>
      </c>
      <c r="D6697">
        <v>177.42</v>
      </c>
    </row>
    <row r="6698" spans="1:4" x14ac:dyDescent="0.2">
      <c r="A6698" s="97">
        <v>97654</v>
      </c>
      <c r="B6698" t="s">
        <v>4941</v>
      </c>
      <c r="C6698" s="97" t="s">
        <v>79</v>
      </c>
      <c r="D6698">
        <v>171.5</v>
      </c>
    </row>
    <row r="6699" spans="1:4" x14ac:dyDescent="0.2">
      <c r="A6699" s="97">
        <v>97651</v>
      </c>
      <c r="B6699" t="s">
        <v>4938</v>
      </c>
      <c r="C6699" s="97" t="s">
        <v>79</v>
      </c>
      <c r="D6699">
        <v>78.260000000000005</v>
      </c>
    </row>
    <row r="6700" spans="1:4" x14ac:dyDescent="0.2">
      <c r="A6700" s="97">
        <v>97653</v>
      </c>
      <c r="B6700" t="s">
        <v>4940</v>
      </c>
      <c r="C6700" s="97" t="s">
        <v>79</v>
      </c>
      <c r="D6700">
        <v>139.05000000000001</v>
      </c>
    </row>
    <row r="6701" spans="1:4" x14ac:dyDescent="0.2">
      <c r="A6701" s="97">
        <v>97657</v>
      </c>
      <c r="B6701" t="s">
        <v>4944</v>
      </c>
      <c r="C6701" s="97" t="s">
        <v>79</v>
      </c>
      <c r="D6701">
        <v>654.62</v>
      </c>
    </row>
    <row r="6702" spans="1:4" x14ac:dyDescent="0.2">
      <c r="A6702" s="97">
        <v>97659</v>
      </c>
      <c r="B6702" t="s">
        <v>4946</v>
      </c>
      <c r="C6702" s="97" t="s">
        <v>79</v>
      </c>
      <c r="D6702">
        <v>300.5</v>
      </c>
    </row>
    <row r="6703" spans="1:4" x14ac:dyDescent="0.2">
      <c r="A6703" s="97">
        <v>97656</v>
      </c>
      <c r="B6703" t="s">
        <v>4943</v>
      </c>
      <c r="C6703" s="97" t="s">
        <v>79</v>
      </c>
      <c r="D6703">
        <v>330.27</v>
      </c>
    </row>
    <row r="6704" spans="1:4" x14ac:dyDescent="0.2">
      <c r="A6704" s="97">
        <v>97658</v>
      </c>
      <c r="B6704" t="s">
        <v>4945</v>
      </c>
      <c r="C6704" s="97" t="s">
        <v>79</v>
      </c>
      <c r="D6704">
        <v>217</v>
      </c>
    </row>
    <row r="6705" spans="1:4" x14ac:dyDescent="0.2">
      <c r="A6705" s="97">
        <v>97650</v>
      </c>
      <c r="B6705" t="s">
        <v>4937</v>
      </c>
      <c r="C6705" s="97" t="s">
        <v>12</v>
      </c>
      <c r="D6705">
        <v>7.18</v>
      </c>
    </row>
    <row r="6706" spans="1:4" x14ac:dyDescent="0.2">
      <c r="A6706" s="97">
        <v>97642</v>
      </c>
      <c r="B6706" t="s">
        <v>4930</v>
      </c>
      <c r="C6706" s="97" t="s">
        <v>12</v>
      </c>
      <c r="D6706">
        <v>2.5299999999999998</v>
      </c>
    </row>
    <row r="6707" spans="1:4" x14ac:dyDescent="0.2">
      <c r="A6707" s="97">
        <v>97655</v>
      </c>
      <c r="B6707" t="s">
        <v>4942</v>
      </c>
      <c r="C6707" s="97" t="s">
        <v>12</v>
      </c>
      <c r="D6707">
        <v>36.54</v>
      </c>
    </row>
    <row r="6708" spans="1:4" x14ac:dyDescent="0.2">
      <c r="A6708" s="97">
        <v>97662</v>
      </c>
      <c r="B6708" t="s">
        <v>4949</v>
      </c>
      <c r="C6708" s="97" t="s">
        <v>74</v>
      </c>
      <c r="D6708">
        <v>0.49</v>
      </c>
    </row>
    <row r="6709" spans="1:4" x14ac:dyDescent="0.2">
      <c r="A6709" s="97">
        <v>97646</v>
      </c>
      <c r="B6709" t="s">
        <v>7250</v>
      </c>
      <c r="C6709" s="97" t="s">
        <v>12</v>
      </c>
      <c r="D6709">
        <v>0</v>
      </c>
    </row>
    <row r="6710" spans="1:4" x14ac:dyDescent="0.2">
      <c r="A6710" s="97">
        <v>92712</v>
      </c>
      <c r="B6710" t="s">
        <v>890</v>
      </c>
      <c r="C6710" s="97" t="s">
        <v>506</v>
      </c>
      <c r="D6710">
        <v>0.17</v>
      </c>
    </row>
    <row r="6711" spans="1:4" x14ac:dyDescent="0.2">
      <c r="A6711" s="97">
        <v>92713</v>
      </c>
      <c r="B6711" t="s">
        <v>891</v>
      </c>
      <c r="C6711" s="97" t="s">
        <v>506</v>
      </c>
      <c r="D6711">
        <v>0.03</v>
      </c>
    </row>
    <row r="6712" spans="1:4" x14ac:dyDescent="0.2">
      <c r="A6712" s="97">
        <v>92714</v>
      </c>
      <c r="B6712" t="s">
        <v>892</v>
      </c>
      <c r="C6712" s="97" t="s">
        <v>506</v>
      </c>
      <c r="D6712">
        <v>0.21</v>
      </c>
    </row>
    <row r="6713" spans="1:4" x14ac:dyDescent="0.2">
      <c r="A6713" s="97">
        <v>92715</v>
      </c>
      <c r="B6713" t="s">
        <v>893</v>
      </c>
      <c r="C6713" s="97" t="s">
        <v>506</v>
      </c>
      <c r="D6713">
        <v>109</v>
      </c>
    </row>
    <row r="6714" spans="1:4" x14ac:dyDescent="0.2">
      <c r="A6714" s="97">
        <v>103663</v>
      </c>
      <c r="B6714" t="s">
        <v>7251</v>
      </c>
      <c r="C6714" s="97" t="s">
        <v>506</v>
      </c>
      <c r="D6714">
        <v>0</v>
      </c>
    </row>
    <row r="6715" spans="1:4" x14ac:dyDescent="0.2">
      <c r="A6715" s="97">
        <v>104390</v>
      </c>
      <c r="B6715" t="s">
        <v>7252</v>
      </c>
      <c r="C6715" s="97" t="s">
        <v>506</v>
      </c>
      <c r="D6715">
        <v>0</v>
      </c>
    </row>
    <row r="6716" spans="1:4" x14ac:dyDescent="0.2">
      <c r="A6716" s="97">
        <v>103664</v>
      </c>
      <c r="B6716" t="s">
        <v>7253</v>
      </c>
      <c r="C6716" s="97" t="s">
        <v>506</v>
      </c>
      <c r="D6716">
        <v>0</v>
      </c>
    </row>
    <row r="6717" spans="1:4" x14ac:dyDescent="0.2">
      <c r="A6717" s="97">
        <v>104451</v>
      </c>
      <c r="B6717" t="s">
        <v>7254</v>
      </c>
      <c r="C6717" s="97" t="s">
        <v>506</v>
      </c>
      <c r="D6717">
        <v>0</v>
      </c>
    </row>
    <row r="6718" spans="1:4" x14ac:dyDescent="0.2">
      <c r="A6718" s="97">
        <v>103666</v>
      </c>
      <c r="B6718" t="s">
        <v>1077</v>
      </c>
      <c r="C6718" s="97" t="s">
        <v>506</v>
      </c>
      <c r="D6718">
        <v>139.47999999999999</v>
      </c>
    </row>
    <row r="6719" spans="1:4" x14ac:dyDescent="0.2">
      <c r="A6719" s="97">
        <v>89212</v>
      </c>
      <c r="B6719" t="s">
        <v>677</v>
      </c>
      <c r="C6719" s="97" t="s">
        <v>506</v>
      </c>
      <c r="D6719">
        <v>29.76</v>
      </c>
    </row>
    <row r="6720" spans="1:4" x14ac:dyDescent="0.2">
      <c r="A6720" s="97">
        <v>89213</v>
      </c>
      <c r="B6720" t="s">
        <v>678</v>
      </c>
      <c r="C6720" s="97" t="s">
        <v>506</v>
      </c>
      <c r="D6720">
        <v>9.18</v>
      </c>
    </row>
    <row r="6721" spans="1:4" x14ac:dyDescent="0.2">
      <c r="A6721" s="97">
        <v>89214</v>
      </c>
      <c r="B6721" t="s">
        <v>679</v>
      </c>
      <c r="C6721" s="97" t="s">
        <v>506</v>
      </c>
      <c r="D6721">
        <v>27.94</v>
      </c>
    </row>
    <row r="6722" spans="1:4" x14ac:dyDescent="0.2">
      <c r="A6722" s="97">
        <v>89215</v>
      </c>
      <c r="B6722" t="s">
        <v>680</v>
      </c>
      <c r="C6722" s="97" t="s">
        <v>506</v>
      </c>
      <c r="D6722">
        <v>95.44</v>
      </c>
    </row>
    <row r="6723" spans="1:4" x14ac:dyDescent="0.2">
      <c r="A6723" s="97">
        <v>87441</v>
      </c>
      <c r="B6723" t="s">
        <v>607</v>
      </c>
      <c r="C6723" s="97" t="s">
        <v>506</v>
      </c>
      <c r="D6723">
        <v>0.5</v>
      </c>
    </row>
    <row r="6724" spans="1:4" x14ac:dyDescent="0.2">
      <c r="A6724" s="97">
        <v>87442</v>
      </c>
      <c r="B6724" t="s">
        <v>608</v>
      </c>
      <c r="C6724" s="97" t="s">
        <v>506</v>
      </c>
      <c r="D6724">
        <v>0.11</v>
      </c>
    </row>
    <row r="6725" spans="1:4" x14ac:dyDescent="0.2">
      <c r="A6725" s="97">
        <v>87443</v>
      </c>
      <c r="B6725" t="s">
        <v>609</v>
      </c>
      <c r="C6725" s="97" t="s">
        <v>506</v>
      </c>
      <c r="D6725">
        <v>0.63</v>
      </c>
    </row>
    <row r="6726" spans="1:4" x14ac:dyDescent="0.2">
      <c r="A6726" s="97">
        <v>87444</v>
      </c>
      <c r="B6726" t="s">
        <v>610</v>
      </c>
      <c r="C6726" s="97" t="s">
        <v>506</v>
      </c>
      <c r="D6726">
        <v>4.3</v>
      </c>
    </row>
    <row r="6727" spans="1:4" x14ac:dyDescent="0.2">
      <c r="A6727" s="97">
        <v>93229</v>
      </c>
      <c r="B6727" t="s">
        <v>904</v>
      </c>
      <c r="C6727" s="97" t="s">
        <v>506</v>
      </c>
      <c r="D6727">
        <v>0.46</v>
      </c>
    </row>
    <row r="6728" spans="1:4" x14ac:dyDescent="0.2">
      <c r="A6728" s="97">
        <v>93230</v>
      </c>
      <c r="B6728" t="s">
        <v>905</v>
      </c>
      <c r="C6728" s="97" t="s">
        <v>506</v>
      </c>
      <c r="D6728">
        <v>0.1</v>
      </c>
    </row>
    <row r="6729" spans="1:4" x14ac:dyDescent="0.2">
      <c r="A6729" s="97">
        <v>93231</v>
      </c>
      <c r="B6729" t="s">
        <v>906</v>
      </c>
      <c r="C6729" s="97" t="s">
        <v>506</v>
      </c>
      <c r="D6729">
        <v>0.57999999999999996</v>
      </c>
    </row>
    <row r="6730" spans="1:4" x14ac:dyDescent="0.2">
      <c r="A6730" s="97">
        <v>93232</v>
      </c>
      <c r="B6730" t="s">
        <v>907</v>
      </c>
      <c r="C6730" s="97" t="s">
        <v>506</v>
      </c>
      <c r="D6730">
        <v>5.04</v>
      </c>
    </row>
    <row r="6731" spans="1:4" x14ac:dyDescent="0.2">
      <c r="A6731" s="97">
        <v>102948</v>
      </c>
      <c r="B6731" t="s">
        <v>7255</v>
      </c>
      <c r="C6731" s="97" t="s">
        <v>506</v>
      </c>
      <c r="D6731">
        <v>0</v>
      </c>
    </row>
    <row r="6732" spans="1:4" x14ac:dyDescent="0.2">
      <c r="A6732" s="97">
        <v>102949</v>
      </c>
      <c r="B6732" t="s">
        <v>7256</v>
      </c>
      <c r="C6732" s="97" t="s">
        <v>506</v>
      </c>
      <c r="D6732">
        <v>0</v>
      </c>
    </row>
    <row r="6733" spans="1:4" x14ac:dyDescent="0.2">
      <c r="A6733" s="97">
        <v>102950</v>
      </c>
      <c r="B6733" t="s">
        <v>7257</v>
      </c>
      <c r="C6733" s="97" t="s">
        <v>506</v>
      </c>
      <c r="D6733">
        <v>0</v>
      </c>
    </row>
    <row r="6734" spans="1:4" x14ac:dyDescent="0.2">
      <c r="A6734" s="97">
        <v>102951</v>
      </c>
      <c r="B6734" t="s">
        <v>1063</v>
      </c>
      <c r="C6734" s="97" t="s">
        <v>506</v>
      </c>
      <c r="D6734">
        <v>0.66</v>
      </c>
    </row>
    <row r="6735" spans="1:4" x14ac:dyDescent="0.2">
      <c r="A6735" s="97">
        <v>88826</v>
      </c>
      <c r="B6735" t="s">
        <v>633</v>
      </c>
      <c r="C6735" s="97" t="s">
        <v>506</v>
      </c>
      <c r="D6735">
        <v>0.37</v>
      </c>
    </row>
    <row r="6736" spans="1:4" x14ac:dyDescent="0.2">
      <c r="A6736" s="97">
        <v>88827</v>
      </c>
      <c r="B6736" t="s">
        <v>634</v>
      </c>
      <c r="C6736" s="97" t="s">
        <v>506</v>
      </c>
      <c r="D6736">
        <v>0.08</v>
      </c>
    </row>
    <row r="6737" spans="1:4" x14ac:dyDescent="0.2">
      <c r="A6737" s="97">
        <v>88828</v>
      </c>
      <c r="B6737" t="s">
        <v>635</v>
      </c>
      <c r="C6737" s="97" t="s">
        <v>506</v>
      </c>
      <c r="D6737">
        <v>0.4</v>
      </c>
    </row>
    <row r="6738" spans="1:4" x14ac:dyDescent="0.2">
      <c r="A6738" s="97">
        <v>88829</v>
      </c>
      <c r="B6738" t="s">
        <v>636</v>
      </c>
      <c r="C6738" s="97" t="s">
        <v>506</v>
      </c>
      <c r="D6738">
        <v>1.32</v>
      </c>
    </row>
    <row r="6739" spans="1:4" x14ac:dyDescent="0.2">
      <c r="A6739" s="97">
        <v>89221</v>
      </c>
      <c r="B6739" t="s">
        <v>681</v>
      </c>
      <c r="C6739" s="97" t="s">
        <v>506</v>
      </c>
      <c r="D6739">
        <v>1.5</v>
      </c>
    </row>
    <row r="6740" spans="1:4" x14ac:dyDescent="0.2">
      <c r="A6740" s="97">
        <v>89222</v>
      </c>
      <c r="B6740" t="s">
        <v>682</v>
      </c>
      <c r="C6740" s="97" t="s">
        <v>506</v>
      </c>
      <c r="D6740">
        <v>0.34</v>
      </c>
    </row>
    <row r="6741" spans="1:4" x14ac:dyDescent="0.2">
      <c r="A6741" s="97">
        <v>89223</v>
      </c>
      <c r="B6741" t="s">
        <v>683</v>
      </c>
      <c r="C6741" s="97" t="s">
        <v>506</v>
      </c>
      <c r="D6741">
        <v>1.65</v>
      </c>
    </row>
    <row r="6742" spans="1:4" x14ac:dyDescent="0.2">
      <c r="A6742" s="97">
        <v>89224</v>
      </c>
      <c r="B6742" t="s">
        <v>684</v>
      </c>
      <c r="C6742" s="97" t="s">
        <v>506</v>
      </c>
      <c r="D6742">
        <v>2.65</v>
      </c>
    </row>
    <row r="6743" spans="1:4" x14ac:dyDescent="0.2">
      <c r="A6743" s="97">
        <v>89274</v>
      </c>
      <c r="B6743" t="s">
        <v>716</v>
      </c>
      <c r="C6743" s="97" t="s">
        <v>506</v>
      </c>
      <c r="D6743">
        <v>1.83</v>
      </c>
    </row>
    <row r="6744" spans="1:4" x14ac:dyDescent="0.2">
      <c r="A6744" s="97">
        <v>89275</v>
      </c>
      <c r="B6744" t="s">
        <v>717</v>
      </c>
      <c r="C6744" s="97" t="s">
        <v>506</v>
      </c>
      <c r="D6744">
        <v>0.42</v>
      </c>
    </row>
    <row r="6745" spans="1:4" x14ac:dyDescent="0.2">
      <c r="A6745" s="97">
        <v>89276</v>
      </c>
      <c r="B6745" t="s">
        <v>718</v>
      </c>
      <c r="C6745" s="97" t="s">
        <v>506</v>
      </c>
      <c r="D6745">
        <v>2.29</v>
      </c>
    </row>
    <row r="6746" spans="1:4" x14ac:dyDescent="0.2">
      <c r="A6746" s="97">
        <v>89277</v>
      </c>
      <c r="B6746" t="s">
        <v>719</v>
      </c>
      <c r="C6746" s="97" t="s">
        <v>506</v>
      </c>
      <c r="D6746">
        <v>8.61</v>
      </c>
    </row>
    <row r="6747" spans="1:4" x14ac:dyDescent="0.2">
      <c r="A6747" s="97">
        <v>90646</v>
      </c>
      <c r="B6747" t="s">
        <v>752</v>
      </c>
      <c r="C6747" s="97" t="s">
        <v>506</v>
      </c>
      <c r="D6747">
        <v>0.61</v>
      </c>
    </row>
    <row r="6748" spans="1:4" x14ac:dyDescent="0.2">
      <c r="A6748" s="97">
        <v>90647</v>
      </c>
      <c r="B6748" t="s">
        <v>753</v>
      </c>
      <c r="C6748" s="97" t="s">
        <v>506</v>
      </c>
      <c r="D6748">
        <v>0.14000000000000001</v>
      </c>
    </row>
    <row r="6749" spans="1:4" x14ac:dyDescent="0.2">
      <c r="A6749" s="97">
        <v>90648</v>
      </c>
      <c r="B6749" t="s">
        <v>754</v>
      </c>
      <c r="C6749" s="97" t="s">
        <v>506</v>
      </c>
      <c r="D6749">
        <v>0.67</v>
      </c>
    </row>
    <row r="6750" spans="1:4" x14ac:dyDescent="0.2">
      <c r="A6750" s="97">
        <v>90649</v>
      </c>
      <c r="B6750" t="s">
        <v>755</v>
      </c>
      <c r="C6750" s="97" t="s">
        <v>506</v>
      </c>
      <c r="D6750">
        <v>10.27</v>
      </c>
    </row>
    <row r="6751" spans="1:4" x14ac:dyDescent="0.2">
      <c r="A6751" s="97">
        <v>90652</v>
      </c>
      <c r="B6751" t="s">
        <v>756</v>
      </c>
      <c r="C6751" s="97" t="s">
        <v>506</v>
      </c>
      <c r="D6751">
        <v>4.5199999999999996</v>
      </c>
    </row>
    <row r="6752" spans="1:4" x14ac:dyDescent="0.2">
      <c r="A6752" s="97">
        <v>90653</v>
      </c>
      <c r="B6752" t="s">
        <v>757</v>
      </c>
      <c r="C6752" s="97" t="s">
        <v>506</v>
      </c>
      <c r="D6752">
        <v>1.04</v>
      </c>
    </row>
    <row r="6753" spans="1:4" x14ac:dyDescent="0.2">
      <c r="A6753" s="97">
        <v>90654</v>
      </c>
      <c r="B6753" t="s">
        <v>758</v>
      </c>
      <c r="C6753" s="97" t="s">
        <v>506</v>
      </c>
      <c r="D6753">
        <v>4.9400000000000004</v>
      </c>
    </row>
    <row r="6754" spans="1:4" x14ac:dyDescent="0.2">
      <c r="A6754" s="97">
        <v>90655</v>
      </c>
      <c r="B6754" t="s">
        <v>759</v>
      </c>
      <c r="C6754" s="97" t="s">
        <v>506</v>
      </c>
      <c r="D6754">
        <v>6.76</v>
      </c>
    </row>
    <row r="6755" spans="1:4" x14ac:dyDescent="0.2">
      <c r="A6755" s="97">
        <v>90658</v>
      </c>
      <c r="B6755" t="s">
        <v>760</v>
      </c>
      <c r="C6755" s="97" t="s">
        <v>506</v>
      </c>
      <c r="D6755">
        <v>4.84</v>
      </c>
    </row>
    <row r="6756" spans="1:4" x14ac:dyDescent="0.2">
      <c r="A6756" s="97">
        <v>90659</v>
      </c>
      <c r="B6756" t="s">
        <v>761</v>
      </c>
      <c r="C6756" s="97" t="s">
        <v>506</v>
      </c>
      <c r="D6756">
        <v>1.1200000000000001</v>
      </c>
    </row>
    <row r="6757" spans="1:4" x14ac:dyDescent="0.2">
      <c r="A6757" s="97">
        <v>90660</v>
      </c>
      <c r="B6757" t="s">
        <v>762</v>
      </c>
      <c r="C6757" s="97" t="s">
        <v>506</v>
      </c>
      <c r="D6757">
        <v>5.3</v>
      </c>
    </row>
    <row r="6758" spans="1:4" x14ac:dyDescent="0.2">
      <c r="A6758" s="97">
        <v>90661</v>
      </c>
      <c r="B6758" t="s">
        <v>763</v>
      </c>
      <c r="C6758" s="97" t="s">
        <v>506</v>
      </c>
      <c r="D6758">
        <v>6.76</v>
      </c>
    </row>
    <row r="6759" spans="1:4" x14ac:dyDescent="0.2">
      <c r="A6759" s="97">
        <v>89019</v>
      </c>
      <c r="B6759" t="s">
        <v>5798</v>
      </c>
      <c r="C6759" s="97" t="s">
        <v>506</v>
      </c>
      <c r="D6759">
        <v>0.38</v>
      </c>
    </row>
    <row r="6760" spans="1:4" x14ac:dyDescent="0.2">
      <c r="A6760" s="97">
        <v>89020</v>
      </c>
      <c r="B6760" t="s">
        <v>5799</v>
      </c>
      <c r="C6760" s="97" t="s">
        <v>506</v>
      </c>
      <c r="D6760">
        <v>0.08</v>
      </c>
    </row>
    <row r="6761" spans="1:4" x14ac:dyDescent="0.2">
      <c r="A6761" s="97">
        <v>5800</v>
      </c>
      <c r="B6761" t="s">
        <v>5794</v>
      </c>
      <c r="C6761" s="97" t="s">
        <v>506</v>
      </c>
      <c r="D6761">
        <v>0.41</v>
      </c>
    </row>
    <row r="6762" spans="1:4" x14ac:dyDescent="0.2">
      <c r="A6762" s="97">
        <v>53866</v>
      </c>
      <c r="B6762" t="s">
        <v>5795</v>
      </c>
      <c r="C6762" s="97" t="s">
        <v>506</v>
      </c>
      <c r="D6762">
        <v>2.0299999999999998</v>
      </c>
    </row>
    <row r="6763" spans="1:4" x14ac:dyDescent="0.2">
      <c r="A6763" s="97">
        <v>90639</v>
      </c>
      <c r="B6763" t="s">
        <v>748</v>
      </c>
      <c r="C6763" s="97" t="s">
        <v>506</v>
      </c>
      <c r="D6763">
        <v>6.95</v>
      </c>
    </row>
    <row r="6764" spans="1:4" x14ac:dyDescent="0.2">
      <c r="A6764" s="97">
        <v>90640</v>
      </c>
      <c r="B6764" t="s">
        <v>749</v>
      </c>
      <c r="C6764" s="97" t="s">
        <v>506</v>
      </c>
      <c r="D6764">
        <v>1.6</v>
      </c>
    </row>
    <row r="6765" spans="1:4" x14ac:dyDescent="0.2">
      <c r="A6765" s="97">
        <v>90641</v>
      </c>
      <c r="B6765" t="s">
        <v>750</v>
      </c>
      <c r="C6765" s="97" t="s">
        <v>506</v>
      </c>
      <c r="D6765">
        <v>7.6</v>
      </c>
    </row>
    <row r="6766" spans="1:4" x14ac:dyDescent="0.2">
      <c r="A6766" s="97">
        <v>90642</v>
      </c>
      <c r="B6766" t="s">
        <v>751</v>
      </c>
      <c r="C6766" s="97" t="s">
        <v>506</v>
      </c>
      <c r="D6766">
        <v>12.91</v>
      </c>
    </row>
    <row r="6767" spans="1:4" x14ac:dyDescent="0.2">
      <c r="A6767" s="97">
        <v>102806</v>
      </c>
      <c r="B6767" t="s">
        <v>7258</v>
      </c>
      <c r="C6767" s="97" t="s">
        <v>506</v>
      </c>
      <c r="D6767">
        <v>0</v>
      </c>
    </row>
    <row r="6768" spans="1:4" x14ac:dyDescent="0.2">
      <c r="A6768" s="97">
        <v>102807</v>
      </c>
      <c r="B6768" t="s">
        <v>7259</v>
      </c>
      <c r="C6768" s="97" t="s">
        <v>506</v>
      </c>
      <c r="D6768">
        <v>0</v>
      </c>
    </row>
    <row r="6769" spans="1:4" x14ac:dyDescent="0.2">
      <c r="A6769" s="97">
        <v>102808</v>
      </c>
      <c r="B6769" t="s">
        <v>7260</v>
      </c>
      <c r="C6769" s="97" t="s">
        <v>506</v>
      </c>
      <c r="D6769">
        <v>0</v>
      </c>
    </row>
    <row r="6770" spans="1:4" x14ac:dyDescent="0.2">
      <c r="A6770" s="97">
        <v>102809</v>
      </c>
      <c r="B6770" t="s">
        <v>1045</v>
      </c>
      <c r="C6770" s="97" t="s">
        <v>506</v>
      </c>
      <c r="D6770">
        <v>20.57</v>
      </c>
    </row>
    <row r="6771" spans="1:4" x14ac:dyDescent="0.2">
      <c r="A6771" s="97">
        <v>92140</v>
      </c>
      <c r="B6771" t="s">
        <v>880</v>
      </c>
      <c r="C6771" s="97" t="s">
        <v>506</v>
      </c>
      <c r="D6771">
        <v>4.72</v>
      </c>
    </row>
    <row r="6772" spans="1:4" x14ac:dyDescent="0.2">
      <c r="A6772" s="97">
        <v>92142</v>
      </c>
      <c r="B6772" t="s">
        <v>882</v>
      </c>
      <c r="C6772" s="97" t="s">
        <v>506</v>
      </c>
      <c r="D6772">
        <v>0.59</v>
      </c>
    </row>
    <row r="6773" spans="1:4" x14ac:dyDescent="0.2">
      <c r="A6773" s="97">
        <v>92141</v>
      </c>
      <c r="B6773" t="s">
        <v>881</v>
      </c>
      <c r="C6773" s="97" t="s">
        <v>506</v>
      </c>
      <c r="D6773">
        <v>1.45</v>
      </c>
    </row>
    <row r="6774" spans="1:4" x14ac:dyDescent="0.2">
      <c r="A6774" s="97">
        <v>92143</v>
      </c>
      <c r="B6774" t="s">
        <v>883</v>
      </c>
      <c r="C6774" s="97" t="s">
        <v>506</v>
      </c>
      <c r="D6774">
        <v>5.9</v>
      </c>
    </row>
    <row r="6775" spans="1:4" x14ac:dyDescent="0.2">
      <c r="A6775" s="97">
        <v>92144</v>
      </c>
      <c r="B6775" t="s">
        <v>884</v>
      </c>
      <c r="C6775" s="97" t="s">
        <v>506</v>
      </c>
      <c r="D6775">
        <v>43.81</v>
      </c>
    </row>
    <row r="6776" spans="1:4" x14ac:dyDescent="0.2">
      <c r="A6776" s="97">
        <v>92133</v>
      </c>
      <c r="B6776" t="s">
        <v>875</v>
      </c>
      <c r="C6776" s="97" t="s">
        <v>506</v>
      </c>
      <c r="D6776">
        <v>12.9</v>
      </c>
    </row>
    <row r="6777" spans="1:4" x14ac:dyDescent="0.2">
      <c r="A6777" s="97">
        <v>92135</v>
      </c>
      <c r="B6777" t="s">
        <v>877</v>
      </c>
      <c r="C6777" s="97" t="s">
        <v>506</v>
      </c>
      <c r="D6777">
        <v>1.61</v>
      </c>
    </row>
    <row r="6778" spans="1:4" x14ac:dyDescent="0.2">
      <c r="A6778" s="97">
        <v>92134</v>
      </c>
      <c r="B6778" t="s">
        <v>876</v>
      </c>
      <c r="C6778" s="97" t="s">
        <v>506</v>
      </c>
      <c r="D6778">
        <v>3.97</v>
      </c>
    </row>
    <row r="6779" spans="1:4" x14ac:dyDescent="0.2">
      <c r="A6779" s="97">
        <v>92136</v>
      </c>
      <c r="B6779" t="s">
        <v>878</v>
      </c>
      <c r="C6779" s="97" t="s">
        <v>506</v>
      </c>
      <c r="D6779">
        <v>16.12</v>
      </c>
    </row>
    <row r="6780" spans="1:4" x14ac:dyDescent="0.2">
      <c r="A6780" s="97">
        <v>92137</v>
      </c>
      <c r="B6780" t="s">
        <v>879</v>
      </c>
      <c r="C6780" s="97" t="s">
        <v>506</v>
      </c>
      <c r="D6780">
        <v>36.22</v>
      </c>
    </row>
    <row r="6781" spans="1:4" x14ac:dyDescent="0.2">
      <c r="A6781" s="97">
        <v>91380</v>
      </c>
      <c r="B6781" t="s">
        <v>828</v>
      </c>
      <c r="C6781" s="97" t="s">
        <v>506</v>
      </c>
      <c r="D6781">
        <v>37.18</v>
      </c>
    </row>
    <row r="6782" spans="1:4" x14ac:dyDescent="0.2">
      <c r="A6782" s="97">
        <v>91382</v>
      </c>
      <c r="B6782" t="s">
        <v>830</v>
      </c>
      <c r="C6782" s="97" t="s">
        <v>506</v>
      </c>
      <c r="D6782">
        <v>5.87</v>
      </c>
    </row>
    <row r="6783" spans="1:4" x14ac:dyDescent="0.2">
      <c r="A6783" s="97">
        <v>91381</v>
      </c>
      <c r="B6783" t="s">
        <v>829</v>
      </c>
      <c r="C6783" s="97" t="s">
        <v>506</v>
      </c>
      <c r="D6783">
        <v>14.53</v>
      </c>
    </row>
    <row r="6784" spans="1:4" x14ac:dyDescent="0.2">
      <c r="A6784" s="97">
        <v>91383</v>
      </c>
      <c r="B6784" t="s">
        <v>831</v>
      </c>
      <c r="C6784" s="97" t="s">
        <v>506</v>
      </c>
      <c r="D6784">
        <v>67.62</v>
      </c>
    </row>
    <row r="6785" spans="1:4" x14ac:dyDescent="0.2">
      <c r="A6785" s="97">
        <v>91384</v>
      </c>
      <c r="B6785" t="s">
        <v>832</v>
      </c>
      <c r="C6785" s="97" t="s">
        <v>506</v>
      </c>
      <c r="D6785">
        <v>145.75</v>
      </c>
    </row>
    <row r="6786" spans="1:4" x14ac:dyDescent="0.2">
      <c r="A6786" s="97">
        <v>96030</v>
      </c>
      <c r="B6786" t="s">
        <v>1011</v>
      </c>
      <c r="C6786" s="97" t="s">
        <v>506</v>
      </c>
      <c r="D6786">
        <v>43.65</v>
      </c>
    </row>
    <row r="6787" spans="1:4" x14ac:dyDescent="0.2">
      <c r="A6787" s="97">
        <v>96032</v>
      </c>
      <c r="B6787" t="s">
        <v>1013</v>
      </c>
      <c r="C6787" s="97" t="s">
        <v>506</v>
      </c>
      <c r="D6787">
        <v>6.38</v>
      </c>
    </row>
    <row r="6788" spans="1:4" x14ac:dyDescent="0.2">
      <c r="A6788" s="97">
        <v>96031</v>
      </c>
      <c r="B6788" t="s">
        <v>1012</v>
      </c>
      <c r="C6788" s="97" t="s">
        <v>506</v>
      </c>
      <c r="D6788">
        <v>15.86</v>
      </c>
    </row>
    <row r="6789" spans="1:4" x14ac:dyDescent="0.2">
      <c r="A6789" s="97">
        <v>96033</v>
      </c>
      <c r="B6789" t="s">
        <v>1014</v>
      </c>
      <c r="C6789" s="97" t="s">
        <v>506</v>
      </c>
      <c r="D6789">
        <v>73.010000000000005</v>
      </c>
    </row>
    <row r="6790" spans="1:4" x14ac:dyDescent="0.2">
      <c r="A6790" s="97">
        <v>96034</v>
      </c>
      <c r="B6790" t="s">
        <v>1015</v>
      </c>
      <c r="C6790" s="97" t="s">
        <v>506</v>
      </c>
      <c r="D6790">
        <v>145.75</v>
      </c>
    </row>
    <row r="6791" spans="1:4" x14ac:dyDescent="0.2">
      <c r="A6791" s="97">
        <v>89870</v>
      </c>
      <c r="B6791" t="s">
        <v>722</v>
      </c>
      <c r="C6791" s="97" t="s">
        <v>506</v>
      </c>
      <c r="D6791">
        <v>38.81</v>
      </c>
    </row>
    <row r="6792" spans="1:4" x14ac:dyDescent="0.2">
      <c r="A6792" s="97">
        <v>89872</v>
      </c>
      <c r="B6792" t="s">
        <v>724</v>
      </c>
      <c r="C6792" s="97" t="s">
        <v>506</v>
      </c>
      <c r="D6792">
        <v>5.53</v>
      </c>
    </row>
    <row r="6793" spans="1:4" x14ac:dyDescent="0.2">
      <c r="A6793" s="97">
        <v>89871</v>
      </c>
      <c r="B6793" t="s">
        <v>723</v>
      </c>
      <c r="C6793" s="97" t="s">
        <v>506</v>
      </c>
      <c r="D6793">
        <v>13.69</v>
      </c>
    </row>
    <row r="6794" spans="1:4" x14ac:dyDescent="0.2">
      <c r="A6794" s="97">
        <v>89873</v>
      </c>
      <c r="B6794" t="s">
        <v>725</v>
      </c>
      <c r="C6794" s="97" t="s">
        <v>506</v>
      </c>
      <c r="D6794">
        <v>66.5</v>
      </c>
    </row>
    <row r="6795" spans="1:4" x14ac:dyDescent="0.2">
      <c r="A6795" s="97">
        <v>89874</v>
      </c>
      <c r="B6795" t="s">
        <v>726</v>
      </c>
      <c r="C6795" s="97" t="s">
        <v>506</v>
      </c>
      <c r="D6795">
        <v>181.24</v>
      </c>
    </row>
    <row r="6796" spans="1:4" x14ac:dyDescent="0.2">
      <c r="A6796" s="97">
        <v>89878</v>
      </c>
      <c r="B6796" t="s">
        <v>727</v>
      </c>
      <c r="C6796" s="97" t="s">
        <v>506</v>
      </c>
      <c r="D6796">
        <v>41.5</v>
      </c>
    </row>
    <row r="6797" spans="1:4" x14ac:dyDescent="0.2">
      <c r="A6797" s="97">
        <v>89880</v>
      </c>
      <c r="B6797" t="s">
        <v>729</v>
      </c>
      <c r="C6797" s="97" t="s">
        <v>506</v>
      </c>
      <c r="D6797">
        <v>5.81</v>
      </c>
    </row>
    <row r="6798" spans="1:4" x14ac:dyDescent="0.2">
      <c r="A6798" s="97">
        <v>89879</v>
      </c>
      <c r="B6798" t="s">
        <v>728</v>
      </c>
      <c r="C6798" s="97" t="s">
        <v>506</v>
      </c>
      <c r="D6798">
        <v>14.39</v>
      </c>
    </row>
    <row r="6799" spans="1:4" x14ac:dyDescent="0.2">
      <c r="A6799" s="97">
        <v>89881</v>
      </c>
      <c r="B6799" t="s">
        <v>730</v>
      </c>
      <c r="C6799" s="97" t="s">
        <v>506</v>
      </c>
      <c r="D6799">
        <v>70.44</v>
      </c>
    </row>
    <row r="6800" spans="1:4" x14ac:dyDescent="0.2">
      <c r="A6800" s="97">
        <v>89882</v>
      </c>
      <c r="B6800" t="s">
        <v>731</v>
      </c>
      <c r="C6800" s="97" t="s">
        <v>506</v>
      </c>
      <c r="D6800">
        <v>209.1</v>
      </c>
    </row>
    <row r="6801" spans="1:4" x14ac:dyDescent="0.2">
      <c r="A6801" s="97">
        <v>7058</v>
      </c>
      <c r="B6801" t="s">
        <v>562</v>
      </c>
      <c r="C6801" s="97" t="s">
        <v>506</v>
      </c>
      <c r="D6801">
        <v>29.3</v>
      </c>
    </row>
    <row r="6802" spans="1:4" x14ac:dyDescent="0.2">
      <c r="A6802" s="97">
        <v>91402</v>
      </c>
      <c r="B6802" t="s">
        <v>839</v>
      </c>
      <c r="C6802" s="97" t="s">
        <v>506</v>
      </c>
      <c r="D6802">
        <v>4.6399999999999997</v>
      </c>
    </row>
    <row r="6803" spans="1:4" x14ac:dyDescent="0.2">
      <c r="A6803" s="97">
        <v>7059</v>
      </c>
      <c r="B6803" t="s">
        <v>563</v>
      </c>
      <c r="C6803" s="97" t="s">
        <v>506</v>
      </c>
      <c r="D6803">
        <v>11.48</v>
      </c>
    </row>
    <row r="6804" spans="1:4" x14ac:dyDescent="0.2">
      <c r="A6804" s="97">
        <v>7060</v>
      </c>
      <c r="B6804" t="s">
        <v>564</v>
      </c>
      <c r="C6804" s="97" t="s">
        <v>506</v>
      </c>
      <c r="D6804">
        <v>53.37</v>
      </c>
    </row>
    <row r="6805" spans="1:4" x14ac:dyDescent="0.2">
      <c r="A6805" s="97">
        <v>7061</v>
      </c>
      <c r="B6805" t="s">
        <v>565</v>
      </c>
      <c r="C6805" s="97" t="s">
        <v>506</v>
      </c>
      <c r="D6805">
        <v>83.76</v>
      </c>
    </row>
    <row r="6806" spans="1:4" x14ac:dyDescent="0.2">
      <c r="A6806" s="97">
        <v>91367</v>
      </c>
      <c r="B6806" t="s">
        <v>822</v>
      </c>
      <c r="C6806" s="97" t="s">
        <v>506</v>
      </c>
      <c r="D6806">
        <v>28.28</v>
      </c>
    </row>
    <row r="6807" spans="1:4" x14ac:dyDescent="0.2">
      <c r="A6807" s="97">
        <v>91369</v>
      </c>
      <c r="B6807" t="s">
        <v>824</v>
      </c>
      <c r="C6807" s="97" t="s">
        <v>506</v>
      </c>
      <c r="D6807">
        <v>4.47</v>
      </c>
    </row>
    <row r="6808" spans="1:4" x14ac:dyDescent="0.2">
      <c r="A6808" s="97">
        <v>91368</v>
      </c>
      <c r="B6808" t="s">
        <v>823</v>
      </c>
      <c r="C6808" s="97" t="s">
        <v>506</v>
      </c>
      <c r="D6808">
        <v>11.06</v>
      </c>
    </row>
    <row r="6809" spans="1:4" x14ac:dyDescent="0.2">
      <c r="A6809" s="97">
        <v>5695</v>
      </c>
      <c r="B6809" t="s">
        <v>517</v>
      </c>
      <c r="C6809" s="97" t="s">
        <v>506</v>
      </c>
      <c r="D6809">
        <v>51.52</v>
      </c>
    </row>
    <row r="6810" spans="1:4" x14ac:dyDescent="0.2">
      <c r="A6810" s="97">
        <v>53792</v>
      </c>
      <c r="B6810" t="s">
        <v>572</v>
      </c>
      <c r="C6810" s="97" t="s">
        <v>506</v>
      </c>
      <c r="D6810">
        <v>104.11</v>
      </c>
    </row>
    <row r="6811" spans="1:4" x14ac:dyDescent="0.2">
      <c r="A6811" s="97">
        <v>92237</v>
      </c>
      <c r="B6811" t="s">
        <v>885</v>
      </c>
      <c r="C6811" s="97" t="s">
        <v>506</v>
      </c>
      <c r="D6811">
        <v>29.46</v>
      </c>
    </row>
    <row r="6812" spans="1:4" x14ac:dyDescent="0.2">
      <c r="A6812" s="97">
        <v>92239</v>
      </c>
      <c r="B6812" t="s">
        <v>887</v>
      </c>
      <c r="C6812" s="97" t="s">
        <v>506</v>
      </c>
      <c r="D6812">
        <v>4.79</v>
      </c>
    </row>
    <row r="6813" spans="1:4" x14ac:dyDescent="0.2">
      <c r="A6813" s="97">
        <v>92238</v>
      </c>
      <c r="B6813" t="s">
        <v>886</v>
      </c>
      <c r="C6813" s="97" t="s">
        <v>506</v>
      </c>
      <c r="D6813">
        <v>11.86</v>
      </c>
    </row>
    <row r="6814" spans="1:4" x14ac:dyDescent="0.2">
      <c r="A6814" s="97">
        <v>92240</v>
      </c>
      <c r="B6814" t="s">
        <v>888</v>
      </c>
      <c r="C6814" s="97" t="s">
        <v>506</v>
      </c>
      <c r="D6814">
        <v>52.85</v>
      </c>
    </row>
    <row r="6815" spans="1:4" x14ac:dyDescent="0.2">
      <c r="A6815" s="97">
        <v>92241</v>
      </c>
      <c r="B6815" t="s">
        <v>889</v>
      </c>
      <c r="C6815" s="97" t="s">
        <v>506</v>
      </c>
      <c r="D6815">
        <v>283.82</v>
      </c>
    </row>
    <row r="6816" spans="1:4" x14ac:dyDescent="0.2">
      <c r="A6816" s="97">
        <v>91640</v>
      </c>
      <c r="B6816" t="s">
        <v>851</v>
      </c>
      <c r="C6816" s="97" t="s">
        <v>506</v>
      </c>
      <c r="D6816">
        <v>40.450000000000003</v>
      </c>
    </row>
    <row r="6817" spans="1:4" x14ac:dyDescent="0.2">
      <c r="A6817" s="97">
        <v>91642</v>
      </c>
      <c r="B6817" t="s">
        <v>853</v>
      </c>
      <c r="C6817" s="97" t="s">
        <v>506</v>
      </c>
      <c r="D6817">
        <v>6.6</v>
      </c>
    </row>
    <row r="6818" spans="1:4" x14ac:dyDescent="0.2">
      <c r="A6818" s="97">
        <v>91641</v>
      </c>
      <c r="B6818" t="s">
        <v>852</v>
      </c>
      <c r="C6818" s="97" t="s">
        <v>506</v>
      </c>
      <c r="D6818">
        <v>16.32</v>
      </c>
    </row>
    <row r="6819" spans="1:4" x14ac:dyDescent="0.2">
      <c r="A6819" s="97">
        <v>91643</v>
      </c>
      <c r="B6819" t="s">
        <v>854</v>
      </c>
      <c r="C6819" s="97" t="s">
        <v>506</v>
      </c>
      <c r="D6819">
        <v>72.900000000000006</v>
      </c>
    </row>
    <row r="6820" spans="1:4" x14ac:dyDescent="0.2">
      <c r="A6820" s="97">
        <v>91644</v>
      </c>
      <c r="B6820" t="s">
        <v>855</v>
      </c>
      <c r="C6820" s="97" t="s">
        <v>506</v>
      </c>
      <c r="D6820">
        <v>309.58999999999997</v>
      </c>
    </row>
    <row r="6821" spans="1:4" x14ac:dyDescent="0.2">
      <c r="A6821" s="97">
        <v>92105</v>
      </c>
      <c r="B6821" t="s">
        <v>867</v>
      </c>
      <c r="C6821" s="97" t="s">
        <v>506</v>
      </c>
      <c r="D6821">
        <v>197.78</v>
      </c>
    </row>
    <row r="6822" spans="1:4" x14ac:dyDescent="0.2">
      <c r="A6822" s="97">
        <v>92101</v>
      </c>
      <c r="B6822" t="s">
        <v>863</v>
      </c>
      <c r="C6822" s="97" t="s">
        <v>506</v>
      </c>
      <c r="D6822">
        <v>52.8</v>
      </c>
    </row>
    <row r="6823" spans="1:4" x14ac:dyDescent="0.2">
      <c r="A6823" s="97">
        <v>92103</v>
      </c>
      <c r="B6823" t="s">
        <v>865</v>
      </c>
      <c r="C6823" s="97" t="s">
        <v>506</v>
      </c>
      <c r="D6823">
        <v>7.01</v>
      </c>
    </row>
    <row r="6824" spans="1:4" x14ac:dyDescent="0.2">
      <c r="A6824" s="97">
        <v>92102</v>
      </c>
      <c r="B6824" t="s">
        <v>864</v>
      </c>
      <c r="C6824" s="97" t="s">
        <v>506</v>
      </c>
      <c r="D6824">
        <v>17.329999999999998</v>
      </c>
    </row>
    <row r="6825" spans="1:4" x14ac:dyDescent="0.2">
      <c r="A6825" s="97">
        <v>92104</v>
      </c>
      <c r="B6825" t="s">
        <v>866</v>
      </c>
      <c r="C6825" s="97" t="s">
        <v>506</v>
      </c>
      <c r="D6825">
        <v>85.71</v>
      </c>
    </row>
    <row r="6826" spans="1:4" x14ac:dyDescent="0.2">
      <c r="A6826" s="97">
        <v>91396</v>
      </c>
      <c r="B6826" t="s">
        <v>836</v>
      </c>
      <c r="C6826" s="97" t="s">
        <v>506</v>
      </c>
      <c r="D6826">
        <v>37.36</v>
      </c>
    </row>
    <row r="6827" spans="1:4" x14ac:dyDescent="0.2">
      <c r="A6827" s="97">
        <v>91398</v>
      </c>
      <c r="B6827" t="s">
        <v>838</v>
      </c>
      <c r="C6827" s="97" t="s">
        <v>506</v>
      </c>
      <c r="D6827">
        <v>5.91</v>
      </c>
    </row>
    <row r="6828" spans="1:4" x14ac:dyDescent="0.2">
      <c r="A6828" s="97">
        <v>91397</v>
      </c>
      <c r="B6828" t="s">
        <v>837</v>
      </c>
      <c r="C6828" s="97" t="s">
        <v>506</v>
      </c>
      <c r="D6828">
        <v>14.64</v>
      </c>
    </row>
    <row r="6829" spans="1:4" x14ac:dyDescent="0.2">
      <c r="A6829" s="97">
        <v>5763</v>
      </c>
      <c r="B6829" t="s">
        <v>541</v>
      </c>
      <c r="C6829" s="97" t="s">
        <v>506</v>
      </c>
      <c r="D6829">
        <v>67.09</v>
      </c>
    </row>
    <row r="6830" spans="1:4" x14ac:dyDescent="0.2">
      <c r="A6830" s="97">
        <v>53831</v>
      </c>
      <c r="B6830" t="s">
        <v>583</v>
      </c>
      <c r="C6830" s="97" t="s">
        <v>506</v>
      </c>
      <c r="D6830">
        <v>197.78</v>
      </c>
    </row>
    <row r="6831" spans="1:4" x14ac:dyDescent="0.2">
      <c r="A6831" s="97">
        <v>91359</v>
      </c>
      <c r="B6831" t="s">
        <v>819</v>
      </c>
      <c r="C6831" s="97" t="s">
        <v>506</v>
      </c>
      <c r="D6831">
        <v>26.75</v>
      </c>
    </row>
    <row r="6832" spans="1:4" x14ac:dyDescent="0.2">
      <c r="A6832" s="97">
        <v>91361</v>
      </c>
      <c r="B6832" t="s">
        <v>821</v>
      </c>
      <c r="C6832" s="97" t="s">
        <v>506</v>
      </c>
      <c r="D6832">
        <v>4.2</v>
      </c>
    </row>
    <row r="6833" spans="1:4" x14ac:dyDescent="0.2">
      <c r="A6833" s="97">
        <v>91360</v>
      </c>
      <c r="B6833" t="s">
        <v>820</v>
      </c>
      <c r="C6833" s="97" t="s">
        <v>506</v>
      </c>
      <c r="D6833">
        <v>10.4</v>
      </c>
    </row>
    <row r="6834" spans="1:4" x14ac:dyDescent="0.2">
      <c r="A6834" s="97">
        <v>53882</v>
      </c>
      <c r="B6834" t="s">
        <v>592</v>
      </c>
      <c r="C6834" s="97" t="s">
        <v>506</v>
      </c>
      <c r="D6834">
        <v>47.69</v>
      </c>
    </row>
    <row r="6835" spans="1:4" x14ac:dyDescent="0.2">
      <c r="A6835" s="97">
        <v>5747</v>
      </c>
      <c r="B6835" t="s">
        <v>538</v>
      </c>
      <c r="C6835" s="97" t="s">
        <v>506</v>
      </c>
      <c r="D6835">
        <v>162.54</v>
      </c>
    </row>
    <row r="6836" spans="1:4" x14ac:dyDescent="0.2">
      <c r="A6836" s="97">
        <v>104699</v>
      </c>
      <c r="B6836" t="s">
        <v>7261</v>
      </c>
      <c r="C6836" s="97" t="s">
        <v>506</v>
      </c>
      <c r="D6836">
        <v>0</v>
      </c>
    </row>
    <row r="6837" spans="1:4" x14ac:dyDescent="0.2">
      <c r="A6837" s="97">
        <v>104702</v>
      </c>
      <c r="B6837" t="s">
        <v>7262</v>
      </c>
      <c r="C6837" s="97" t="s">
        <v>506</v>
      </c>
      <c r="D6837">
        <v>0</v>
      </c>
    </row>
    <row r="6838" spans="1:4" x14ac:dyDescent="0.2">
      <c r="A6838" s="97">
        <v>104700</v>
      </c>
      <c r="B6838" t="s">
        <v>7263</v>
      </c>
      <c r="C6838" s="97" t="s">
        <v>506</v>
      </c>
      <c r="D6838">
        <v>0</v>
      </c>
    </row>
    <row r="6839" spans="1:4" x14ac:dyDescent="0.2">
      <c r="A6839" s="97">
        <v>104701</v>
      </c>
      <c r="B6839" t="s">
        <v>7264</v>
      </c>
      <c r="C6839" s="97" t="s">
        <v>506</v>
      </c>
      <c r="D6839">
        <v>0</v>
      </c>
    </row>
    <row r="6840" spans="1:4" x14ac:dyDescent="0.2">
      <c r="A6840" s="97">
        <v>104703</v>
      </c>
      <c r="B6840" t="s">
        <v>1090</v>
      </c>
      <c r="C6840" s="97" t="s">
        <v>506</v>
      </c>
      <c r="D6840">
        <v>95.07</v>
      </c>
    </row>
    <row r="6841" spans="1:4" x14ac:dyDescent="0.2">
      <c r="A6841" s="97">
        <v>91390</v>
      </c>
      <c r="B6841" t="s">
        <v>833</v>
      </c>
      <c r="C6841" s="97" t="s">
        <v>506</v>
      </c>
      <c r="D6841">
        <v>25.14</v>
      </c>
    </row>
    <row r="6842" spans="1:4" x14ac:dyDescent="0.2">
      <c r="A6842" s="97">
        <v>91392</v>
      </c>
      <c r="B6842" t="s">
        <v>835</v>
      </c>
      <c r="C6842" s="97" t="s">
        <v>506</v>
      </c>
      <c r="D6842">
        <v>4.07</v>
      </c>
    </row>
    <row r="6843" spans="1:4" x14ac:dyDescent="0.2">
      <c r="A6843" s="97">
        <v>91391</v>
      </c>
      <c r="B6843" t="s">
        <v>834</v>
      </c>
      <c r="C6843" s="97" t="s">
        <v>506</v>
      </c>
      <c r="D6843">
        <v>10.09</v>
      </c>
    </row>
    <row r="6844" spans="1:4" x14ac:dyDescent="0.2">
      <c r="A6844" s="97">
        <v>73335</v>
      </c>
      <c r="B6844" t="s">
        <v>600</v>
      </c>
      <c r="C6844" s="97" t="s">
        <v>506</v>
      </c>
      <c r="D6844">
        <v>46.16</v>
      </c>
    </row>
    <row r="6845" spans="1:4" x14ac:dyDescent="0.2">
      <c r="A6845" s="97">
        <v>73340</v>
      </c>
      <c r="B6845" t="s">
        <v>601</v>
      </c>
      <c r="C6845" s="97" t="s">
        <v>506</v>
      </c>
      <c r="D6845">
        <v>159.1</v>
      </c>
    </row>
    <row r="6846" spans="1:4" x14ac:dyDescent="0.2">
      <c r="A6846" s="97">
        <v>89264</v>
      </c>
      <c r="B6846" t="s">
        <v>708</v>
      </c>
      <c r="C6846" s="97" t="s">
        <v>506</v>
      </c>
      <c r="D6846">
        <v>27.56</v>
      </c>
    </row>
    <row r="6847" spans="1:4" x14ac:dyDescent="0.2">
      <c r="A6847" s="97">
        <v>89266</v>
      </c>
      <c r="B6847" t="s">
        <v>710</v>
      </c>
      <c r="C6847" s="97" t="s">
        <v>506</v>
      </c>
      <c r="D6847">
        <v>4.47</v>
      </c>
    </row>
    <row r="6848" spans="1:4" x14ac:dyDescent="0.2">
      <c r="A6848" s="97">
        <v>89265</v>
      </c>
      <c r="B6848" t="s">
        <v>709</v>
      </c>
      <c r="C6848" s="97" t="s">
        <v>506</v>
      </c>
      <c r="D6848">
        <v>11.07</v>
      </c>
    </row>
    <row r="6849" spans="1:4" x14ac:dyDescent="0.2">
      <c r="A6849" s="97">
        <v>5705</v>
      </c>
      <c r="B6849" t="s">
        <v>519</v>
      </c>
      <c r="C6849" s="97" t="s">
        <v>506</v>
      </c>
      <c r="D6849">
        <v>50.63</v>
      </c>
    </row>
    <row r="6850" spans="1:4" x14ac:dyDescent="0.2">
      <c r="A6850" s="97">
        <v>53797</v>
      </c>
      <c r="B6850" t="s">
        <v>574</v>
      </c>
      <c r="C6850" s="97" t="s">
        <v>506</v>
      </c>
      <c r="D6850">
        <v>119.74</v>
      </c>
    </row>
    <row r="6851" spans="1:4" x14ac:dyDescent="0.2">
      <c r="A6851" s="97">
        <v>91354</v>
      </c>
      <c r="B6851" t="s">
        <v>816</v>
      </c>
      <c r="C6851" s="97" t="s">
        <v>506</v>
      </c>
      <c r="D6851">
        <v>23.58</v>
      </c>
    </row>
    <row r="6852" spans="1:4" x14ac:dyDescent="0.2">
      <c r="A6852" s="97">
        <v>91356</v>
      </c>
      <c r="B6852" t="s">
        <v>818</v>
      </c>
      <c r="C6852" s="97" t="s">
        <v>506</v>
      </c>
      <c r="D6852">
        <v>3.91</v>
      </c>
    </row>
    <row r="6853" spans="1:4" x14ac:dyDescent="0.2">
      <c r="A6853" s="97">
        <v>91355</v>
      </c>
      <c r="B6853" t="s">
        <v>817</v>
      </c>
      <c r="C6853" s="97" t="s">
        <v>506</v>
      </c>
      <c r="D6853">
        <v>9.69</v>
      </c>
    </row>
    <row r="6854" spans="1:4" x14ac:dyDescent="0.2">
      <c r="A6854" s="97">
        <v>5751</v>
      </c>
      <c r="B6854" t="s">
        <v>539</v>
      </c>
      <c r="C6854" s="97" t="s">
        <v>506</v>
      </c>
      <c r="D6854">
        <v>44.2</v>
      </c>
    </row>
    <row r="6855" spans="1:4" x14ac:dyDescent="0.2">
      <c r="A6855" s="97">
        <v>53827</v>
      </c>
      <c r="B6855" t="s">
        <v>581</v>
      </c>
      <c r="C6855" s="97" t="s">
        <v>506</v>
      </c>
      <c r="D6855">
        <v>117.21</v>
      </c>
    </row>
    <row r="6856" spans="1:4" x14ac:dyDescent="0.2">
      <c r="A6856" s="97">
        <v>91375</v>
      </c>
      <c r="B6856" t="s">
        <v>825</v>
      </c>
      <c r="C6856" s="97" t="s">
        <v>506</v>
      </c>
      <c r="D6856">
        <v>25.89</v>
      </c>
    </row>
    <row r="6857" spans="1:4" x14ac:dyDescent="0.2">
      <c r="A6857" s="97">
        <v>91377</v>
      </c>
      <c r="B6857" t="s">
        <v>827</v>
      </c>
      <c r="C6857" s="97" t="s">
        <v>506</v>
      </c>
      <c r="D6857">
        <v>4.3</v>
      </c>
    </row>
    <row r="6858" spans="1:4" x14ac:dyDescent="0.2">
      <c r="A6858" s="97">
        <v>91376</v>
      </c>
      <c r="B6858" t="s">
        <v>826</v>
      </c>
      <c r="C6858" s="97" t="s">
        <v>506</v>
      </c>
      <c r="D6858">
        <v>10.64</v>
      </c>
    </row>
    <row r="6859" spans="1:4" x14ac:dyDescent="0.2">
      <c r="A6859" s="97">
        <v>5754</v>
      </c>
      <c r="B6859" t="s">
        <v>540</v>
      </c>
      <c r="C6859" s="97" t="s">
        <v>506</v>
      </c>
      <c r="D6859">
        <v>48.53</v>
      </c>
    </row>
    <row r="6860" spans="1:4" x14ac:dyDescent="0.2">
      <c r="A6860" s="97">
        <v>53829</v>
      </c>
      <c r="B6860" t="s">
        <v>582</v>
      </c>
      <c r="C6860" s="97" t="s">
        <v>506</v>
      </c>
      <c r="D6860">
        <v>119.74</v>
      </c>
    </row>
    <row r="6861" spans="1:4" x14ac:dyDescent="0.2">
      <c r="A6861" s="97">
        <v>91026</v>
      </c>
      <c r="B6861" t="s">
        <v>803</v>
      </c>
      <c r="C6861" s="97" t="s">
        <v>506</v>
      </c>
      <c r="D6861">
        <v>32.5</v>
      </c>
    </row>
    <row r="6862" spans="1:4" x14ac:dyDescent="0.2">
      <c r="A6862" s="97">
        <v>91028</v>
      </c>
      <c r="B6862" t="s">
        <v>805</v>
      </c>
      <c r="C6862" s="97" t="s">
        <v>506</v>
      </c>
      <c r="D6862">
        <v>5.3</v>
      </c>
    </row>
    <row r="6863" spans="1:4" x14ac:dyDescent="0.2">
      <c r="A6863" s="97">
        <v>91027</v>
      </c>
      <c r="B6863" t="s">
        <v>804</v>
      </c>
      <c r="C6863" s="97" t="s">
        <v>506</v>
      </c>
      <c r="D6863">
        <v>13.12</v>
      </c>
    </row>
    <row r="6864" spans="1:4" x14ac:dyDescent="0.2">
      <c r="A6864" s="97">
        <v>91029</v>
      </c>
      <c r="B6864" t="s">
        <v>806</v>
      </c>
      <c r="C6864" s="97" t="s">
        <v>506</v>
      </c>
      <c r="D6864">
        <v>59.97</v>
      </c>
    </row>
    <row r="6865" spans="1:4" x14ac:dyDescent="0.2">
      <c r="A6865" s="97">
        <v>91030</v>
      </c>
      <c r="B6865" t="s">
        <v>807</v>
      </c>
      <c r="C6865" s="97" t="s">
        <v>506</v>
      </c>
      <c r="D6865">
        <v>150.79</v>
      </c>
    </row>
    <row r="6866" spans="1:4" x14ac:dyDescent="0.2">
      <c r="A6866" s="97">
        <v>102812</v>
      </c>
      <c r="B6866" t="s">
        <v>7265</v>
      </c>
      <c r="C6866" s="97" t="s">
        <v>506</v>
      </c>
      <c r="D6866">
        <v>0</v>
      </c>
    </row>
    <row r="6867" spans="1:4" x14ac:dyDescent="0.2">
      <c r="A6867" s="97">
        <v>102813</v>
      </c>
      <c r="B6867" t="s">
        <v>7266</v>
      </c>
      <c r="C6867" s="97" t="s">
        <v>506</v>
      </c>
      <c r="D6867">
        <v>0</v>
      </c>
    </row>
    <row r="6868" spans="1:4" x14ac:dyDescent="0.2">
      <c r="A6868" s="97">
        <v>102814</v>
      </c>
      <c r="B6868" t="s">
        <v>7267</v>
      </c>
      <c r="C6868" s="97" t="s">
        <v>506</v>
      </c>
      <c r="D6868">
        <v>0</v>
      </c>
    </row>
    <row r="6869" spans="1:4" x14ac:dyDescent="0.2">
      <c r="A6869" s="97">
        <v>102815</v>
      </c>
      <c r="B6869" t="s">
        <v>1046</v>
      </c>
      <c r="C6869" s="97" t="s">
        <v>506</v>
      </c>
      <c r="D6869">
        <v>3.6</v>
      </c>
    </row>
    <row r="6870" spans="1:4" x14ac:dyDescent="0.2">
      <c r="A6870" s="97">
        <v>91529</v>
      </c>
      <c r="B6870" t="s">
        <v>842</v>
      </c>
      <c r="C6870" s="97" t="s">
        <v>506</v>
      </c>
      <c r="D6870">
        <v>0.71</v>
      </c>
    </row>
    <row r="6871" spans="1:4" x14ac:dyDescent="0.2">
      <c r="A6871" s="97">
        <v>91530</v>
      </c>
      <c r="B6871" t="s">
        <v>843</v>
      </c>
      <c r="C6871" s="97" t="s">
        <v>506</v>
      </c>
      <c r="D6871">
        <v>0.19</v>
      </c>
    </row>
    <row r="6872" spans="1:4" x14ac:dyDescent="0.2">
      <c r="A6872" s="97">
        <v>91531</v>
      </c>
      <c r="B6872" t="s">
        <v>844</v>
      </c>
      <c r="C6872" s="97" t="s">
        <v>506</v>
      </c>
      <c r="D6872">
        <v>0.89</v>
      </c>
    </row>
    <row r="6873" spans="1:4" x14ac:dyDescent="0.2">
      <c r="A6873" s="97">
        <v>91532</v>
      </c>
      <c r="B6873" t="s">
        <v>845</v>
      </c>
      <c r="C6873" s="97" t="s">
        <v>506</v>
      </c>
      <c r="D6873">
        <v>6.74</v>
      </c>
    </row>
    <row r="6874" spans="1:4" x14ac:dyDescent="0.2">
      <c r="A6874" s="97">
        <v>95260</v>
      </c>
      <c r="B6874" t="s">
        <v>966</v>
      </c>
      <c r="C6874" s="97" t="s">
        <v>506</v>
      </c>
      <c r="D6874">
        <v>0.56999999999999995</v>
      </c>
    </row>
    <row r="6875" spans="1:4" x14ac:dyDescent="0.2">
      <c r="A6875" s="97">
        <v>95261</v>
      </c>
      <c r="B6875" t="s">
        <v>967</v>
      </c>
      <c r="C6875" s="97" t="s">
        <v>506</v>
      </c>
      <c r="D6875">
        <v>0.15</v>
      </c>
    </row>
    <row r="6876" spans="1:4" x14ac:dyDescent="0.2">
      <c r="A6876" s="97">
        <v>95262</v>
      </c>
      <c r="B6876" t="s">
        <v>968</v>
      </c>
      <c r="C6876" s="97" t="s">
        <v>506</v>
      </c>
      <c r="D6876">
        <v>0.72</v>
      </c>
    </row>
    <row r="6877" spans="1:4" x14ac:dyDescent="0.2">
      <c r="A6877" s="97">
        <v>95263</v>
      </c>
      <c r="B6877" t="s">
        <v>969</v>
      </c>
      <c r="C6877" s="97" t="s">
        <v>506</v>
      </c>
      <c r="D6877">
        <v>5.0999999999999996</v>
      </c>
    </row>
    <row r="6878" spans="1:4" x14ac:dyDescent="0.2">
      <c r="A6878" s="97">
        <v>90968</v>
      </c>
      <c r="B6878" t="s">
        <v>790</v>
      </c>
      <c r="C6878" s="97" t="s">
        <v>506</v>
      </c>
      <c r="D6878">
        <v>6.66</v>
      </c>
    </row>
    <row r="6879" spans="1:4" x14ac:dyDescent="0.2">
      <c r="A6879" s="97">
        <v>90969</v>
      </c>
      <c r="B6879" t="s">
        <v>791</v>
      </c>
      <c r="C6879" s="97" t="s">
        <v>506</v>
      </c>
      <c r="D6879">
        <v>1.78</v>
      </c>
    </row>
    <row r="6880" spans="1:4" x14ac:dyDescent="0.2">
      <c r="A6880" s="97">
        <v>90970</v>
      </c>
      <c r="B6880" t="s">
        <v>792</v>
      </c>
      <c r="C6880" s="97" t="s">
        <v>506</v>
      </c>
      <c r="D6880">
        <v>8.34</v>
      </c>
    </row>
    <row r="6881" spans="1:4" x14ac:dyDescent="0.2">
      <c r="A6881" s="97">
        <v>90971</v>
      </c>
      <c r="B6881" t="s">
        <v>793</v>
      </c>
      <c r="C6881" s="97" t="s">
        <v>506</v>
      </c>
      <c r="D6881">
        <v>62.29</v>
      </c>
    </row>
    <row r="6882" spans="1:4" x14ac:dyDescent="0.2">
      <c r="A6882" s="97">
        <v>90992</v>
      </c>
      <c r="B6882" t="s">
        <v>798</v>
      </c>
      <c r="C6882" s="97" t="s">
        <v>506</v>
      </c>
      <c r="D6882">
        <v>7.9</v>
      </c>
    </row>
    <row r="6883" spans="1:4" x14ac:dyDescent="0.2">
      <c r="A6883" s="97">
        <v>90993</v>
      </c>
      <c r="B6883" t="s">
        <v>799</v>
      </c>
      <c r="C6883" s="97" t="s">
        <v>506</v>
      </c>
      <c r="D6883">
        <v>2.12</v>
      </c>
    </row>
    <row r="6884" spans="1:4" x14ac:dyDescent="0.2">
      <c r="A6884" s="97">
        <v>90994</v>
      </c>
      <c r="B6884" t="s">
        <v>800</v>
      </c>
      <c r="C6884" s="97" t="s">
        <v>506</v>
      </c>
      <c r="D6884">
        <v>9.89</v>
      </c>
    </row>
    <row r="6885" spans="1:4" x14ac:dyDescent="0.2">
      <c r="A6885" s="97">
        <v>90995</v>
      </c>
      <c r="B6885" t="s">
        <v>801</v>
      </c>
      <c r="C6885" s="97" t="s">
        <v>506</v>
      </c>
      <c r="D6885">
        <v>84.62</v>
      </c>
    </row>
    <row r="6886" spans="1:4" x14ac:dyDescent="0.2">
      <c r="A6886" s="97">
        <v>90957</v>
      </c>
      <c r="B6886" t="s">
        <v>784</v>
      </c>
      <c r="C6886" s="97" t="s">
        <v>506</v>
      </c>
      <c r="D6886">
        <v>4.97</v>
      </c>
    </row>
    <row r="6887" spans="1:4" x14ac:dyDescent="0.2">
      <c r="A6887" s="97">
        <v>90958</v>
      </c>
      <c r="B6887" t="s">
        <v>785</v>
      </c>
      <c r="C6887" s="97" t="s">
        <v>506</v>
      </c>
      <c r="D6887">
        <v>1.33</v>
      </c>
    </row>
    <row r="6888" spans="1:4" x14ac:dyDescent="0.2">
      <c r="A6888" s="97">
        <v>5797</v>
      </c>
      <c r="B6888" t="s">
        <v>546</v>
      </c>
      <c r="C6888" s="97" t="s">
        <v>506</v>
      </c>
      <c r="D6888">
        <v>6.22</v>
      </c>
    </row>
    <row r="6889" spans="1:4" x14ac:dyDescent="0.2">
      <c r="A6889" s="97">
        <v>53865</v>
      </c>
      <c r="B6889" t="s">
        <v>591</v>
      </c>
      <c r="C6889" s="97" t="s">
        <v>506</v>
      </c>
      <c r="D6889">
        <v>48.46</v>
      </c>
    </row>
    <row r="6890" spans="1:4" x14ac:dyDescent="0.2">
      <c r="A6890" s="97">
        <v>90975</v>
      </c>
      <c r="B6890" t="s">
        <v>794</v>
      </c>
      <c r="C6890" s="97" t="s">
        <v>506</v>
      </c>
      <c r="D6890">
        <v>16.920000000000002</v>
      </c>
    </row>
    <row r="6891" spans="1:4" x14ac:dyDescent="0.2">
      <c r="A6891" s="97">
        <v>90976</v>
      </c>
      <c r="B6891" t="s">
        <v>795</v>
      </c>
      <c r="C6891" s="97" t="s">
        <v>506</v>
      </c>
      <c r="D6891">
        <v>4.54</v>
      </c>
    </row>
    <row r="6892" spans="1:4" x14ac:dyDescent="0.2">
      <c r="A6892" s="97">
        <v>90977</v>
      </c>
      <c r="B6892" t="s">
        <v>796</v>
      </c>
      <c r="C6892" s="97" t="s">
        <v>506</v>
      </c>
      <c r="D6892">
        <v>21.17</v>
      </c>
    </row>
    <row r="6893" spans="1:4" x14ac:dyDescent="0.2">
      <c r="A6893" s="97">
        <v>90978</v>
      </c>
      <c r="B6893" t="s">
        <v>797</v>
      </c>
      <c r="C6893" s="97" t="s">
        <v>506</v>
      </c>
      <c r="D6893">
        <v>161.62</v>
      </c>
    </row>
    <row r="6894" spans="1:4" x14ac:dyDescent="0.2">
      <c r="A6894" s="97">
        <v>90960</v>
      </c>
      <c r="B6894" t="s">
        <v>786</v>
      </c>
      <c r="C6894" s="97" t="s">
        <v>506</v>
      </c>
      <c r="D6894">
        <v>6.64</v>
      </c>
    </row>
    <row r="6895" spans="1:4" x14ac:dyDescent="0.2">
      <c r="A6895" s="97">
        <v>90961</v>
      </c>
      <c r="B6895" t="s">
        <v>787</v>
      </c>
      <c r="C6895" s="97" t="s">
        <v>506</v>
      </c>
      <c r="D6895">
        <v>1.78</v>
      </c>
    </row>
    <row r="6896" spans="1:4" x14ac:dyDescent="0.2">
      <c r="A6896" s="97">
        <v>90962</v>
      </c>
      <c r="B6896" t="s">
        <v>788</v>
      </c>
      <c r="C6896" s="97" t="s">
        <v>506</v>
      </c>
      <c r="D6896">
        <v>8.31</v>
      </c>
    </row>
    <row r="6897" spans="1:4" x14ac:dyDescent="0.2">
      <c r="A6897" s="97">
        <v>90963</v>
      </c>
      <c r="B6897" t="s">
        <v>789</v>
      </c>
      <c r="C6897" s="97" t="s">
        <v>506</v>
      </c>
      <c r="D6897">
        <v>15.37</v>
      </c>
    </row>
    <row r="6898" spans="1:4" x14ac:dyDescent="0.2">
      <c r="A6898" s="97">
        <v>102966</v>
      </c>
      <c r="B6898" t="s">
        <v>13962</v>
      </c>
      <c r="C6898" s="97" t="s">
        <v>506</v>
      </c>
      <c r="D6898">
        <v>0</v>
      </c>
    </row>
    <row r="6899" spans="1:4" x14ac:dyDescent="0.2">
      <c r="A6899" s="97">
        <v>102967</v>
      </c>
      <c r="B6899" t="s">
        <v>13963</v>
      </c>
      <c r="C6899" s="97" t="s">
        <v>506</v>
      </c>
      <c r="D6899">
        <v>0</v>
      </c>
    </row>
    <row r="6900" spans="1:4" x14ac:dyDescent="0.2">
      <c r="A6900" s="97">
        <v>102968</v>
      </c>
      <c r="B6900" t="s">
        <v>13964</v>
      </c>
      <c r="C6900" s="97" t="s">
        <v>506</v>
      </c>
      <c r="D6900">
        <v>0</v>
      </c>
    </row>
    <row r="6901" spans="1:4" x14ac:dyDescent="0.2">
      <c r="A6901" s="97">
        <v>102969</v>
      </c>
      <c r="B6901" t="s">
        <v>1065</v>
      </c>
      <c r="C6901" s="97" t="s">
        <v>506</v>
      </c>
      <c r="D6901">
        <v>0.15</v>
      </c>
    </row>
    <row r="6902" spans="1:4" x14ac:dyDescent="0.2">
      <c r="A6902" s="97">
        <v>102818</v>
      </c>
      <c r="B6902" t="s">
        <v>13965</v>
      </c>
      <c r="C6902" s="97" t="s">
        <v>506</v>
      </c>
      <c r="D6902">
        <v>0</v>
      </c>
    </row>
    <row r="6903" spans="1:4" x14ac:dyDescent="0.2">
      <c r="A6903" s="97">
        <v>102819</v>
      </c>
      <c r="B6903" t="s">
        <v>13966</v>
      </c>
      <c r="C6903" s="97" t="s">
        <v>506</v>
      </c>
      <c r="D6903">
        <v>0</v>
      </c>
    </row>
    <row r="6904" spans="1:4" x14ac:dyDescent="0.2">
      <c r="A6904" s="97">
        <v>102820</v>
      </c>
      <c r="B6904" t="s">
        <v>13967</v>
      </c>
      <c r="C6904" s="97" t="s">
        <v>506</v>
      </c>
      <c r="D6904">
        <v>0</v>
      </c>
    </row>
    <row r="6905" spans="1:4" x14ac:dyDescent="0.2">
      <c r="A6905" s="97">
        <v>102832</v>
      </c>
      <c r="B6905" t="s">
        <v>13968</v>
      </c>
      <c r="C6905" s="97" t="s">
        <v>506</v>
      </c>
      <c r="D6905">
        <v>9.01</v>
      </c>
    </row>
    <row r="6906" spans="1:4" x14ac:dyDescent="0.2">
      <c r="A6906" s="97">
        <v>102823</v>
      </c>
      <c r="B6906" t="s">
        <v>7268</v>
      </c>
      <c r="C6906" s="97" t="s">
        <v>506</v>
      </c>
      <c r="D6906">
        <v>0</v>
      </c>
    </row>
    <row r="6907" spans="1:4" x14ac:dyDescent="0.2">
      <c r="A6907" s="97">
        <v>102824</v>
      </c>
      <c r="B6907" t="s">
        <v>7269</v>
      </c>
      <c r="C6907" s="97" t="s">
        <v>506</v>
      </c>
      <c r="D6907">
        <v>0</v>
      </c>
    </row>
    <row r="6908" spans="1:4" x14ac:dyDescent="0.2">
      <c r="A6908" s="97">
        <v>102825</v>
      </c>
      <c r="B6908" t="s">
        <v>7270</v>
      </c>
      <c r="C6908" s="97" t="s">
        <v>506</v>
      </c>
      <c r="D6908">
        <v>0</v>
      </c>
    </row>
    <row r="6909" spans="1:4" x14ac:dyDescent="0.2">
      <c r="A6909" s="97">
        <v>102826</v>
      </c>
      <c r="B6909" t="s">
        <v>1047</v>
      </c>
      <c r="C6909" s="97" t="s">
        <v>506</v>
      </c>
      <c r="D6909">
        <v>6.76</v>
      </c>
    </row>
    <row r="6910" spans="1:4" x14ac:dyDescent="0.2">
      <c r="A6910" s="97">
        <v>103934</v>
      </c>
      <c r="B6910" t="s">
        <v>13969</v>
      </c>
      <c r="C6910" s="97" t="s">
        <v>506</v>
      </c>
      <c r="D6910">
        <v>0</v>
      </c>
    </row>
    <row r="6911" spans="1:4" x14ac:dyDescent="0.2">
      <c r="A6911" s="97">
        <v>103935</v>
      </c>
      <c r="B6911" t="s">
        <v>13970</v>
      </c>
      <c r="C6911" s="97" t="s">
        <v>506</v>
      </c>
      <c r="D6911">
        <v>0</v>
      </c>
    </row>
    <row r="6912" spans="1:4" x14ac:dyDescent="0.2">
      <c r="A6912" s="97">
        <v>103936</v>
      </c>
      <c r="B6912" t="s">
        <v>13971</v>
      </c>
      <c r="C6912" s="97" t="s">
        <v>506</v>
      </c>
      <c r="D6912">
        <v>0</v>
      </c>
    </row>
    <row r="6913" spans="1:4" x14ac:dyDescent="0.2">
      <c r="A6913" s="97">
        <v>103937</v>
      </c>
      <c r="B6913" t="s">
        <v>13972</v>
      </c>
      <c r="C6913" s="97" t="s">
        <v>506</v>
      </c>
      <c r="D6913">
        <v>1.62</v>
      </c>
    </row>
    <row r="6914" spans="1:4" x14ac:dyDescent="0.2">
      <c r="A6914" s="97">
        <v>103940</v>
      </c>
      <c r="B6914" t="s">
        <v>13973</v>
      </c>
      <c r="C6914" s="97" t="s">
        <v>506</v>
      </c>
      <c r="D6914">
        <v>0</v>
      </c>
    </row>
    <row r="6915" spans="1:4" x14ac:dyDescent="0.2">
      <c r="A6915" s="97">
        <v>103941</v>
      </c>
      <c r="B6915" t="s">
        <v>13974</v>
      </c>
      <c r="C6915" s="97" t="s">
        <v>506</v>
      </c>
      <c r="D6915">
        <v>0</v>
      </c>
    </row>
    <row r="6916" spans="1:4" x14ac:dyDescent="0.2">
      <c r="A6916" s="97">
        <v>103942</v>
      </c>
      <c r="B6916" t="s">
        <v>13975</v>
      </c>
      <c r="C6916" s="97" t="s">
        <v>506</v>
      </c>
      <c r="D6916">
        <v>0</v>
      </c>
    </row>
    <row r="6917" spans="1:4" x14ac:dyDescent="0.2">
      <c r="A6917" s="97">
        <v>103943</v>
      </c>
      <c r="B6917" t="s">
        <v>13976</v>
      </c>
      <c r="C6917" s="97" t="s">
        <v>506</v>
      </c>
      <c r="D6917">
        <v>1.62</v>
      </c>
    </row>
    <row r="6918" spans="1:4" x14ac:dyDescent="0.2">
      <c r="A6918" s="97">
        <v>91279</v>
      </c>
      <c r="B6918" t="s">
        <v>812</v>
      </c>
      <c r="C6918" s="97" t="s">
        <v>506</v>
      </c>
      <c r="D6918">
        <v>0.8</v>
      </c>
    </row>
    <row r="6919" spans="1:4" x14ac:dyDescent="0.2">
      <c r="A6919" s="97">
        <v>91280</v>
      </c>
      <c r="B6919" t="s">
        <v>813</v>
      </c>
      <c r="C6919" s="97" t="s">
        <v>506</v>
      </c>
      <c r="D6919">
        <v>0.18</v>
      </c>
    </row>
    <row r="6920" spans="1:4" x14ac:dyDescent="0.2">
      <c r="A6920" s="97">
        <v>91281</v>
      </c>
      <c r="B6920" t="s">
        <v>814</v>
      </c>
      <c r="C6920" s="97" t="s">
        <v>506</v>
      </c>
      <c r="D6920">
        <v>1.01</v>
      </c>
    </row>
    <row r="6921" spans="1:4" x14ac:dyDescent="0.2">
      <c r="A6921" s="97">
        <v>91282</v>
      </c>
      <c r="B6921" t="s">
        <v>815</v>
      </c>
      <c r="C6921" s="97" t="s">
        <v>506</v>
      </c>
      <c r="D6921">
        <v>9.49</v>
      </c>
    </row>
    <row r="6922" spans="1:4" x14ac:dyDescent="0.2">
      <c r="A6922" s="97">
        <v>95278</v>
      </c>
      <c r="B6922" t="s">
        <v>977</v>
      </c>
      <c r="C6922" s="97" t="s">
        <v>506</v>
      </c>
      <c r="D6922">
        <v>0.67</v>
      </c>
    </row>
    <row r="6923" spans="1:4" x14ac:dyDescent="0.2">
      <c r="A6923" s="97">
        <v>95279</v>
      </c>
      <c r="B6923" t="s">
        <v>978</v>
      </c>
      <c r="C6923" s="97" t="s">
        <v>506</v>
      </c>
      <c r="D6923">
        <v>0.13</v>
      </c>
    </row>
    <row r="6924" spans="1:4" x14ac:dyDescent="0.2">
      <c r="A6924" s="97">
        <v>95280</v>
      </c>
      <c r="B6924" t="s">
        <v>979</v>
      </c>
      <c r="C6924" s="97" t="s">
        <v>506</v>
      </c>
      <c r="D6924">
        <v>0.65</v>
      </c>
    </row>
    <row r="6925" spans="1:4" x14ac:dyDescent="0.2">
      <c r="A6925" s="97">
        <v>95281</v>
      </c>
      <c r="B6925" t="s">
        <v>13977</v>
      </c>
      <c r="C6925" s="97" t="s">
        <v>506</v>
      </c>
      <c r="D6925">
        <v>9.43</v>
      </c>
    </row>
    <row r="6926" spans="1:4" x14ac:dyDescent="0.2">
      <c r="A6926" s="97">
        <v>95124</v>
      </c>
      <c r="B6926" t="s">
        <v>953</v>
      </c>
      <c r="C6926" s="97" t="s">
        <v>506</v>
      </c>
      <c r="D6926">
        <v>5.51</v>
      </c>
    </row>
    <row r="6927" spans="1:4" x14ac:dyDescent="0.2">
      <c r="A6927" s="97">
        <v>95123</v>
      </c>
      <c r="B6927" t="s">
        <v>952</v>
      </c>
      <c r="C6927" s="97" t="s">
        <v>506</v>
      </c>
      <c r="D6927">
        <v>17.87</v>
      </c>
    </row>
    <row r="6928" spans="1:4" x14ac:dyDescent="0.2">
      <c r="A6928" s="97">
        <v>95125</v>
      </c>
      <c r="B6928" t="s">
        <v>954</v>
      </c>
      <c r="C6928" s="97" t="s">
        <v>506</v>
      </c>
      <c r="D6928">
        <v>19.559999999999999</v>
      </c>
    </row>
    <row r="6929" spans="1:4" x14ac:dyDescent="0.2">
      <c r="A6929" s="97">
        <v>95126</v>
      </c>
      <c r="B6929" t="s">
        <v>5802</v>
      </c>
      <c r="C6929" s="97" t="s">
        <v>506</v>
      </c>
      <c r="D6929">
        <v>151.35</v>
      </c>
    </row>
    <row r="6930" spans="1:4" x14ac:dyDescent="0.2">
      <c r="A6930" s="97">
        <v>92040</v>
      </c>
      <c r="B6930" t="s">
        <v>860</v>
      </c>
      <c r="C6930" s="97" t="s">
        <v>506</v>
      </c>
      <c r="D6930">
        <v>6.47</v>
      </c>
    </row>
    <row r="6931" spans="1:4" x14ac:dyDescent="0.2">
      <c r="A6931" s="97">
        <v>92041</v>
      </c>
      <c r="B6931" t="s">
        <v>861</v>
      </c>
      <c r="C6931" s="97" t="s">
        <v>506</v>
      </c>
      <c r="D6931">
        <v>1.33</v>
      </c>
    </row>
    <row r="6932" spans="1:4" x14ac:dyDescent="0.2">
      <c r="A6932" s="97">
        <v>92042</v>
      </c>
      <c r="B6932" t="s">
        <v>862</v>
      </c>
      <c r="C6932" s="97" t="s">
        <v>506</v>
      </c>
      <c r="D6932">
        <v>5.39</v>
      </c>
    </row>
    <row r="6933" spans="1:4" x14ac:dyDescent="0.2">
      <c r="A6933" s="97">
        <v>102829</v>
      </c>
      <c r="B6933" t="s">
        <v>7271</v>
      </c>
      <c r="C6933" s="97" t="s">
        <v>506</v>
      </c>
      <c r="D6933">
        <v>0</v>
      </c>
    </row>
    <row r="6934" spans="1:4" x14ac:dyDescent="0.2">
      <c r="A6934" s="97">
        <v>102830</v>
      </c>
      <c r="B6934" t="s">
        <v>7272</v>
      </c>
      <c r="C6934" s="97" t="s">
        <v>506</v>
      </c>
      <c r="D6934">
        <v>0</v>
      </c>
    </row>
    <row r="6935" spans="1:4" x14ac:dyDescent="0.2">
      <c r="A6935" s="97">
        <v>102831</v>
      </c>
      <c r="B6935" t="s">
        <v>7273</v>
      </c>
      <c r="C6935" s="97" t="s">
        <v>506</v>
      </c>
      <c r="D6935">
        <v>0</v>
      </c>
    </row>
    <row r="6936" spans="1:4" x14ac:dyDescent="0.2">
      <c r="A6936" s="97">
        <v>92114</v>
      </c>
      <c r="B6936" t="s">
        <v>872</v>
      </c>
      <c r="C6936" s="97" t="s">
        <v>506</v>
      </c>
      <c r="D6936">
        <v>0.27</v>
      </c>
    </row>
    <row r="6937" spans="1:4" x14ac:dyDescent="0.2">
      <c r="A6937" s="97">
        <v>92115</v>
      </c>
      <c r="B6937" t="s">
        <v>873</v>
      </c>
      <c r="C6937" s="97" t="s">
        <v>506</v>
      </c>
      <c r="D6937">
        <v>0.05</v>
      </c>
    </row>
    <row r="6938" spans="1:4" x14ac:dyDescent="0.2">
      <c r="A6938" s="97">
        <v>92116</v>
      </c>
      <c r="B6938" t="s">
        <v>874</v>
      </c>
      <c r="C6938" s="97" t="s">
        <v>506</v>
      </c>
      <c r="D6938">
        <v>0.19</v>
      </c>
    </row>
    <row r="6939" spans="1:4" x14ac:dyDescent="0.2">
      <c r="A6939" s="97">
        <v>102912</v>
      </c>
      <c r="B6939" t="s">
        <v>7274</v>
      </c>
      <c r="C6939" s="97" t="s">
        <v>506</v>
      </c>
      <c r="D6939">
        <v>0</v>
      </c>
    </row>
    <row r="6940" spans="1:4" x14ac:dyDescent="0.2">
      <c r="A6940" s="97">
        <v>102913</v>
      </c>
      <c r="B6940" t="s">
        <v>7275</v>
      </c>
      <c r="C6940" s="97" t="s">
        <v>506</v>
      </c>
      <c r="D6940">
        <v>0</v>
      </c>
    </row>
    <row r="6941" spans="1:4" x14ac:dyDescent="0.2">
      <c r="A6941" s="97">
        <v>102914</v>
      </c>
      <c r="B6941" t="s">
        <v>7276</v>
      </c>
      <c r="C6941" s="97" t="s">
        <v>506</v>
      </c>
      <c r="D6941">
        <v>0</v>
      </c>
    </row>
    <row r="6942" spans="1:4" x14ac:dyDescent="0.2">
      <c r="A6942" s="97">
        <v>102915</v>
      </c>
      <c r="B6942" t="s">
        <v>1058</v>
      </c>
      <c r="C6942" s="97" t="s">
        <v>506</v>
      </c>
      <c r="D6942">
        <v>0.66</v>
      </c>
    </row>
    <row r="6943" spans="1:4" x14ac:dyDescent="0.2">
      <c r="A6943" s="97">
        <v>95716</v>
      </c>
      <c r="B6943" t="s">
        <v>991</v>
      </c>
      <c r="C6943" s="97" t="s">
        <v>506</v>
      </c>
      <c r="D6943">
        <v>65.91</v>
      </c>
    </row>
    <row r="6944" spans="1:4" x14ac:dyDescent="0.2">
      <c r="A6944" s="97">
        <v>95717</v>
      </c>
      <c r="B6944" t="s">
        <v>992</v>
      </c>
      <c r="C6944" s="97" t="s">
        <v>506</v>
      </c>
      <c r="D6944">
        <v>17.420000000000002</v>
      </c>
    </row>
    <row r="6945" spans="1:4" x14ac:dyDescent="0.2">
      <c r="A6945" s="97">
        <v>95718</v>
      </c>
      <c r="B6945" t="s">
        <v>993</v>
      </c>
      <c r="C6945" s="97" t="s">
        <v>506</v>
      </c>
      <c r="D6945">
        <v>82.39</v>
      </c>
    </row>
    <row r="6946" spans="1:4" x14ac:dyDescent="0.2">
      <c r="A6946" s="97">
        <v>95719</v>
      </c>
      <c r="B6946" t="s">
        <v>994</v>
      </c>
      <c r="C6946" s="97" t="s">
        <v>506</v>
      </c>
      <c r="D6946">
        <v>92.43</v>
      </c>
    </row>
    <row r="6947" spans="1:4" x14ac:dyDescent="0.2">
      <c r="A6947" s="97">
        <v>104712</v>
      </c>
      <c r="B6947" t="s">
        <v>7277</v>
      </c>
      <c r="C6947" s="97" t="s">
        <v>506</v>
      </c>
      <c r="D6947">
        <v>61.95</v>
      </c>
    </row>
    <row r="6948" spans="1:4" x14ac:dyDescent="0.2">
      <c r="A6948" s="97">
        <v>104713</v>
      </c>
      <c r="B6948" t="s">
        <v>7278</v>
      </c>
      <c r="C6948" s="97" t="s">
        <v>506</v>
      </c>
      <c r="D6948">
        <v>16.37</v>
      </c>
    </row>
    <row r="6949" spans="1:4" x14ac:dyDescent="0.2">
      <c r="A6949" s="97">
        <v>104714</v>
      </c>
      <c r="B6949" t="s">
        <v>7279</v>
      </c>
      <c r="C6949" s="97" t="s">
        <v>506</v>
      </c>
      <c r="D6949">
        <v>77.430000000000007</v>
      </c>
    </row>
    <row r="6950" spans="1:4" x14ac:dyDescent="0.2">
      <c r="A6950" s="97">
        <v>104715</v>
      </c>
      <c r="B6950" t="s">
        <v>13978</v>
      </c>
      <c r="C6950" s="97" t="s">
        <v>506</v>
      </c>
      <c r="D6950">
        <v>92.43</v>
      </c>
    </row>
    <row r="6951" spans="1:4" x14ac:dyDescent="0.2">
      <c r="A6951" s="97">
        <v>102894</v>
      </c>
      <c r="B6951" t="s">
        <v>7280</v>
      </c>
      <c r="C6951" s="97" t="s">
        <v>506</v>
      </c>
      <c r="D6951">
        <v>0</v>
      </c>
    </row>
    <row r="6952" spans="1:4" x14ac:dyDescent="0.2">
      <c r="A6952" s="97">
        <v>104161</v>
      </c>
      <c r="B6952" t="s">
        <v>7281</v>
      </c>
      <c r="C6952" s="97" t="s">
        <v>506</v>
      </c>
      <c r="D6952">
        <v>0</v>
      </c>
    </row>
    <row r="6953" spans="1:4" x14ac:dyDescent="0.2">
      <c r="A6953" s="97">
        <v>102896</v>
      </c>
      <c r="B6953" t="s">
        <v>7282</v>
      </c>
      <c r="C6953" s="97" t="s">
        <v>506</v>
      </c>
      <c r="D6953">
        <v>0</v>
      </c>
    </row>
    <row r="6954" spans="1:4" x14ac:dyDescent="0.2">
      <c r="A6954" s="97">
        <v>102897</v>
      </c>
      <c r="B6954" t="s">
        <v>1056</v>
      </c>
      <c r="C6954" s="97" t="s">
        <v>506</v>
      </c>
      <c r="D6954">
        <v>92.43</v>
      </c>
    </row>
    <row r="6955" spans="1:4" x14ac:dyDescent="0.2">
      <c r="A6955" s="97">
        <v>5627</v>
      </c>
      <c r="B6955" t="s">
        <v>507</v>
      </c>
      <c r="C6955" s="97" t="s">
        <v>506</v>
      </c>
      <c r="D6955">
        <v>47.6</v>
      </c>
    </row>
    <row r="6956" spans="1:4" x14ac:dyDescent="0.2">
      <c r="A6956" s="97">
        <v>5628</v>
      </c>
      <c r="B6956" t="s">
        <v>508</v>
      </c>
      <c r="C6956" s="97" t="s">
        <v>506</v>
      </c>
      <c r="D6956">
        <v>12.58</v>
      </c>
    </row>
    <row r="6957" spans="1:4" x14ac:dyDescent="0.2">
      <c r="A6957" s="97">
        <v>5629</v>
      </c>
      <c r="B6957" t="s">
        <v>509</v>
      </c>
      <c r="C6957" s="97" t="s">
        <v>506</v>
      </c>
      <c r="D6957">
        <v>59.5</v>
      </c>
    </row>
    <row r="6958" spans="1:4" x14ac:dyDescent="0.2">
      <c r="A6958" s="97">
        <v>5630</v>
      </c>
      <c r="B6958" t="s">
        <v>510</v>
      </c>
      <c r="C6958" s="97" t="s">
        <v>506</v>
      </c>
      <c r="D6958">
        <v>66.23</v>
      </c>
    </row>
    <row r="6959" spans="1:4" x14ac:dyDescent="0.2">
      <c r="A6959" s="97">
        <v>88900</v>
      </c>
      <c r="B6959" t="s">
        <v>649</v>
      </c>
      <c r="C6959" s="97" t="s">
        <v>506</v>
      </c>
      <c r="D6959">
        <v>53.86</v>
      </c>
    </row>
    <row r="6960" spans="1:4" x14ac:dyDescent="0.2">
      <c r="A6960" s="97">
        <v>88902</v>
      </c>
      <c r="B6960" t="s">
        <v>650</v>
      </c>
      <c r="C6960" s="97" t="s">
        <v>506</v>
      </c>
      <c r="D6960">
        <v>14.23</v>
      </c>
    </row>
    <row r="6961" spans="1:4" x14ac:dyDescent="0.2">
      <c r="A6961" s="97">
        <v>88903</v>
      </c>
      <c r="B6961" t="s">
        <v>651</v>
      </c>
      <c r="C6961" s="97" t="s">
        <v>506</v>
      </c>
      <c r="D6961">
        <v>67.319999999999993</v>
      </c>
    </row>
    <row r="6962" spans="1:4" x14ac:dyDescent="0.2">
      <c r="A6962" s="97">
        <v>88904</v>
      </c>
      <c r="B6962" t="s">
        <v>652</v>
      </c>
      <c r="C6962" s="97" t="s">
        <v>506</v>
      </c>
      <c r="D6962">
        <v>92.43</v>
      </c>
    </row>
    <row r="6963" spans="1:4" x14ac:dyDescent="0.2">
      <c r="A6963" s="97">
        <v>88569</v>
      </c>
      <c r="B6963" t="s">
        <v>631</v>
      </c>
      <c r="C6963" s="97" t="s">
        <v>506</v>
      </c>
      <c r="D6963">
        <v>3.71</v>
      </c>
    </row>
    <row r="6964" spans="1:4" x14ac:dyDescent="0.2">
      <c r="A6964" s="97">
        <v>88570</v>
      </c>
      <c r="B6964" t="s">
        <v>632</v>
      </c>
      <c r="C6964" s="97" t="s">
        <v>506</v>
      </c>
      <c r="D6964">
        <v>1.28</v>
      </c>
    </row>
    <row r="6965" spans="1:4" x14ac:dyDescent="0.2">
      <c r="A6965" s="97">
        <v>5765</v>
      </c>
      <c r="B6965" t="s">
        <v>542</v>
      </c>
      <c r="C6965" s="97" t="s">
        <v>506</v>
      </c>
      <c r="D6965">
        <v>4.6399999999999997</v>
      </c>
    </row>
    <row r="6966" spans="1:4" x14ac:dyDescent="0.2">
      <c r="A6966" s="97">
        <v>5766</v>
      </c>
      <c r="B6966" t="s">
        <v>543</v>
      </c>
      <c r="C6966" s="97" t="s">
        <v>506</v>
      </c>
      <c r="D6966">
        <v>3.14</v>
      </c>
    </row>
    <row r="6967" spans="1:4" x14ac:dyDescent="0.2">
      <c r="A6967" s="97">
        <v>91468</v>
      </c>
      <c r="B6967" t="s">
        <v>13979</v>
      </c>
      <c r="C6967" s="97" t="s">
        <v>506</v>
      </c>
      <c r="D6967">
        <v>31.45</v>
      </c>
    </row>
    <row r="6968" spans="1:4" x14ac:dyDescent="0.2">
      <c r="A6968" s="97">
        <v>91484</v>
      </c>
      <c r="B6968" t="s">
        <v>13980</v>
      </c>
      <c r="C6968" s="97" t="s">
        <v>506</v>
      </c>
      <c r="D6968">
        <v>5.01</v>
      </c>
    </row>
    <row r="6969" spans="1:4" x14ac:dyDescent="0.2">
      <c r="A6969" s="97">
        <v>91469</v>
      </c>
      <c r="B6969" t="s">
        <v>13981</v>
      </c>
      <c r="C6969" s="97" t="s">
        <v>506</v>
      </c>
      <c r="D6969">
        <v>12.42</v>
      </c>
    </row>
    <row r="6970" spans="1:4" x14ac:dyDescent="0.2">
      <c r="A6970" s="97">
        <v>83361</v>
      </c>
      <c r="B6970" t="s">
        <v>13982</v>
      </c>
      <c r="C6970" s="97" t="s">
        <v>506</v>
      </c>
      <c r="D6970">
        <v>53.97</v>
      </c>
    </row>
    <row r="6971" spans="1:4" x14ac:dyDescent="0.2">
      <c r="A6971" s="97">
        <v>91485</v>
      </c>
      <c r="B6971" t="s">
        <v>13983</v>
      </c>
      <c r="C6971" s="97" t="s">
        <v>506</v>
      </c>
      <c r="D6971">
        <v>159.1</v>
      </c>
    </row>
    <row r="6972" spans="1:4" x14ac:dyDescent="0.2">
      <c r="A6972" s="97">
        <v>102835</v>
      </c>
      <c r="B6972" t="s">
        <v>13984</v>
      </c>
      <c r="C6972" s="97" t="s">
        <v>506</v>
      </c>
      <c r="D6972">
        <v>0</v>
      </c>
    </row>
    <row r="6973" spans="1:4" x14ac:dyDescent="0.2">
      <c r="A6973" s="97">
        <v>102836</v>
      </c>
      <c r="B6973" t="s">
        <v>13985</v>
      </c>
      <c r="C6973" s="97" t="s">
        <v>506</v>
      </c>
      <c r="D6973">
        <v>0</v>
      </c>
    </row>
    <row r="6974" spans="1:4" x14ac:dyDescent="0.2">
      <c r="A6974" s="97">
        <v>102837</v>
      </c>
      <c r="B6974" t="s">
        <v>13986</v>
      </c>
      <c r="C6974" s="97" t="s">
        <v>506</v>
      </c>
      <c r="D6974">
        <v>0</v>
      </c>
    </row>
    <row r="6975" spans="1:4" x14ac:dyDescent="0.2">
      <c r="A6975" s="97">
        <v>89230</v>
      </c>
      <c r="B6975" t="s">
        <v>687</v>
      </c>
      <c r="C6975" s="97" t="s">
        <v>506</v>
      </c>
      <c r="D6975">
        <v>116.77</v>
      </c>
    </row>
    <row r="6976" spans="1:4" x14ac:dyDescent="0.2">
      <c r="A6976" s="97">
        <v>89231</v>
      </c>
      <c r="B6976" t="s">
        <v>688</v>
      </c>
      <c r="C6976" s="97" t="s">
        <v>506</v>
      </c>
      <c r="D6976">
        <v>35.75</v>
      </c>
    </row>
    <row r="6977" spans="1:4" x14ac:dyDescent="0.2">
      <c r="A6977" s="97">
        <v>89232</v>
      </c>
      <c r="B6977" t="s">
        <v>689</v>
      </c>
      <c r="C6977" s="97" t="s">
        <v>506</v>
      </c>
      <c r="D6977">
        <v>208.28</v>
      </c>
    </row>
    <row r="6978" spans="1:4" x14ac:dyDescent="0.2">
      <c r="A6978" s="97">
        <v>89233</v>
      </c>
      <c r="B6978" t="s">
        <v>690</v>
      </c>
      <c r="C6978" s="97" t="s">
        <v>506</v>
      </c>
      <c r="D6978">
        <v>171.76</v>
      </c>
    </row>
    <row r="6979" spans="1:4" x14ac:dyDescent="0.2">
      <c r="A6979" s="97">
        <v>89236</v>
      </c>
      <c r="B6979" t="s">
        <v>691</v>
      </c>
      <c r="C6979" s="97" t="s">
        <v>506</v>
      </c>
      <c r="D6979">
        <v>272.77</v>
      </c>
    </row>
    <row r="6980" spans="1:4" x14ac:dyDescent="0.2">
      <c r="A6980" s="97">
        <v>89237</v>
      </c>
      <c r="B6980" t="s">
        <v>692</v>
      </c>
      <c r="C6980" s="97" t="s">
        <v>506</v>
      </c>
      <c r="D6980">
        <v>83.52</v>
      </c>
    </row>
    <row r="6981" spans="1:4" x14ac:dyDescent="0.2">
      <c r="A6981" s="97">
        <v>89238</v>
      </c>
      <c r="B6981" t="s">
        <v>693</v>
      </c>
      <c r="C6981" s="97" t="s">
        <v>506</v>
      </c>
      <c r="D6981">
        <v>486.55</v>
      </c>
    </row>
    <row r="6982" spans="1:4" x14ac:dyDescent="0.2">
      <c r="A6982" s="97">
        <v>89239</v>
      </c>
      <c r="B6982" t="s">
        <v>694</v>
      </c>
      <c r="C6982" s="97" t="s">
        <v>506</v>
      </c>
      <c r="D6982">
        <v>454.23</v>
      </c>
    </row>
    <row r="6983" spans="1:4" x14ac:dyDescent="0.2">
      <c r="A6983" s="97">
        <v>102930</v>
      </c>
      <c r="B6983" t="s">
        <v>7283</v>
      </c>
      <c r="C6983" s="97" t="s">
        <v>506</v>
      </c>
      <c r="D6983">
        <v>0</v>
      </c>
    </row>
    <row r="6984" spans="1:4" x14ac:dyDescent="0.2">
      <c r="A6984" s="97">
        <v>102931</v>
      </c>
      <c r="B6984" t="s">
        <v>7284</v>
      </c>
      <c r="C6984" s="97" t="s">
        <v>506</v>
      </c>
      <c r="D6984">
        <v>0</v>
      </c>
    </row>
    <row r="6985" spans="1:4" x14ac:dyDescent="0.2">
      <c r="A6985" s="97">
        <v>102932</v>
      </c>
      <c r="B6985" t="s">
        <v>7285</v>
      </c>
      <c r="C6985" s="97" t="s">
        <v>506</v>
      </c>
      <c r="D6985">
        <v>0</v>
      </c>
    </row>
    <row r="6986" spans="1:4" x14ac:dyDescent="0.2">
      <c r="A6986" s="97">
        <v>102933</v>
      </c>
      <c r="B6986" t="s">
        <v>1060</v>
      </c>
      <c r="C6986" s="97" t="s">
        <v>506</v>
      </c>
      <c r="D6986">
        <v>0.99</v>
      </c>
    </row>
    <row r="6987" spans="1:4" x14ac:dyDescent="0.2">
      <c r="A6987" s="97">
        <v>93411</v>
      </c>
      <c r="B6987" t="s">
        <v>925</v>
      </c>
      <c r="C6987" s="97" t="s">
        <v>506</v>
      </c>
      <c r="D6987">
        <v>0.36</v>
      </c>
    </row>
    <row r="6988" spans="1:4" x14ac:dyDescent="0.2">
      <c r="A6988" s="97">
        <v>93412</v>
      </c>
      <c r="B6988" t="s">
        <v>926</v>
      </c>
      <c r="C6988" s="97" t="s">
        <v>506</v>
      </c>
      <c r="D6988">
        <v>0.13</v>
      </c>
    </row>
    <row r="6989" spans="1:4" x14ac:dyDescent="0.2">
      <c r="A6989" s="97">
        <v>93413</v>
      </c>
      <c r="B6989" t="s">
        <v>927</v>
      </c>
      <c r="C6989" s="97" t="s">
        <v>506</v>
      </c>
      <c r="D6989">
        <v>0.32</v>
      </c>
    </row>
    <row r="6990" spans="1:4" x14ac:dyDescent="0.2">
      <c r="A6990" s="97">
        <v>93414</v>
      </c>
      <c r="B6990" t="s">
        <v>928</v>
      </c>
      <c r="C6990" s="97" t="s">
        <v>506</v>
      </c>
      <c r="D6990">
        <v>11.92</v>
      </c>
    </row>
    <row r="6991" spans="1:4" x14ac:dyDescent="0.2">
      <c r="A6991" s="97">
        <v>88855</v>
      </c>
      <c r="B6991" t="s">
        <v>5796</v>
      </c>
      <c r="C6991" s="97" t="s">
        <v>506</v>
      </c>
      <c r="D6991">
        <v>3.33</v>
      </c>
    </row>
    <row r="6992" spans="1:4" x14ac:dyDescent="0.2">
      <c r="A6992" s="97">
        <v>88856</v>
      </c>
      <c r="B6992" t="s">
        <v>5797</v>
      </c>
      <c r="C6992" s="97" t="s">
        <v>506</v>
      </c>
      <c r="D6992">
        <v>0.91</v>
      </c>
    </row>
    <row r="6993" spans="1:4" x14ac:dyDescent="0.2">
      <c r="A6993" s="97">
        <v>5658</v>
      </c>
      <c r="B6993" t="s">
        <v>5793</v>
      </c>
      <c r="C6993" s="97" t="s">
        <v>506</v>
      </c>
      <c r="D6993">
        <v>2.31</v>
      </c>
    </row>
    <row r="6994" spans="1:4" x14ac:dyDescent="0.2">
      <c r="A6994" s="97">
        <v>53840</v>
      </c>
      <c r="B6994" t="s">
        <v>584</v>
      </c>
      <c r="C6994" s="97" t="s">
        <v>506</v>
      </c>
      <c r="D6994">
        <v>2.61</v>
      </c>
    </row>
    <row r="6995" spans="1:4" x14ac:dyDescent="0.2">
      <c r="A6995" s="97">
        <v>87026</v>
      </c>
      <c r="B6995" t="s">
        <v>606</v>
      </c>
      <c r="C6995" s="97" t="s">
        <v>506</v>
      </c>
      <c r="D6995">
        <v>0.71</v>
      </c>
    </row>
    <row r="6996" spans="1:4" x14ac:dyDescent="0.2">
      <c r="A6996" s="97">
        <v>53841</v>
      </c>
      <c r="B6996" t="s">
        <v>585</v>
      </c>
      <c r="C6996" s="97" t="s">
        <v>506</v>
      </c>
      <c r="D6996">
        <v>1.81</v>
      </c>
    </row>
    <row r="6997" spans="1:4" x14ac:dyDescent="0.2">
      <c r="A6997" s="97">
        <v>95209</v>
      </c>
      <c r="B6997" t="s">
        <v>13987</v>
      </c>
      <c r="C6997" s="97" t="s">
        <v>506</v>
      </c>
      <c r="D6997">
        <v>12.42</v>
      </c>
    </row>
    <row r="6998" spans="1:4" x14ac:dyDescent="0.2">
      <c r="A6998" s="97">
        <v>95210</v>
      </c>
      <c r="B6998" t="s">
        <v>13988</v>
      </c>
      <c r="C6998" s="97" t="s">
        <v>506</v>
      </c>
      <c r="D6998">
        <v>58.74</v>
      </c>
    </row>
    <row r="6999" spans="1:4" x14ac:dyDescent="0.2">
      <c r="A6999" s="97">
        <v>95211</v>
      </c>
      <c r="B6999" t="s">
        <v>13989</v>
      </c>
      <c r="C6999" s="97" t="s">
        <v>506</v>
      </c>
      <c r="D6999">
        <v>9.91</v>
      </c>
    </row>
    <row r="7000" spans="1:4" x14ac:dyDescent="0.2">
      <c r="A7000" s="97">
        <v>93267</v>
      </c>
      <c r="B7000" t="s">
        <v>13990</v>
      </c>
      <c r="C7000" s="97" t="s">
        <v>506</v>
      </c>
      <c r="D7000">
        <v>26.66</v>
      </c>
    </row>
    <row r="7001" spans="1:4" x14ac:dyDescent="0.2">
      <c r="A7001" s="97">
        <v>93269</v>
      </c>
      <c r="B7001" t="s">
        <v>13991</v>
      </c>
      <c r="C7001" s="97" t="s">
        <v>506</v>
      </c>
      <c r="D7001">
        <v>10</v>
      </c>
    </row>
    <row r="7002" spans="1:4" x14ac:dyDescent="0.2">
      <c r="A7002" s="97">
        <v>93270</v>
      </c>
      <c r="B7002" t="s">
        <v>13992</v>
      </c>
      <c r="C7002" s="97" t="s">
        <v>506</v>
      </c>
      <c r="D7002">
        <v>25.92</v>
      </c>
    </row>
    <row r="7003" spans="1:4" x14ac:dyDescent="0.2">
      <c r="A7003" s="97">
        <v>93271</v>
      </c>
      <c r="B7003" t="s">
        <v>13993</v>
      </c>
      <c r="C7003" s="97" t="s">
        <v>506</v>
      </c>
      <c r="D7003">
        <v>9.91</v>
      </c>
    </row>
    <row r="7004" spans="1:4" x14ac:dyDescent="0.2">
      <c r="A7004" s="97">
        <v>95208</v>
      </c>
      <c r="B7004" t="s">
        <v>13994</v>
      </c>
      <c r="C7004" s="97" t="s">
        <v>506</v>
      </c>
      <c r="D7004">
        <v>53.71</v>
      </c>
    </row>
    <row r="7005" spans="1:4" x14ac:dyDescent="0.2">
      <c r="A7005" s="97">
        <v>83761</v>
      </c>
      <c r="B7005" t="s">
        <v>602</v>
      </c>
      <c r="C7005" s="97" t="s">
        <v>506</v>
      </c>
      <c r="D7005">
        <v>10.210000000000001</v>
      </c>
    </row>
    <row r="7006" spans="1:4" x14ac:dyDescent="0.2">
      <c r="A7006" s="97">
        <v>83764</v>
      </c>
      <c r="B7006" t="s">
        <v>605</v>
      </c>
      <c r="C7006" s="97" t="s">
        <v>506</v>
      </c>
      <c r="D7006">
        <v>3.6</v>
      </c>
    </row>
    <row r="7007" spans="1:4" x14ac:dyDescent="0.2">
      <c r="A7007" s="97">
        <v>83762</v>
      </c>
      <c r="B7007" t="s">
        <v>603</v>
      </c>
      <c r="C7007" s="97" t="s">
        <v>506</v>
      </c>
      <c r="D7007">
        <v>9.11</v>
      </c>
    </row>
    <row r="7008" spans="1:4" x14ac:dyDescent="0.2">
      <c r="A7008" s="97">
        <v>83763</v>
      </c>
      <c r="B7008" t="s">
        <v>604</v>
      </c>
      <c r="C7008" s="97" t="s">
        <v>506</v>
      </c>
      <c r="D7008">
        <v>51.59</v>
      </c>
    </row>
    <row r="7009" spans="1:4" x14ac:dyDescent="0.2">
      <c r="A7009" s="97">
        <v>95874</v>
      </c>
      <c r="B7009" t="s">
        <v>998</v>
      </c>
      <c r="C7009" s="97" t="s">
        <v>506</v>
      </c>
      <c r="D7009">
        <v>10.91</v>
      </c>
    </row>
    <row r="7010" spans="1:4" x14ac:dyDescent="0.2">
      <c r="A7010" s="97">
        <v>95869</v>
      </c>
      <c r="B7010" t="s">
        <v>995</v>
      </c>
      <c r="C7010" s="97" t="s">
        <v>506</v>
      </c>
      <c r="D7010">
        <v>3.84</v>
      </c>
    </row>
    <row r="7011" spans="1:4" x14ac:dyDescent="0.2">
      <c r="A7011" s="97">
        <v>95870</v>
      </c>
      <c r="B7011" t="s">
        <v>996</v>
      </c>
      <c r="C7011" s="97" t="s">
        <v>506</v>
      </c>
      <c r="D7011">
        <v>9.73</v>
      </c>
    </row>
    <row r="7012" spans="1:4" x14ac:dyDescent="0.2">
      <c r="A7012" s="97">
        <v>95871</v>
      </c>
      <c r="B7012" t="s">
        <v>997</v>
      </c>
      <c r="C7012" s="97" t="s">
        <v>506</v>
      </c>
      <c r="D7012">
        <v>280.68</v>
      </c>
    </row>
    <row r="7013" spans="1:4" x14ac:dyDescent="0.2">
      <c r="A7013" s="97">
        <v>104684</v>
      </c>
      <c r="B7013" t="s">
        <v>7286</v>
      </c>
      <c r="C7013" s="97" t="s">
        <v>506</v>
      </c>
      <c r="D7013">
        <v>0</v>
      </c>
    </row>
    <row r="7014" spans="1:4" x14ac:dyDescent="0.2">
      <c r="A7014" s="97">
        <v>104685</v>
      </c>
      <c r="B7014" t="s">
        <v>7287</v>
      </c>
      <c r="C7014" s="97" t="s">
        <v>506</v>
      </c>
      <c r="D7014">
        <v>0</v>
      </c>
    </row>
    <row r="7015" spans="1:4" x14ac:dyDescent="0.2">
      <c r="A7015" s="97">
        <v>104686</v>
      </c>
      <c r="B7015" t="s">
        <v>7288</v>
      </c>
      <c r="C7015" s="97" t="s">
        <v>506</v>
      </c>
      <c r="D7015">
        <v>0</v>
      </c>
    </row>
    <row r="7016" spans="1:4" x14ac:dyDescent="0.2">
      <c r="A7016" s="97">
        <v>104687</v>
      </c>
      <c r="B7016" t="s">
        <v>1088</v>
      </c>
      <c r="C7016" s="97" t="s">
        <v>506</v>
      </c>
      <c r="D7016">
        <v>461.98</v>
      </c>
    </row>
    <row r="7017" spans="1:4" x14ac:dyDescent="0.2">
      <c r="A7017" s="97">
        <v>73303</v>
      </c>
      <c r="B7017" t="s">
        <v>594</v>
      </c>
      <c r="C7017" s="97" t="s">
        <v>506</v>
      </c>
      <c r="D7017">
        <v>7.66</v>
      </c>
    </row>
    <row r="7018" spans="1:4" x14ac:dyDescent="0.2">
      <c r="A7018" s="97">
        <v>93235</v>
      </c>
      <c r="B7018" t="s">
        <v>908</v>
      </c>
      <c r="C7018" s="97" t="s">
        <v>506</v>
      </c>
      <c r="D7018">
        <v>2.7</v>
      </c>
    </row>
    <row r="7019" spans="1:4" x14ac:dyDescent="0.2">
      <c r="A7019" s="97">
        <v>73307</v>
      </c>
      <c r="B7019" t="s">
        <v>595</v>
      </c>
      <c r="C7019" s="97" t="s">
        <v>506</v>
      </c>
      <c r="D7019">
        <v>6.84</v>
      </c>
    </row>
    <row r="7020" spans="1:4" x14ac:dyDescent="0.2">
      <c r="A7020" s="97">
        <v>73311</v>
      </c>
      <c r="B7020" t="s">
        <v>597</v>
      </c>
      <c r="C7020" s="97" t="s">
        <v>506</v>
      </c>
      <c r="D7020">
        <v>183.08</v>
      </c>
    </row>
    <row r="7021" spans="1:4" x14ac:dyDescent="0.2">
      <c r="A7021" s="97">
        <v>93423</v>
      </c>
      <c r="B7021" t="s">
        <v>933</v>
      </c>
      <c r="C7021" s="97" t="s">
        <v>506</v>
      </c>
      <c r="D7021">
        <v>6.82</v>
      </c>
    </row>
    <row r="7022" spans="1:4" x14ac:dyDescent="0.2">
      <c r="A7022" s="97">
        <v>93424</v>
      </c>
      <c r="B7022" t="s">
        <v>934</v>
      </c>
      <c r="C7022" s="97" t="s">
        <v>506</v>
      </c>
      <c r="D7022">
        <v>2.4</v>
      </c>
    </row>
    <row r="7023" spans="1:4" x14ac:dyDescent="0.2">
      <c r="A7023" s="97">
        <v>93425</v>
      </c>
      <c r="B7023" t="s">
        <v>935</v>
      </c>
      <c r="C7023" s="97" t="s">
        <v>506</v>
      </c>
      <c r="D7023">
        <v>6.09</v>
      </c>
    </row>
    <row r="7024" spans="1:4" x14ac:dyDescent="0.2">
      <c r="A7024" s="97">
        <v>93426</v>
      </c>
      <c r="B7024" t="s">
        <v>936</v>
      </c>
      <c r="C7024" s="97" t="s">
        <v>506</v>
      </c>
      <c r="D7024">
        <v>164.75</v>
      </c>
    </row>
    <row r="7025" spans="1:4" x14ac:dyDescent="0.2">
      <c r="A7025" s="97">
        <v>93417</v>
      </c>
      <c r="B7025" t="s">
        <v>929</v>
      </c>
      <c r="C7025" s="97" t="s">
        <v>506</v>
      </c>
      <c r="D7025">
        <v>4.82</v>
      </c>
    </row>
    <row r="7026" spans="1:4" x14ac:dyDescent="0.2">
      <c r="A7026" s="97">
        <v>93418</v>
      </c>
      <c r="B7026" t="s">
        <v>930</v>
      </c>
      <c r="C7026" s="97" t="s">
        <v>506</v>
      </c>
      <c r="D7026">
        <v>1.7</v>
      </c>
    </row>
    <row r="7027" spans="1:4" x14ac:dyDescent="0.2">
      <c r="A7027" s="97">
        <v>93419</v>
      </c>
      <c r="B7027" t="s">
        <v>931</v>
      </c>
      <c r="C7027" s="97" t="s">
        <v>506</v>
      </c>
      <c r="D7027">
        <v>4.3</v>
      </c>
    </row>
    <row r="7028" spans="1:4" x14ac:dyDescent="0.2">
      <c r="A7028" s="97">
        <v>93420</v>
      </c>
      <c r="B7028" t="s">
        <v>932</v>
      </c>
      <c r="C7028" s="97" t="s">
        <v>506</v>
      </c>
      <c r="D7028">
        <v>68.94</v>
      </c>
    </row>
    <row r="7029" spans="1:4" x14ac:dyDescent="0.2">
      <c r="A7029" s="97">
        <v>93277</v>
      </c>
      <c r="B7029" t="s">
        <v>912</v>
      </c>
      <c r="C7029" s="97" t="s">
        <v>506</v>
      </c>
      <c r="D7029">
        <v>0.34</v>
      </c>
    </row>
    <row r="7030" spans="1:4" x14ac:dyDescent="0.2">
      <c r="A7030" s="97">
        <v>93278</v>
      </c>
      <c r="B7030" t="s">
        <v>913</v>
      </c>
      <c r="C7030" s="97" t="s">
        <v>506</v>
      </c>
      <c r="D7030">
        <v>7.0000000000000007E-2</v>
      </c>
    </row>
    <row r="7031" spans="1:4" x14ac:dyDescent="0.2">
      <c r="A7031" s="97">
        <v>93279</v>
      </c>
      <c r="B7031" t="s">
        <v>914</v>
      </c>
      <c r="C7031" s="97" t="s">
        <v>506</v>
      </c>
      <c r="D7031">
        <v>0.32</v>
      </c>
    </row>
    <row r="7032" spans="1:4" x14ac:dyDescent="0.2">
      <c r="A7032" s="97">
        <v>93280</v>
      </c>
      <c r="B7032" t="s">
        <v>915</v>
      </c>
      <c r="C7032" s="97" t="s">
        <v>506</v>
      </c>
      <c r="D7032">
        <v>0.82</v>
      </c>
    </row>
    <row r="7033" spans="1:4" x14ac:dyDescent="0.2">
      <c r="A7033" s="97">
        <v>104909</v>
      </c>
      <c r="B7033" t="s">
        <v>7289</v>
      </c>
      <c r="C7033" s="97" t="s">
        <v>506</v>
      </c>
      <c r="D7033">
        <v>0</v>
      </c>
    </row>
    <row r="7034" spans="1:4" x14ac:dyDescent="0.2">
      <c r="A7034" s="97">
        <v>104910</v>
      </c>
      <c r="B7034" t="s">
        <v>7290</v>
      </c>
      <c r="C7034" s="97" t="s">
        <v>506</v>
      </c>
      <c r="D7034">
        <v>0</v>
      </c>
    </row>
    <row r="7035" spans="1:4" x14ac:dyDescent="0.2">
      <c r="A7035" s="97">
        <v>104911</v>
      </c>
      <c r="B7035" t="s">
        <v>7291</v>
      </c>
      <c r="C7035" s="97" t="s">
        <v>506</v>
      </c>
      <c r="D7035">
        <v>0</v>
      </c>
    </row>
    <row r="7036" spans="1:4" x14ac:dyDescent="0.2">
      <c r="A7036" s="97">
        <v>104912</v>
      </c>
      <c r="B7036" t="s">
        <v>5810</v>
      </c>
      <c r="C7036" s="97" t="s">
        <v>506</v>
      </c>
      <c r="D7036">
        <v>40.54</v>
      </c>
    </row>
    <row r="7037" spans="1:4" x14ac:dyDescent="0.2">
      <c r="A7037" s="97">
        <v>102840</v>
      </c>
      <c r="B7037" t="s">
        <v>7292</v>
      </c>
      <c r="C7037" s="97" t="s">
        <v>506</v>
      </c>
      <c r="D7037">
        <v>0</v>
      </c>
    </row>
    <row r="7038" spans="1:4" x14ac:dyDescent="0.2">
      <c r="A7038" s="97">
        <v>102841</v>
      </c>
      <c r="B7038" t="s">
        <v>7293</v>
      </c>
      <c r="C7038" s="97" t="s">
        <v>506</v>
      </c>
      <c r="D7038">
        <v>0</v>
      </c>
    </row>
    <row r="7039" spans="1:4" x14ac:dyDescent="0.2">
      <c r="A7039" s="97">
        <v>102842</v>
      </c>
      <c r="B7039" t="s">
        <v>7294</v>
      </c>
      <c r="C7039" s="97" t="s">
        <v>506</v>
      </c>
      <c r="D7039">
        <v>0</v>
      </c>
    </row>
    <row r="7040" spans="1:4" x14ac:dyDescent="0.2">
      <c r="A7040" s="97">
        <v>102843</v>
      </c>
      <c r="B7040" t="s">
        <v>1048</v>
      </c>
      <c r="C7040" s="97" t="s">
        <v>506</v>
      </c>
      <c r="D7040">
        <v>138.37</v>
      </c>
    </row>
    <row r="7041" spans="1:4" x14ac:dyDescent="0.2">
      <c r="A7041" s="97">
        <v>89267</v>
      </c>
      <c r="B7041" t="s">
        <v>711</v>
      </c>
      <c r="C7041" s="97" t="s">
        <v>506</v>
      </c>
      <c r="D7041">
        <v>51.81</v>
      </c>
    </row>
    <row r="7042" spans="1:4" x14ac:dyDescent="0.2">
      <c r="A7042" s="97">
        <v>89269</v>
      </c>
      <c r="B7042" t="s">
        <v>713</v>
      </c>
      <c r="C7042" s="97" t="s">
        <v>506</v>
      </c>
      <c r="D7042">
        <v>7.38</v>
      </c>
    </row>
    <row r="7043" spans="1:4" x14ac:dyDescent="0.2">
      <c r="A7043" s="97">
        <v>89268</v>
      </c>
      <c r="B7043" t="s">
        <v>712</v>
      </c>
      <c r="C7043" s="97" t="s">
        <v>506</v>
      </c>
      <c r="D7043">
        <v>18.260000000000002</v>
      </c>
    </row>
    <row r="7044" spans="1:4" x14ac:dyDescent="0.2">
      <c r="A7044" s="97">
        <v>89270</v>
      </c>
      <c r="B7044" t="s">
        <v>714</v>
      </c>
      <c r="C7044" s="97" t="s">
        <v>506</v>
      </c>
      <c r="D7044">
        <v>83.29</v>
      </c>
    </row>
    <row r="7045" spans="1:4" x14ac:dyDescent="0.2">
      <c r="A7045" s="97">
        <v>89271</v>
      </c>
      <c r="B7045" t="s">
        <v>715</v>
      </c>
      <c r="C7045" s="97" t="s">
        <v>506</v>
      </c>
      <c r="D7045">
        <v>29.82</v>
      </c>
    </row>
    <row r="7046" spans="1:4" x14ac:dyDescent="0.2">
      <c r="A7046" s="97">
        <v>93283</v>
      </c>
      <c r="B7046" t="s">
        <v>916</v>
      </c>
      <c r="C7046" s="97" t="s">
        <v>506</v>
      </c>
      <c r="D7046">
        <v>99.64</v>
      </c>
    </row>
    <row r="7047" spans="1:4" x14ac:dyDescent="0.2">
      <c r="A7047" s="97">
        <v>93296</v>
      </c>
      <c r="B7047" t="s">
        <v>920</v>
      </c>
      <c r="C7047" s="97" t="s">
        <v>506</v>
      </c>
      <c r="D7047">
        <v>14.19</v>
      </c>
    </row>
    <row r="7048" spans="1:4" x14ac:dyDescent="0.2">
      <c r="A7048" s="97">
        <v>93284</v>
      </c>
      <c r="B7048" t="s">
        <v>917</v>
      </c>
      <c r="C7048" s="97" t="s">
        <v>506</v>
      </c>
      <c r="D7048">
        <v>35.119999999999997</v>
      </c>
    </row>
    <row r="7049" spans="1:4" x14ac:dyDescent="0.2">
      <c r="A7049" s="97">
        <v>93285</v>
      </c>
      <c r="B7049" t="s">
        <v>918</v>
      </c>
      <c r="C7049" s="97" t="s">
        <v>506</v>
      </c>
      <c r="D7049">
        <v>160.16999999999999</v>
      </c>
    </row>
    <row r="7050" spans="1:4" x14ac:dyDescent="0.2">
      <c r="A7050" s="97">
        <v>93286</v>
      </c>
      <c r="B7050" t="s">
        <v>919</v>
      </c>
      <c r="C7050" s="97" t="s">
        <v>506</v>
      </c>
      <c r="D7050">
        <v>13.78</v>
      </c>
    </row>
    <row r="7051" spans="1:4" x14ac:dyDescent="0.2">
      <c r="A7051" s="97">
        <v>104706</v>
      </c>
      <c r="B7051" t="s">
        <v>7295</v>
      </c>
      <c r="C7051" s="97" t="s">
        <v>506</v>
      </c>
      <c r="D7051">
        <v>0</v>
      </c>
    </row>
    <row r="7052" spans="1:4" x14ac:dyDescent="0.2">
      <c r="A7052" s="97">
        <v>104707</v>
      </c>
      <c r="B7052" t="s">
        <v>7296</v>
      </c>
      <c r="C7052" s="97" t="s">
        <v>506</v>
      </c>
      <c r="D7052">
        <v>0</v>
      </c>
    </row>
    <row r="7053" spans="1:4" x14ac:dyDescent="0.2">
      <c r="A7053" s="97">
        <v>104708</v>
      </c>
      <c r="B7053" t="s">
        <v>7297</v>
      </c>
      <c r="C7053" s="97" t="s">
        <v>506</v>
      </c>
      <c r="D7053">
        <v>0</v>
      </c>
    </row>
    <row r="7054" spans="1:4" x14ac:dyDescent="0.2">
      <c r="A7054" s="97">
        <v>104709</v>
      </c>
      <c r="B7054" t="s">
        <v>1091</v>
      </c>
      <c r="C7054" s="97" t="s">
        <v>506</v>
      </c>
      <c r="D7054">
        <v>1202.32</v>
      </c>
    </row>
    <row r="7055" spans="1:4" x14ac:dyDescent="0.2">
      <c r="A7055" s="97">
        <v>104903</v>
      </c>
      <c r="B7055" t="s">
        <v>7298</v>
      </c>
      <c r="C7055" s="97" t="s">
        <v>506</v>
      </c>
      <c r="D7055">
        <v>0</v>
      </c>
    </row>
    <row r="7056" spans="1:4" x14ac:dyDescent="0.2">
      <c r="A7056" s="97">
        <v>104904</v>
      </c>
      <c r="B7056" t="s">
        <v>7299</v>
      </c>
      <c r="C7056" s="97" t="s">
        <v>506</v>
      </c>
      <c r="D7056">
        <v>0</v>
      </c>
    </row>
    <row r="7057" spans="1:4" x14ac:dyDescent="0.2">
      <c r="A7057" s="97">
        <v>104905</v>
      </c>
      <c r="B7057" t="s">
        <v>7300</v>
      </c>
      <c r="C7057" s="97" t="s">
        <v>506</v>
      </c>
      <c r="D7057">
        <v>0</v>
      </c>
    </row>
    <row r="7058" spans="1:4" x14ac:dyDescent="0.2">
      <c r="A7058" s="97">
        <v>104906</v>
      </c>
      <c r="B7058" t="s">
        <v>5809</v>
      </c>
      <c r="C7058" s="97" t="s">
        <v>506</v>
      </c>
      <c r="D7058">
        <v>101.47</v>
      </c>
    </row>
    <row r="7059" spans="1:4" x14ac:dyDescent="0.2">
      <c r="A7059" s="97">
        <v>102846</v>
      </c>
      <c r="B7059" t="s">
        <v>7301</v>
      </c>
      <c r="C7059" s="97" t="s">
        <v>506</v>
      </c>
      <c r="D7059">
        <v>0</v>
      </c>
    </row>
    <row r="7060" spans="1:4" x14ac:dyDescent="0.2">
      <c r="A7060" s="97">
        <v>102847</v>
      </c>
      <c r="B7060" t="s">
        <v>7302</v>
      </c>
      <c r="C7060" s="97" t="s">
        <v>506</v>
      </c>
      <c r="D7060">
        <v>0</v>
      </c>
    </row>
    <row r="7061" spans="1:4" x14ac:dyDescent="0.2">
      <c r="A7061" s="97">
        <v>102848</v>
      </c>
      <c r="B7061" t="s">
        <v>7303</v>
      </c>
      <c r="C7061" s="97" t="s">
        <v>506</v>
      </c>
      <c r="D7061">
        <v>0</v>
      </c>
    </row>
    <row r="7062" spans="1:4" x14ac:dyDescent="0.2">
      <c r="A7062" s="97">
        <v>102849</v>
      </c>
      <c r="B7062" t="s">
        <v>1049</v>
      </c>
      <c r="C7062" s="97" t="s">
        <v>506</v>
      </c>
      <c r="D7062">
        <v>67.650000000000006</v>
      </c>
    </row>
    <row r="7063" spans="1:4" x14ac:dyDescent="0.2">
      <c r="A7063" s="97">
        <v>102852</v>
      </c>
      <c r="B7063" t="s">
        <v>7304</v>
      </c>
      <c r="C7063" s="97" t="s">
        <v>506</v>
      </c>
      <c r="D7063">
        <v>0</v>
      </c>
    </row>
    <row r="7064" spans="1:4" x14ac:dyDescent="0.2">
      <c r="A7064" s="97">
        <v>102853</v>
      </c>
      <c r="B7064" t="s">
        <v>7305</v>
      </c>
      <c r="C7064" s="97" t="s">
        <v>506</v>
      </c>
      <c r="D7064">
        <v>0</v>
      </c>
    </row>
    <row r="7065" spans="1:4" x14ac:dyDescent="0.2">
      <c r="A7065" s="97">
        <v>102854</v>
      </c>
      <c r="B7065" t="s">
        <v>7306</v>
      </c>
      <c r="C7065" s="97" t="s">
        <v>506</v>
      </c>
      <c r="D7065">
        <v>0</v>
      </c>
    </row>
    <row r="7066" spans="1:4" x14ac:dyDescent="0.2">
      <c r="A7066" s="97">
        <v>102855</v>
      </c>
      <c r="B7066" t="s">
        <v>1050</v>
      </c>
      <c r="C7066" s="97" t="s">
        <v>506</v>
      </c>
      <c r="D7066">
        <v>67.650000000000006</v>
      </c>
    </row>
    <row r="7067" spans="1:4" x14ac:dyDescent="0.2">
      <c r="A7067" s="97">
        <v>93397</v>
      </c>
      <c r="B7067" t="s">
        <v>921</v>
      </c>
      <c r="C7067" s="97" t="s">
        <v>506</v>
      </c>
      <c r="D7067">
        <v>31.52</v>
      </c>
    </row>
    <row r="7068" spans="1:4" x14ac:dyDescent="0.2">
      <c r="A7068" s="97">
        <v>93399</v>
      </c>
      <c r="B7068" t="s">
        <v>5801</v>
      </c>
      <c r="C7068" s="97" t="s">
        <v>506</v>
      </c>
      <c r="D7068">
        <v>4.8899999999999997</v>
      </c>
    </row>
    <row r="7069" spans="1:4" x14ac:dyDescent="0.2">
      <c r="A7069" s="97">
        <v>93398</v>
      </c>
      <c r="B7069" t="s">
        <v>922</v>
      </c>
      <c r="C7069" s="97" t="s">
        <v>506</v>
      </c>
      <c r="D7069">
        <v>12.11</v>
      </c>
    </row>
    <row r="7070" spans="1:4" x14ac:dyDescent="0.2">
      <c r="A7070" s="97">
        <v>93400</v>
      </c>
      <c r="B7070" t="s">
        <v>923</v>
      </c>
      <c r="C7070" s="97" t="s">
        <v>506</v>
      </c>
      <c r="D7070">
        <v>55.57</v>
      </c>
    </row>
    <row r="7071" spans="1:4" x14ac:dyDescent="0.2">
      <c r="A7071" s="97">
        <v>93401</v>
      </c>
      <c r="B7071" t="s">
        <v>924</v>
      </c>
      <c r="C7071" s="97" t="s">
        <v>506</v>
      </c>
      <c r="D7071">
        <v>162.54</v>
      </c>
    </row>
    <row r="7072" spans="1:4" x14ac:dyDescent="0.2">
      <c r="A7072" s="97">
        <v>89259</v>
      </c>
      <c r="B7072" t="s">
        <v>705</v>
      </c>
      <c r="C7072" s="97" t="s">
        <v>506</v>
      </c>
      <c r="D7072">
        <v>33.81</v>
      </c>
    </row>
    <row r="7073" spans="1:4" x14ac:dyDescent="0.2">
      <c r="A7073" s="97">
        <v>91466</v>
      </c>
      <c r="B7073" t="s">
        <v>840</v>
      </c>
      <c r="C7073" s="97" t="s">
        <v>506</v>
      </c>
      <c r="D7073">
        <v>5.13</v>
      </c>
    </row>
    <row r="7074" spans="1:4" x14ac:dyDescent="0.2">
      <c r="A7074" s="97">
        <v>89260</v>
      </c>
      <c r="B7074" t="s">
        <v>706</v>
      </c>
      <c r="C7074" s="97" t="s">
        <v>506</v>
      </c>
      <c r="D7074">
        <v>12.71</v>
      </c>
    </row>
    <row r="7075" spans="1:4" x14ac:dyDescent="0.2">
      <c r="A7075" s="97">
        <v>89262</v>
      </c>
      <c r="B7075" t="s">
        <v>707</v>
      </c>
      <c r="C7075" s="97" t="s">
        <v>506</v>
      </c>
      <c r="D7075">
        <v>58.43</v>
      </c>
    </row>
    <row r="7076" spans="1:4" x14ac:dyDescent="0.2">
      <c r="A7076" s="97">
        <v>91467</v>
      </c>
      <c r="B7076" t="s">
        <v>841</v>
      </c>
      <c r="C7076" s="97" t="s">
        <v>506</v>
      </c>
      <c r="D7076">
        <v>162.54</v>
      </c>
    </row>
    <row r="7077" spans="1:4" x14ac:dyDescent="0.2">
      <c r="A7077" s="97">
        <v>105839</v>
      </c>
      <c r="B7077" t="s">
        <v>7307</v>
      </c>
      <c r="C7077" s="97" t="s">
        <v>506</v>
      </c>
      <c r="D7077">
        <v>0</v>
      </c>
    </row>
    <row r="7078" spans="1:4" x14ac:dyDescent="0.2">
      <c r="A7078" s="97">
        <v>105842</v>
      </c>
      <c r="B7078" t="s">
        <v>7308</v>
      </c>
      <c r="C7078" s="97" t="s">
        <v>506</v>
      </c>
      <c r="D7078">
        <v>0</v>
      </c>
    </row>
    <row r="7079" spans="1:4" x14ac:dyDescent="0.2">
      <c r="A7079" s="97">
        <v>105840</v>
      </c>
      <c r="B7079" t="s">
        <v>7309</v>
      </c>
      <c r="C7079" s="97" t="s">
        <v>506</v>
      </c>
      <c r="D7079">
        <v>0</v>
      </c>
    </row>
    <row r="7080" spans="1:4" x14ac:dyDescent="0.2">
      <c r="A7080" s="97">
        <v>105841</v>
      </c>
      <c r="B7080" t="s">
        <v>7310</v>
      </c>
      <c r="C7080" s="97" t="s">
        <v>506</v>
      </c>
      <c r="D7080">
        <v>0</v>
      </c>
    </row>
    <row r="7081" spans="1:4" x14ac:dyDescent="0.2">
      <c r="A7081" s="97">
        <v>105843</v>
      </c>
      <c r="B7081" t="s">
        <v>7311</v>
      </c>
      <c r="C7081" s="97" t="s">
        <v>506</v>
      </c>
      <c r="D7081">
        <v>85.54</v>
      </c>
    </row>
    <row r="7082" spans="1:4" x14ac:dyDescent="0.2">
      <c r="A7082" s="97">
        <v>91629</v>
      </c>
      <c r="B7082" t="s">
        <v>846</v>
      </c>
      <c r="C7082" s="97" t="s">
        <v>506</v>
      </c>
      <c r="D7082">
        <v>27</v>
      </c>
    </row>
    <row r="7083" spans="1:4" x14ac:dyDescent="0.2">
      <c r="A7083" s="97">
        <v>91631</v>
      </c>
      <c r="B7083" t="s">
        <v>848</v>
      </c>
      <c r="C7083" s="97" t="s">
        <v>506</v>
      </c>
      <c r="D7083">
        <v>4.1399999999999997</v>
      </c>
    </row>
    <row r="7084" spans="1:4" x14ac:dyDescent="0.2">
      <c r="A7084" s="97">
        <v>91630</v>
      </c>
      <c r="B7084" t="s">
        <v>847</v>
      </c>
      <c r="C7084" s="97" t="s">
        <v>506</v>
      </c>
      <c r="D7084">
        <v>10.25</v>
      </c>
    </row>
    <row r="7085" spans="1:4" x14ac:dyDescent="0.2">
      <c r="A7085" s="97">
        <v>91632</v>
      </c>
      <c r="B7085" t="s">
        <v>849</v>
      </c>
      <c r="C7085" s="97" t="s">
        <v>506</v>
      </c>
      <c r="D7085">
        <v>47.1</v>
      </c>
    </row>
    <row r="7086" spans="1:4" x14ac:dyDescent="0.2">
      <c r="A7086" s="97">
        <v>91633</v>
      </c>
      <c r="B7086" t="s">
        <v>850</v>
      </c>
      <c r="C7086" s="97" t="s">
        <v>506</v>
      </c>
      <c r="D7086">
        <v>137.57</v>
      </c>
    </row>
    <row r="7087" spans="1:4" x14ac:dyDescent="0.2">
      <c r="A7087" s="97">
        <v>98760</v>
      </c>
      <c r="B7087" t="s">
        <v>1025</v>
      </c>
      <c r="C7087" s="97" t="s">
        <v>506</v>
      </c>
      <c r="D7087">
        <v>0.06</v>
      </c>
    </row>
    <row r="7088" spans="1:4" x14ac:dyDescent="0.2">
      <c r="A7088" s="97">
        <v>98761</v>
      </c>
      <c r="B7088" t="s">
        <v>1026</v>
      </c>
      <c r="C7088" s="97" t="s">
        <v>506</v>
      </c>
      <c r="D7088">
        <v>0.01</v>
      </c>
    </row>
    <row r="7089" spans="1:4" x14ac:dyDescent="0.2">
      <c r="A7089" s="97">
        <v>98762</v>
      </c>
      <c r="B7089" t="s">
        <v>1027</v>
      </c>
      <c r="C7089" s="97" t="s">
        <v>506</v>
      </c>
      <c r="D7089">
        <v>0.08</v>
      </c>
    </row>
    <row r="7090" spans="1:4" x14ac:dyDescent="0.2">
      <c r="A7090" s="97">
        <v>98763</v>
      </c>
      <c r="B7090" t="s">
        <v>1028</v>
      </c>
      <c r="C7090" s="97" t="s">
        <v>506</v>
      </c>
      <c r="D7090">
        <v>4.8600000000000003</v>
      </c>
    </row>
    <row r="7091" spans="1:4" x14ac:dyDescent="0.2">
      <c r="A7091" s="97">
        <v>99829</v>
      </c>
      <c r="B7091" t="s">
        <v>1029</v>
      </c>
      <c r="C7091" s="97" t="s">
        <v>506</v>
      </c>
      <c r="D7091">
        <v>0.15</v>
      </c>
    </row>
    <row r="7092" spans="1:4" x14ac:dyDescent="0.2">
      <c r="A7092" s="97">
        <v>99830</v>
      </c>
      <c r="B7092" t="s">
        <v>1030</v>
      </c>
      <c r="C7092" s="97" t="s">
        <v>506</v>
      </c>
      <c r="D7092">
        <v>0.03</v>
      </c>
    </row>
    <row r="7093" spans="1:4" x14ac:dyDescent="0.2">
      <c r="A7093" s="97">
        <v>99831</v>
      </c>
      <c r="B7093" t="s">
        <v>1031</v>
      </c>
      <c r="C7093" s="97" t="s">
        <v>506</v>
      </c>
      <c r="D7093">
        <v>0.1</v>
      </c>
    </row>
    <row r="7094" spans="1:4" x14ac:dyDescent="0.2">
      <c r="A7094" s="97">
        <v>99832</v>
      </c>
      <c r="B7094" t="s">
        <v>1032</v>
      </c>
      <c r="C7094" s="97" t="s">
        <v>506</v>
      </c>
      <c r="D7094">
        <v>4.68</v>
      </c>
    </row>
    <row r="7095" spans="1:4" x14ac:dyDescent="0.2">
      <c r="A7095" s="97">
        <v>104516</v>
      </c>
      <c r="B7095" t="s">
        <v>7312</v>
      </c>
      <c r="C7095" s="97" t="s">
        <v>506</v>
      </c>
      <c r="D7095">
        <v>0</v>
      </c>
    </row>
    <row r="7096" spans="1:4" x14ac:dyDescent="0.2">
      <c r="A7096" s="97">
        <v>104517</v>
      </c>
      <c r="B7096" t="s">
        <v>7313</v>
      </c>
      <c r="C7096" s="97" t="s">
        <v>506</v>
      </c>
      <c r="D7096">
        <v>0</v>
      </c>
    </row>
    <row r="7097" spans="1:4" x14ac:dyDescent="0.2">
      <c r="A7097" s="97">
        <v>104518</v>
      </c>
      <c r="B7097" t="s">
        <v>7314</v>
      </c>
      <c r="C7097" s="97" t="s">
        <v>506</v>
      </c>
      <c r="D7097">
        <v>0</v>
      </c>
    </row>
    <row r="7098" spans="1:4" x14ac:dyDescent="0.2">
      <c r="A7098" s="97">
        <v>104519</v>
      </c>
      <c r="B7098" t="s">
        <v>1086</v>
      </c>
      <c r="C7098" s="97" t="s">
        <v>506</v>
      </c>
      <c r="D7098">
        <v>0.67</v>
      </c>
    </row>
    <row r="7099" spans="1:4" x14ac:dyDescent="0.2">
      <c r="A7099" s="97">
        <v>90682</v>
      </c>
      <c r="B7099" t="s">
        <v>776</v>
      </c>
      <c r="C7099" s="97" t="s">
        <v>506</v>
      </c>
      <c r="D7099">
        <v>39.94</v>
      </c>
    </row>
    <row r="7100" spans="1:4" x14ac:dyDescent="0.2">
      <c r="A7100" s="97">
        <v>90683</v>
      </c>
      <c r="B7100" t="s">
        <v>777</v>
      </c>
      <c r="C7100" s="97" t="s">
        <v>506</v>
      </c>
      <c r="D7100">
        <v>9.23</v>
      </c>
    </row>
    <row r="7101" spans="1:4" x14ac:dyDescent="0.2">
      <c r="A7101" s="97">
        <v>90684</v>
      </c>
      <c r="B7101" t="s">
        <v>778</v>
      </c>
      <c r="C7101" s="97" t="s">
        <v>506</v>
      </c>
      <c r="D7101">
        <v>43.68</v>
      </c>
    </row>
    <row r="7102" spans="1:4" x14ac:dyDescent="0.2">
      <c r="A7102" s="97">
        <v>90685</v>
      </c>
      <c r="B7102" t="s">
        <v>779</v>
      </c>
      <c r="C7102" s="97" t="s">
        <v>506</v>
      </c>
      <c r="D7102">
        <v>58.48</v>
      </c>
    </row>
    <row r="7103" spans="1:4" x14ac:dyDescent="0.2">
      <c r="A7103" s="97">
        <v>95114</v>
      </c>
      <c r="B7103" t="s">
        <v>945</v>
      </c>
      <c r="C7103" s="97" t="s">
        <v>506</v>
      </c>
      <c r="D7103">
        <v>2.46</v>
      </c>
    </row>
    <row r="7104" spans="1:4" x14ac:dyDescent="0.2">
      <c r="A7104" s="97">
        <v>95115</v>
      </c>
      <c r="B7104" t="s">
        <v>946</v>
      </c>
      <c r="C7104" s="97" t="s">
        <v>506</v>
      </c>
      <c r="D7104">
        <v>0.56000000000000005</v>
      </c>
    </row>
    <row r="7105" spans="1:4" x14ac:dyDescent="0.2">
      <c r="A7105" s="97">
        <v>53863</v>
      </c>
      <c r="B7105" t="s">
        <v>590</v>
      </c>
      <c r="C7105" s="97" t="s">
        <v>506</v>
      </c>
      <c r="D7105">
        <v>3.07</v>
      </c>
    </row>
    <row r="7106" spans="1:4" x14ac:dyDescent="0.2">
      <c r="A7106" s="97">
        <v>104652</v>
      </c>
      <c r="B7106" t="s">
        <v>7315</v>
      </c>
      <c r="C7106" s="97" t="s">
        <v>506</v>
      </c>
      <c r="D7106">
        <v>0</v>
      </c>
    </row>
    <row r="7107" spans="1:4" x14ac:dyDescent="0.2">
      <c r="A7107" s="97">
        <v>104653</v>
      </c>
      <c r="B7107" t="s">
        <v>7316</v>
      </c>
      <c r="C7107" s="97" t="s">
        <v>506</v>
      </c>
      <c r="D7107">
        <v>0</v>
      </c>
    </row>
    <row r="7108" spans="1:4" x14ac:dyDescent="0.2">
      <c r="A7108" s="97">
        <v>104654</v>
      </c>
      <c r="B7108" t="s">
        <v>7317</v>
      </c>
      <c r="C7108" s="97" t="s">
        <v>506</v>
      </c>
      <c r="D7108">
        <v>0</v>
      </c>
    </row>
    <row r="7109" spans="1:4" x14ac:dyDescent="0.2">
      <c r="A7109" s="97">
        <v>104655</v>
      </c>
      <c r="B7109" t="s">
        <v>1087</v>
      </c>
      <c r="C7109" s="97" t="s">
        <v>506</v>
      </c>
      <c r="D7109">
        <v>0.72</v>
      </c>
    </row>
    <row r="7110" spans="1:4" x14ac:dyDescent="0.2">
      <c r="A7110" s="97">
        <v>102270</v>
      </c>
      <c r="B7110" t="s">
        <v>1041</v>
      </c>
      <c r="C7110" s="97" t="s">
        <v>506</v>
      </c>
      <c r="D7110">
        <v>1.07</v>
      </c>
    </row>
    <row r="7111" spans="1:4" x14ac:dyDescent="0.2">
      <c r="A7111" s="97">
        <v>102271</v>
      </c>
      <c r="B7111" t="s">
        <v>1042</v>
      </c>
      <c r="C7111" s="97" t="s">
        <v>506</v>
      </c>
      <c r="D7111">
        <v>0.24</v>
      </c>
    </row>
    <row r="7112" spans="1:4" x14ac:dyDescent="0.2">
      <c r="A7112" s="97">
        <v>102272</v>
      </c>
      <c r="B7112" t="s">
        <v>1043</v>
      </c>
      <c r="C7112" s="97" t="s">
        <v>506</v>
      </c>
      <c r="D7112">
        <v>1.34</v>
      </c>
    </row>
    <row r="7113" spans="1:4" x14ac:dyDescent="0.2">
      <c r="A7113" s="97">
        <v>102273</v>
      </c>
      <c r="B7113" t="s">
        <v>1044</v>
      </c>
      <c r="C7113" s="97" t="s">
        <v>506</v>
      </c>
      <c r="D7113">
        <v>1.8</v>
      </c>
    </row>
    <row r="7114" spans="1:4" x14ac:dyDescent="0.2">
      <c r="A7114" s="97">
        <v>95255</v>
      </c>
      <c r="B7114" t="s">
        <v>963</v>
      </c>
      <c r="C7114" s="97" t="s">
        <v>506</v>
      </c>
      <c r="D7114">
        <v>2.1800000000000002</v>
      </c>
    </row>
    <row r="7115" spans="1:4" x14ac:dyDescent="0.2">
      <c r="A7115" s="97">
        <v>95256</v>
      </c>
      <c r="B7115" t="s">
        <v>964</v>
      </c>
      <c r="C7115" s="97" t="s">
        <v>506</v>
      </c>
      <c r="D7115">
        <v>0.5</v>
      </c>
    </row>
    <row r="7116" spans="1:4" x14ac:dyDescent="0.2">
      <c r="A7116" s="97">
        <v>95257</v>
      </c>
      <c r="B7116" t="s">
        <v>965</v>
      </c>
      <c r="C7116" s="97" t="s">
        <v>506</v>
      </c>
      <c r="D7116">
        <v>2.73</v>
      </c>
    </row>
    <row r="7117" spans="1:4" x14ac:dyDescent="0.2">
      <c r="A7117" s="97">
        <v>105913</v>
      </c>
      <c r="B7117" t="s">
        <v>7318</v>
      </c>
      <c r="C7117" s="97" t="s">
        <v>506</v>
      </c>
      <c r="D7117">
        <v>0</v>
      </c>
    </row>
    <row r="7118" spans="1:4" x14ac:dyDescent="0.2">
      <c r="A7118" s="97">
        <v>105914</v>
      </c>
      <c r="B7118" t="s">
        <v>7319</v>
      </c>
      <c r="C7118" s="97" t="s">
        <v>506</v>
      </c>
      <c r="D7118">
        <v>0</v>
      </c>
    </row>
    <row r="7119" spans="1:4" x14ac:dyDescent="0.2">
      <c r="A7119" s="97">
        <v>105915</v>
      </c>
      <c r="B7119" t="s">
        <v>7320</v>
      </c>
      <c r="C7119" s="97" t="s">
        <v>506</v>
      </c>
      <c r="D7119">
        <v>0</v>
      </c>
    </row>
    <row r="7120" spans="1:4" x14ac:dyDescent="0.2">
      <c r="A7120" s="97">
        <v>92963</v>
      </c>
      <c r="B7120" t="s">
        <v>898</v>
      </c>
      <c r="C7120" s="97" t="s">
        <v>506</v>
      </c>
      <c r="D7120">
        <v>2.5299999999999998</v>
      </c>
    </row>
    <row r="7121" spans="1:4" x14ac:dyDescent="0.2">
      <c r="A7121" s="97">
        <v>92964</v>
      </c>
      <c r="B7121" t="s">
        <v>899</v>
      </c>
      <c r="C7121" s="97" t="s">
        <v>506</v>
      </c>
      <c r="D7121">
        <v>0.57999999999999996</v>
      </c>
    </row>
    <row r="7122" spans="1:4" x14ac:dyDescent="0.2">
      <c r="A7122" s="97">
        <v>92965</v>
      </c>
      <c r="B7122" t="s">
        <v>900</v>
      </c>
      <c r="C7122" s="97" t="s">
        <v>506</v>
      </c>
      <c r="D7122">
        <v>3.16</v>
      </c>
    </row>
    <row r="7123" spans="1:4" x14ac:dyDescent="0.2">
      <c r="A7123" s="97">
        <v>103792</v>
      </c>
      <c r="B7123" t="s">
        <v>5808</v>
      </c>
      <c r="C7123" s="97" t="s">
        <v>506</v>
      </c>
      <c r="D7123">
        <v>4.96</v>
      </c>
    </row>
    <row r="7124" spans="1:4" x14ac:dyDescent="0.2">
      <c r="A7124" s="97">
        <v>103789</v>
      </c>
      <c r="B7124" t="s">
        <v>7321</v>
      </c>
      <c r="C7124" s="97" t="s">
        <v>506</v>
      </c>
      <c r="D7124">
        <v>0</v>
      </c>
    </row>
    <row r="7125" spans="1:4" x14ac:dyDescent="0.2">
      <c r="A7125" s="97">
        <v>103790</v>
      </c>
      <c r="B7125" t="s">
        <v>7322</v>
      </c>
      <c r="C7125" s="97" t="s">
        <v>506</v>
      </c>
      <c r="D7125">
        <v>0</v>
      </c>
    </row>
    <row r="7126" spans="1:4" x14ac:dyDescent="0.2">
      <c r="A7126" s="97">
        <v>103791</v>
      </c>
      <c r="B7126" t="s">
        <v>7323</v>
      </c>
      <c r="C7126" s="97" t="s">
        <v>506</v>
      </c>
      <c r="D7126">
        <v>0</v>
      </c>
    </row>
    <row r="7127" spans="1:4" x14ac:dyDescent="0.2">
      <c r="A7127" s="97">
        <v>96054</v>
      </c>
      <c r="B7127" t="s">
        <v>1017</v>
      </c>
      <c r="C7127" s="97" t="s">
        <v>506</v>
      </c>
      <c r="D7127">
        <v>30.44</v>
      </c>
    </row>
    <row r="7128" spans="1:4" x14ac:dyDescent="0.2">
      <c r="A7128" s="97">
        <v>96060</v>
      </c>
      <c r="B7128" t="s">
        <v>1021</v>
      </c>
      <c r="C7128" s="97" t="s">
        <v>506</v>
      </c>
      <c r="D7128">
        <v>6.26</v>
      </c>
    </row>
    <row r="7129" spans="1:4" x14ac:dyDescent="0.2">
      <c r="A7129" s="97">
        <v>96061</v>
      </c>
      <c r="B7129" t="s">
        <v>1022</v>
      </c>
      <c r="C7129" s="97" t="s">
        <v>506</v>
      </c>
      <c r="D7129">
        <v>38.049999999999997</v>
      </c>
    </row>
    <row r="7130" spans="1:4" x14ac:dyDescent="0.2">
      <c r="A7130" s="97">
        <v>96062</v>
      </c>
      <c r="B7130" t="s">
        <v>1023</v>
      </c>
      <c r="C7130" s="97" t="s">
        <v>506</v>
      </c>
      <c r="D7130">
        <v>40.950000000000003</v>
      </c>
    </row>
    <row r="7131" spans="1:4" x14ac:dyDescent="0.2">
      <c r="A7131" s="97">
        <v>90688</v>
      </c>
      <c r="B7131" t="s">
        <v>780</v>
      </c>
      <c r="C7131" s="97" t="s">
        <v>506</v>
      </c>
      <c r="D7131">
        <v>26.6</v>
      </c>
    </row>
    <row r="7132" spans="1:4" x14ac:dyDescent="0.2">
      <c r="A7132" s="97">
        <v>90689</v>
      </c>
      <c r="B7132" t="s">
        <v>781</v>
      </c>
      <c r="C7132" s="97" t="s">
        <v>506</v>
      </c>
      <c r="D7132">
        <v>5.25</v>
      </c>
    </row>
    <row r="7133" spans="1:4" x14ac:dyDescent="0.2">
      <c r="A7133" s="97">
        <v>90690</v>
      </c>
      <c r="B7133" t="s">
        <v>782</v>
      </c>
      <c r="C7133" s="97" t="s">
        <v>506</v>
      </c>
      <c r="D7133">
        <v>33.25</v>
      </c>
    </row>
    <row r="7134" spans="1:4" x14ac:dyDescent="0.2">
      <c r="A7134" s="97">
        <v>90691</v>
      </c>
      <c r="B7134" t="s">
        <v>783</v>
      </c>
      <c r="C7134" s="97" t="s">
        <v>506</v>
      </c>
      <c r="D7134">
        <v>40.950000000000003</v>
      </c>
    </row>
    <row r="7135" spans="1:4" x14ac:dyDescent="0.2">
      <c r="A7135" s="97">
        <v>96241</v>
      </c>
      <c r="B7135" t="s">
        <v>7324</v>
      </c>
      <c r="C7135" s="97" t="s">
        <v>506</v>
      </c>
      <c r="D7135">
        <v>28.26</v>
      </c>
    </row>
    <row r="7136" spans="1:4" x14ac:dyDescent="0.2">
      <c r="A7136" s="97">
        <v>96242</v>
      </c>
      <c r="B7136" t="s">
        <v>7325</v>
      </c>
      <c r="C7136" s="97" t="s">
        <v>506</v>
      </c>
      <c r="D7136">
        <v>7.47</v>
      </c>
    </row>
    <row r="7137" spans="1:4" x14ac:dyDescent="0.2">
      <c r="A7137" s="97">
        <v>96243</v>
      </c>
      <c r="B7137" t="s">
        <v>7326</v>
      </c>
      <c r="C7137" s="97" t="s">
        <v>506</v>
      </c>
      <c r="D7137">
        <v>35.33</v>
      </c>
    </row>
    <row r="7138" spans="1:4" x14ac:dyDescent="0.2">
      <c r="A7138" s="97">
        <v>96244</v>
      </c>
      <c r="B7138" t="s">
        <v>7327</v>
      </c>
      <c r="C7138" s="97" t="s">
        <v>506</v>
      </c>
      <c r="D7138">
        <v>17.89</v>
      </c>
    </row>
    <row r="7139" spans="1:4" x14ac:dyDescent="0.2">
      <c r="A7139" s="97">
        <v>88400</v>
      </c>
      <c r="B7139" t="s">
        <v>619</v>
      </c>
      <c r="C7139" s="97" t="s">
        <v>506</v>
      </c>
      <c r="D7139">
        <v>0.93</v>
      </c>
    </row>
    <row r="7140" spans="1:4" x14ac:dyDescent="0.2">
      <c r="A7140" s="97">
        <v>88401</v>
      </c>
      <c r="B7140" t="s">
        <v>620</v>
      </c>
      <c r="C7140" s="97" t="s">
        <v>506</v>
      </c>
      <c r="D7140">
        <v>0.21</v>
      </c>
    </row>
    <row r="7141" spans="1:4" x14ac:dyDescent="0.2">
      <c r="A7141" s="97">
        <v>88402</v>
      </c>
      <c r="B7141" t="s">
        <v>621</v>
      </c>
      <c r="C7141" s="97" t="s">
        <v>506</v>
      </c>
      <c r="D7141">
        <v>1.01</v>
      </c>
    </row>
    <row r="7142" spans="1:4" x14ac:dyDescent="0.2">
      <c r="A7142" s="97">
        <v>88403</v>
      </c>
      <c r="B7142" t="s">
        <v>622</v>
      </c>
      <c r="C7142" s="97" t="s">
        <v>506</v>
      </c>
      <c r="D7142">
        <v>1.99</v>
      </c>
    </row>
    <row r="7143" spans="1:4" x14ac:dyDescent="0.2">
      <c r="A7143" s="97">
        <v>88387</v>
      </c>
      <c r="B7143" t="s">
        <v>611</v>
      </c>
      <c r="C7143" s="97" t="s">
        <v>506</v>
      </c>
      <c r="D7143">
        <v>0.98</v>
      </c>
    </row>
    <row r="7144" spans="1:4" x14ac:dyDescent="0.2">
      <c r="A7144" s="97">
        <v>88389</v>
      </c>
      <c r="B7144" t="s">
        <v>612</v>
      </c>
      <c r="C7144" s="97" t="s">
        <v>506</v>
      </c>
      <c r="D7144">
        <v>0.22</v>
      </c>
    </row>
    <row r="7145" spans="1:4" x14ac:dyDescent="0.2">
      <c r="A7145" s="97">
        <v>88390</v>
      </c>
      <c r="B7145" t="s">
        <v>613</v>
      </c>
      <c r="C7145" s="97" t="s">
        <v>506</v>
      </c>
      <c r="D7145">
        <v>1.07</v>
      </c>
    </row>
    <row r="7146" spans="1:4" x14ac:dyDescent="0.2">
      <c r="A7146" s="97">
        <v>88391</v>
      </c>
      <c r="B7146" t="s">
        <v>614</v>
      </c>
      <c r="C7146" s="97" t="s">
        <v>506</v>
      </c>
      <c r="D7146">
        <v>3.31</v>
      </c>
    </row>
    <row r="7147" spans="1:4" x14ac:dyDescent="0.2">
      <c r="A7147" s="97">
        <v>88394</v>
      </c>
      <c r="B7147" t="s">
        <v>615</v>
      </c>
      <c r="C7147" s="97" t="s">
        <v>506</v>
      </c>
      <c r="D7147">
        <v>1.17</v>
      </c>
    </row>
    <row r="7148" spans="1:4" x14ac:dyDescent="0.2">
      <c r="A7148" s="97">
        <v>88395</v>
      </c>
      <c r="B7148" t="s">
        <v>616</v>
      </c>
      <c r="C7148" s="97" t="s">
        <v>506</v>
      </c>
      <c r="D7148">
        <v>0.27</v>
      </c>
    </row>
    <row r="7149" spans="1:4" x14ac:dyDescent="0.2">
      <c r="A7149" s="97">
        <v>88396</v>
      </c>
      <c r="B7149" t="s">
        <v>617</v>
      </c>
      <c r="C7149" s="97" t="s">
        <v>506</v>
      </c>
      <c r="D7149">
        <v>1.28</v>
      </c>
    </row>
    <row r="7150" spans="1:4" x14ac:dyDescent="0.2">
      <c r="A7150" s="97">
        <v>88397</v>
      </c>
      <c r="B7150" t="s">
        <v>618</v>
      </c>
      <c r="C7150" s="97" t="s">
        <v>506</v>
      </c>
      <c r="D7150">
        <v>4.97</v>
      </c>
    </row>
    <row r="7151" spans="1:4" x14ac:dyDescent="0.2">
      <c r="A7151" s="97">
        <v>90633</v>
      </c>
      <c r="B7151" t="s">
        <v>744</v>
      </c>
      <c r="C7151" s="97" t="s">
        <v>506</v>
      </c>
      <c r="D7151">
        <v>4.6500000000000004</v>
      </c>
    </row>
    <row r="7152" spans="1:4" x14ac:dyDescent="0.2">
      <c r="A7152" s="97">
        <v>90634</v>
      </c>
      <c r="B7152" t="s">
        <v>745</v>
      </c>
      <c r="C7152" s="97" t="s">
        <v>506</v>
      </c>
      <c r="D7152">
        <v>1.07</v>
      </c>
    </row>
    <row r="7153" spans="1:4" x14ac:dyDescent="0.2">
      <c r="A7153" s="97">
        <v>90635</v>
      </c>
      <c r="B7153" t="s">
        <v>746</v>
      </c>
      <c r="C7153" s="97" t="s">
        <v>506</v>
      </c>
      <c r="D7153">
        <v>5.09</v>
      </c>
    </row>
    <row r="7154" spans="1:4" x14ac:dyDescent="0.2">
      <c r="A7154" s="97">
        <v>90636</v>
      </c>
      <c r="B7154" t="s">
        <v>747</v>
      </c>
      <c r="C7154" s="97" t="s">
        <v>506</v>
      </c>
      <c r="D7154">
        <v>6.63</v>
      </c>
    </row>
    <row r="7155" spans="1:4" x14ac:dyDescent="0.2">
      <c r="A7155" s="97">
        <v>103238</v>
      </c>
      <c r="B7155" t="s">
        <v>7328</v>
      </c>
      <c r="C7155" s="97" t="s">
        <v>506</v>
      </c>
      <c r="D7155">
        <v>0</v>
      </c>
    </row>
    <row r="7156" spans="1:4" x14ac:dyDescent="0.2">
      <c r="A7156" s="97">
        <v>103239</v>
      </c>
      <c r="B7156" t="s">
        <v>7329</v>
      </c>
      <c r="C7156" s="97" t="s">
        <v>506</v>
      </c>
      <c r="D7156">
        <v>0</v>
      </c>
    </row>
    <row r="7157" spans="1:4" x14ac:dyDescent="0.2">
      <c r="A7157" s="97">
        <v>103240</v>
      </c>
      <c r="B7157" t="s">
        <v>7330</v>
      </c>
      <c r="C7157" s="97" t="s">
        <v>506</v>
      </c>
      <c r="D7157">
        <v>0</v>
      </c>
    </row>
    <row r="7158" spans="1:4" x14ac:dyDescent="0.2">
      <c r="A7158" s="97">
        <v>103241</v>
      </c>
      <c r="B7158" t="s">
        <v>1075</v>
      </c>
      <c r="C7158" s="97" t="s">
        <v>506</v>
      </c>
      <c r="D7158">
        <v>12.43</v>
      </c>
    </row>
    <row r="7159" spans="1:4" x14ac:dyDescent="0.2">
      <c r="A7159" s="97">
        <v>88853</v>
      </c>
      <c r="B7159" t="s">
        <v>643</v>
      </c>
      <c r="C7159" s="97" t="s">
        <v>506</v>
      </c>
      <c r="D7159">
        <v>0.17</v>
      </c>
    </row>
    <row r="7160" spans="1:4" x14ac:dyDescent="0.2">
      <c r="A7160" s="97">
        <v>88854</v>
      </c>
      <c r="B7160" t="s">
        <v>644</v>
      </c>
      <c r="C7160" s="97" t="s">
        <v>506</v>
      </c>
      <c r="D7160">
        <v>0.04</v>
      </c>
    </row>
    <row r="7161" spans="1:4" x14ac:dyDescent="0.2">
      <c r="A7161" s="97">
        <v>5692</v>
      </c>
      <c r="B7161" t="s">
        <v>515</v>
      </c>
      <c r="C7161" s="97" t="s">
        <v>506</v>
      </c>
      <c r="D7161">
        <v>0.19</v>
      </c>
    </row>
    <row r="7162" spans="1:4" x14ac:dyDescent="0.2">
      <c r="A7162" s="97">
        <v>5693</v>
      </c>
      <c r="B7162" t="s">
        <v>516</v>
      </c>
      <c r="C7162" s="97" t="s">
        <v>506</v>
      </c>
      <c r="D7162">
        <v>22.53</v>
      </c>
    </row>
    <row r="7163" spans="1:4" x14ac:dyDescent="0.2">
      <c r="A7163" s="97">
        <v>7044</v>
      </c>
      <c r="B7163" t="s">
        <v>554</v>
      </c>
      <c r="C7163" s="97" t="s">
        <v>506</v>
      </c>
      <c r="D7163">
        <v>0.21</v>
      </c>
    </row>
    <row r="7164" spans="1:4" x14ac:dyDescent="0.2">
      <c r="A7164" s="97">
        <v>7045</v>
      </c>
      <c r="B7164" t="s">
        <v>555</v>
      </c>
      <c r="C7164" s="97" t="s">
        <v>506</v>
      </c>
      <c r="D7164">
        <v>0.05</v>
      </c>
    </row>
    <row r="7165" spans="1:4" x14ac:dyDescent="0.2">
      <c r="A7165" s="97">
        <v>7046</v>
      </c>
      <c r="B7165" t="s">
        <v>556</v>
      </c>
      <c r="C7165" s="97" t="s">
        <v>506</v>
      </c>
      <c r="D7165">
        <v>0.23</v>
      </c>
    </row>
    <row r="7166" spans="1:4" x14ac:dyDescent="0.2">
      <c r="A7166" s="97">
        <v>7047</v>
      </c>
      <c r="B7166" t="s">
        <v>557</v>
      </c>
      <c r="C7166" s="97" t="s">
        <v>506</v>
      </c>
      <c r="D7166">
        <v>26.59</v>
      </c>
    </row>
    <row r="7167" spans="1:4" x14ac:dyDescent="0.2">
      <c r="A7167" s="97">
        <v>89228</v>
      </c>
      <c r="B7167" t="s">
        <v>685</v>
      </c>
      <c r="C7167" s="97" t="s">
        <v>506</v>
      </c>
      <c r="D7167">
        <v>46.8</v>
      </c>
    </row>
    <row r="7168" spans="1:4" x14ac:dyDescent="0.2">
      <c r="A7168" s="97">
        <v>89229</v>
      </c>
      <c r="B7168" t="s">
        <v>686</v>
      </c>
      <c r="C7168" s="97" t="s">
        <v>506</v>
      </c>
      <c r="D7168">
        <v>16.489999999999998</v>
      </c>
    </row>
    <row r="7169" spans="1:4" x14ac:dyDescent="0.2">
      <c r="A7169" s="97">
        <v>5779</v>
      </c>
      <c r="B7169" t="s">
        <v>544</v>
      </c>
      <c r="C7169" s="97" t="s">
        <v>506</v>
      </c>
      <c r="D7169">
        <v>75.23</v>
      </c>
    </row>
    <row r="7170" spans="1:4" x14ac:dyDescent="0.2">
      <c r="A7170" s="97">
        <v>53849</v>
      </c>
      <c r="B7170" t="s">
        <v>586</v>
      </c>
      <c r="C7170" s="97" t="s">
        <v>506</v>
      </c>
      <c r="D7170">
        <v>86.03</v>
      </c>
    </row>
    <row r="7171" spans="1:4" x14ac:dyDescent="0.2">
      <c r="A7171" s="97">
        <v>95129</v>
      </c>
      <c r="B7171" t="s">
        <v>955</v>
      </c>
      <c r="C7171" s="97" t="s">
        <v>506</v>
      </c>
      <c r="D7171">
        <v>47.9</v>
      </c>
    </row>
    <row r="7172" spans="1:4" x14ac:dyDescent="0.2">
      <c r="A7172" s="97">
        <v>95130</v>
      </c>
      <c r="B7172" t="s">
        <v>956</v>
      </c>
      <c r="C7172" s="97" t="s">
        <v>506</v>
      </c>
      <c r="D7172">
        <v>17.36</v>
      </c>
    </row>
    <row r="7173" spans="1:4" x14ac:dyDescent="0.2">
      <c r="A7173" s="97">
        <v>95131</v>
      </c>
      <c r="B7173" t="s">
        <v>957</v>
      </c>
      <c r="C7173" s="97" t="s">
        <v>506</v>
      </c>
      <c r="D7173">
        <v>56.38</v>
      </c>
    </row>
    <row r="7174" spans="1:4" x14ac:dyDescent="0.2">
      <c r="A7174" s="97">
        <v>95132</v>
      </c>
      <c r="B7174" t="s">
        <v>958</v>
      </c>
      <c r="C7174" s="97" t="s">
        <v>506</v>
      </c>
      <c r="D7174">
        <v>33.14</v>
      </c>
    </row>
    <row r="7175" spans="1:4" x14ac:dyDescent="0.2">
      <c r="A7175" s="97">
        <v>102982</v>
      </c>
      <c r="B7175" t="s">
        <v>7331</v>
      </c>
      <c r="C7175" s="97" t="s">
        <v>506</v>
      </c>
      <c r="D7175">
        <v>0</v>
      </c>
    </row>
    <row r="7176" spans="1:4" x14ac:dyDescent="0.2">
      <c r="A7176" s="97">
        <v>102983</v>
      </c>
      <c r="B7176" t="s">
        <v>7332</v>
      </c>
      <c r="C7176" s="97" t="s">
        <v>506</v>
      </c>
      <c r="D7176">
        <v>0</v>
      </c>
    </row>
    <row r="7177" spans="1:4" x14ac:dyDescent="0.2">
      <c r="A7177" s="97">
        <v>102984</v>
      </c>
      <c r="B7177" t="s">
        <v>7333</v>
      </c>
      <c r="C7177" s="97" t="s">
        <v>506</v>
      </c>
      <c r="D7177">
        <v>0</v>
      </c>
    </row>
    <row r="7178" spans="1:4" x14ac:dyDescent="0.2">
      <c r="A7178" s="97">
        <v>102985</v>
      </c>
      <c r="B7178" t="s">
        <v>1066</v>
      </c>
      <c r="C7178" s="97" t="s">
        <v>506</v>
      </c>
      <c r="D7178">
        <v>15.37</v>
      </c>
    </row>
    <row r="7179" spans="1:4" x14ac:dyDescent="0.2">
      <c r="A7179" s="97">
        <v>92956</v>
      </c>
      <c r="B7179" t="s">
        <v>894</v>
      </c>
      <c r="C7179" s="97" t="s">
        <v>506</v>
      </c>
      <c r="D7179">
        <v>4.26</v>
      </c>
    </row>
    <row r="7180" spans="1:4" x14ac:dyDescent="0.2">
      <c r="A7180" s="97">
        <v>92957</v>
      </c>
      <c r="B7180" t="s">
        <v>895</v>
      </c>
      <c r="C7180" s="97" t="s">
        <v>506</v>
      </c>
      <c r="D7180">
        <v>0.98</v>
      </c>
    </row>
    <row r="7181" spans="1:4" x14ac:dyDescent="0.2">
      <c r="A7181" s="97">
        <v>92958</v>
      </c>
      <c r="B7181" t="s">
        <v>896</v>
      </c>
      <c r="C7181" s="97" t="s">
        <v>506</v>
      </c>
      <c r="D7181">
        <v>4.66</v>
      </c>
    </row>
    <row r="7182" spans="1:4" x14ac:dyDescent="0.2">
      <c r="A7182" s="97">
        <v>92959</v>
      </c>
      <c r="B7182" t="s">
        <v>897</v>
      </c>
      <c r="C7182" s="97" t="s">
        <v>506</v>
      </c>
      <c r="D7182">
        <v>9.5299999999999994</v>
      </c>
    </row>
    <row r="7183" spans="1:4" x14ac:dyDescent="0.2">
      <c r="A7183" s="97">
        <v>102858</v>
      </c>
      <c r="B7183" t="s">
        <v>7334</v>
      </c>
      <c r="C7183" s="97" t="s">
        <v>506</v>
      </c>
      <c r="D7183">
        <v>0</v>
      </c>
    </row>
    <row r="7184" spans="1:4" x14ac:dyDescent="0.2">
      <c r="A7184" s="97">
        <v>102859</v>
      </c>
      <c r="B7184" t="s">
        <v>7335</v>
      </c>
      <c r="C7184" s="97" t="s">
        <v>506</v>
      </c>
      <c r="D7184">
        <v>0</v>
      </c>
    </row>
    <row r="7185" spans="1:4" x14ac:dyDescent="0.2">
      <c r="A7185" s="97">
        <v>102860</v>
      </c>
      <c r="B7185" t="s">
        <v>7336</v>
      </c>
      <c r="C7185" s="97" t="s">
        <v>506</v>
      </c>
      <c r="D7185">
        <v>0</v>
      </c>
    </row>
    <row r="7186" spans="1:4" x14ac:dyDescent="0.2">
      <c r="A7186" s="97">
        <v>102861</v>
      </c>
      <c r="B7186" t="s">
        <v>1051</v>
      </c>
      <c r="C7186" s="97" t="s">
        <v>506</v>
      </c>
      <c r="D7186">
        <v>1.32</v>
      </c>
    </row>
    <row r="7187" spans="1:4" x14ac:dyDescent="0.2">
      <c r="A7187" s="97">
        <v>93404</v>
      </c>
      <c r="B7187" t="s">
        <v>13995</v>
      </c>
      <c r="C7187" s="97" t="s">
        <v>506</v>
      </c>
      <c r="D7187">
        <v>7.33</v>
      </c>
    </row>
    <row r="7188" spans="1:4" x14ac:dyDescent="0.2">
      <c r="A7188" s="97">
        <v>93405</v>
      </c>
      <c r="B7188" t="s">
        <v>13996</v>
      </c>
      <c r="C7188" s="97" t="s">
        <v>506</v>
      </c>
      <c r="D7188">
        <v>1.87</v>
      </c>
    </row>
    <row r="7189" spans="1:4" x14ac:dyDescent="0.2">
      <c r="A7189" s="97">
        <v>93406</v>
      </c>
      <c r="B7189" t="s">
        <v>13997</v>
      </c>
      <c r="C7189" s="97" t="s">
        <v>506</v>
      </c>
      <c r="D7189">
        <v>8.8000000000000007</v>
      </c>
    </row>
    <row r="7190" spans="1:4" x14ac:dyDescent="0.2">
      <c r="A7190" s="97">
        <v>93407</v>
      </c>
      <c r="B7190" t="s">
        <v>13998</v>
      </c>
      <c r="C7190" s="97" t="s">
        <v>506</v>
      </c>
      <c r="D7190">
        <v>48.46</v>
      </c>
    </row>
    <row r="7191" spans="1:4" x14ac:dyDescent="0.2">
      <c r="A7191" s="97">
        <v>102936</v>
      </c>
      <c r="B7191" t="s">
        <v>7337</v>
      </c>
      <c r="C7191" s="97" t="s">
        <v>506</v>
      </c>
      <c r="D7191">
        <v>0</v>
      </c>
    </row>
    <row r="7192" spans="1:4" x14ac:dyDescent="0.2">
      <c r="A7192" s="97">
        <v>102937</v>
      </c>
      <c r="B7192" t="s">
        <v>7338</v>
      </c>
      <c r="C7192" s="97" t="s">
        <v>506</v>
      </c>
      <c r="D7192">
        <v>0</v>
      </c>
    </row>
    <row r="7193" spans="1:4" x14ac:dyDescent="0.2">
      <c r="A7193" s="97">
        <v>102938</v>
      </c>
      <c r="B7193" t="s">
        <v>7339</v>
      </c>
      <c r="C7193" s="97" t="s">
        <v>506</v>
      </c>
      <c r="D7193">
        <v>0</v>
      </c>
    </row>
    <row r="7194" spans="1:4" x14ac:dyDescent="0.2">
      <c r="A7194" s="97">
        <v>102939</v>
      </c>
      <c r="B7194" t="s">
        <v>1061</v>
      </c>
      <c r="C7194" s="97" t="s">
        <v>506</v>
      </c>
      <c r="D7194">
        <v>9.91</v>
      </c>
    </row>
    <row r="7195" spans="1:4" x14ac:dyDescent="0.2">
      <c r="A7195" s="97">
        <v>103159</v>
      </c>
      <c r="B7195" t="s">
        <v>7340</v>
      </c>
      <c r="C7195" s="97" t="s">
        <v>506</v>
      </c>
      <c r="D7195">
        <v>0</v>
      </c>
    </row>
    <row r="7196" spans="1:4" x14ac:dyDescent="0.2">
      <c r="A7196" s="97">
        <v>103160</v>
      </c>
      <c r="B7196" t="s">
        <v>7341</v>
      </c>
      <c r="C7196" s="97" t="s">
        <v>506</v>
      </c>
      <c r="D7196">
        <v>0</v>
      </c>
    </row>
    <row r="7197" spans="1:4" x14ac:dyDescent="0.2">
      <c r="A7197" s="97">
        <v>103161</v>
      </c>
      <c r="B7197" t="s">
        <v>7342</v>
      </c>
      <c r="C7197" s="97" t="s">
        <v>506</v>
      </c>
      <c r="D7197">
        <v>0</v>
      </c>
    </row>
    <row r="7198" spans="1:4" x14ac:dyDescent="0.2">
      <c r="A7198" s="97">
        <v>103162</v>
      </c>
      <c r="B7198" t="s">
        <v>1068</v>
      </c>
      <c r="C7198" s="97" t="s">
        <v>506</v>
      </c>
      <c r="D7198">
        <v>0.71</v>
      </c>
    </row>
    <row r="7199" spans="1:4" x14ac:dyDescent="0.2">
      <c r="A7199" s="97">
        <v>103153</v>
      </c>
      <c r="B7199" t="s">
        <v>7343</v>
      </c>
      <c r="C7199" s="97" t="s">
        <v>506</v>
      </c>
      <c r="D7199">
        <v>0</v>
      </c>
    </row>
    <row r="7200" spans="1:4" x14ac:dyDescent="0.2">
      <c r="A7200" s="97">
        <v>103154</v>
      </c>
      <c r="B7200" t="s">
        <v>7344</v>
      </c>
      <c r="C7200" s="97" t="s">
        <v>506</v>
      </c>
      <c r="D7200">
        <v>0</v>
      </c>
    </row>
    <row r="7201" spans="1:4" x14ac:dyDescent="0.2">
      <c r="A7201" s="97">
        <v>103155</v>
      </c>
      <c r="B7201" t="s">
        <v>7345</v>
      </c>
      <c r="C7201" s="97" t="s">
        <v>506</v>
      </c>
      <c r="D7201">
        <v>0</v>
      </c>
    </row>
    <row r="7202" spans="1:4" x14ac:dyDescent="0.2">
      <c r="A7202" s="97">
        <v>103156</v>
      </c>
      <c r="B7202" t="s">
        <v>1067</v>
      </c>
      <c r="C7202" s="97" t="s">
        <v>506</v>
      </c>
      <c r="D7202">
        <v>2.52</v>
      </c>
    </row>
    <row r="7203" spans="1:4" x14ac:dyDescent="0.2">
      <c r="A7203" s="97">
        <v>103171</v>
      </c>
      <c r="B7203" t="s">
        <v>7346</v>
      </c>
      <c r="C7203" s="97" t="s">
        <v>506</v>
      </c>
      <c r="D7203">
        <v>0</v>
      </c>
    </row>
    <row r="7204" spans="1:4" x14ac:dyDescent="0.2">
      <c r="A7204" s="97">
        <v>103172</v>
      </c>
      <c r="B7204" t="s">
        <v>7347</v>
      </c>
      <c r="C7204" s="97" t="s">
        <v>506</v>
      </c>
      <c r="D7204">
        <v>0</v>
      </c>
    </row>
    <row r="7205" spans="1:4" x14ac:dyDescent="0.2">
      <c r="A7205" s="97">
        <v>103173</v>
      </c>
      <c r="B7205" t="s">
        <v>7348</v>
      </c>
      <c r="C7205" s="97" t="s">
        <v>506</v>
      </c>
      <c r="D7205">
        <v>0</v>
      </c>
    </row>
    <row r="7206" spans="1:4" x14ac:dyDescent="0.2">
      <c r="A7206" s="97">
        <v>103174</v>
      </c>
      <c r="B7206" t="s">
        <v>1070</v>
      </c>
      <c r="C7206" s="97" t="s">
        <v>506</v>
      </c>
      <c r="D7206">
        <v>2.0099999999999998</v>
      </c>
    </row>
    <row r="7207" spans="1:4" x14ac:dyDescent="0.2">
      <c r="A7207" s="97">
        <v>103177</v>
      </c>
      <c r="B7207" t="s">
        <v>7349</v>
      </c>
      <c r="C7207" s="97" t="s">
        <v>506</v>
      </c>
      <c r="D7207">
        <v>0</v>
      </c>
    </row>
    <row r="7208" spans="1:4" x14ac:dyDescent="0.2">
      <c r="A7208" s="97">
        <v>103178</v>
      </c>
      <c r="B7208" t="s">
        <v>7350</v>
      </c>
      <c r="C7208" s="97" t="s">
        <v>506</v>
      </c>
      <c r="D7208">
        <v>0</v>
      </c>
    </row>
    <row r="7209" spans="1:4" x14ac:dyDescent="0.2">
      <c r="A7209" s="97">
        <v>103179</v>
      </c>
      <c r="B7209" t="s">
        <v>7351</v>
      </c>
      <c r="C7209" s="97" t="s">
        <v>506</v>
      </c>
      <c r="D7209">
        <v>0</v>
      </c>
    </row>
    <row r="7210" spans="1:4" x14ac:dyDescent="0.2">
      <c r="A7210" s="97">
        <v>103180</v>
      </c>
      <c r="B7210" t="s">
        <v>1071</v>
      </c>
      <c r="C7210" s="97" t="s">
        <v>506</v>
      </c>
      <c r="D7210">
        <v>4.63</v>
      </c>
    </row>
    <row r="7211" spans="1:4" x14ac:dyDescent="0.2">
      <c r="A7211" s="97">
        <v>103165</v>
      </c>
      <c r="B7211" t="s">
        <v>7352</v>
      </c>
      <c r="C7211" s="97" t="s">
        <v>506</v>
      </c>
      <c r="D7211">
        <v>0</v>
      </c>
    </row>
    <row r="7212" spans="1:4" x14ac:dyDescent="0.2">
      <c r="A7212" s="97">
        <v>103166</v>
      </c>
      <c r="B7212" t="s">
        <v>7353</v>
      </c>
      <c r="C7212" s="97" t="s">
        <v>506</v>
      </c>
      <c r="D7212">
        <v>0</v>
      </c>
    </row>
    <row r="7213" spans="1:4" x14ac:dyDescent="0.2">
      <c r="A7213" s="97">
        <v>103167</v>
      </c>
      <c r="B7213" t="s">
        <v>7354</v>
      </c>
      <c r="C7213" s="97" t="s">
        <v>506</v>
      </c>
      <c r="D7213">
        <v>0</v>
      </c>
    </row>
    <row r="7214" spans="1:4" x14ac:dyDescent="0.2">
      <c r="A7214" s="97">
        <v>103168</v>
      </c>
      <c r="B7214" t="s">
        <v>1069</v>
      </c>
      <c r="C7214" s="97" t="s">
        <v>506</v>
      </c>
      <c r="D7214">
        <v>0.8</v>
      </c>
    </row>
    <row r="7215" spans="1:4" x14ac:dyDescent="0.2">
      <c r="A7215" s="97">
        <v>102864</v>
      </c>
      <c r="B7215" t="s">
        <v>7355</v>
      </c>
      <c r="C7215" s="97" t="s">
        <v>506</v>
      </c>
      <c r="D7215">
        <v>0</v>
      </c>
    </row>
    <row r="7216" spans="1:4" x14ac:dyDescent="0.2">
      <c r="A7216" s="97">
        <v>102865</v>
      </c>
      <c r="B7216" t="s">
        <v>7356</v>
      </c>
      <c r="C7216" s="97" t="s">
        <v>506</v>
      </c>
      <c r="D7216">
        <v>0</v>
      </c>
    </row>
    <row r="7217" spans="1:4" x14ac:dyDescent="0.2">
      <c r="A7217" s="97">
        <v>102866</v>
      </c>
      <c r="B7217" t="s">
        <v>7357</v>
      </c>
      <c r="C7217" s="97" t="s">
        <v>506</v>
      </c>
      <c r="D7217">
        <v>0</v>
      </c>
    </row>
    <row r="7218" spans="1:4" x14ac:dyDescent="0.2">
      <c r="A7218" s="97">
        <v>102867</v>
      </c>
      <c r="B7218" t="s">
        <v>1052</v>
      </c>
      <c r="C7218" s="97" t="s">
        <v>506</v>
      </c>
      <c r="D7218">
        <v>0.72</v>
      </c>
    </row>
    <row r="7219" spans="1:4" x14ac:dyDescent="0.2">
      <c r="A7219" s="97">
        <v>92108</v>
      </c>
      <c r="B7219" t="s">
        <v>868</v>
      </c>
      <c r="C7219" s="97" t="s">
        <v>506</v>
      </c>
      <c r="D7219">
        <v>1.08</v>
      </c>
    </row>
    <row r="7220" spans="1:4" x14ac:dyDescent="0.2">
      <c r="A7220" s="97">
        <v>92109</v>
      </c>
      <c r="B7220" t="s">
        <v>869</v>
      </c>
      <c r="C7220" s="97" t="s">
        <v>506</v>
      </c>
      <c r="D7220">
        <v>0.25</v>
      </c>
    </row>
    <row r="7221" spans="1:4" x14ac:dyDescent="0.2">
      <c r="A7221" s="97">
        <v>92110</v>
      </c>
      <c r="B7221" t="s">
        <v>870</v>
      </c>
      <c r="C7221" s="97" t="s">
        <v>506</v>
      </c>
      <c r="D7221">
        <v>1.36</v>
      </c>
    </row>
    <row r="7222" spans="1:4" x14ac:dyDescent="0.2">
      <c r="A7222" s="97">
        <v>92111</v>
      </c>
      <c r="B7222" t="s">
        <v>871</v>
      </c>
      <c r="C7222" s="97" t="s">
        <v>506</v>
      </c>
      <c r="D7222">
        <v>1.32</v>
      </c>
    </row>
    <row r="7223" spans="1:4" x14ac:dyDescent="0.2">
      <c r="A7223" s="97">
        <v>90670</v>
      </c>
      <c r="B7223" t="s">
        <v>768</v>
      </c>
      <c r="C7223" s="97" t="s">
        <v>506</v>
      </c>
      <c r="D7223">
        <v>244.89</v>
      </c>
    </row>
    <row r="7224" spans="1:4" x14ac:dyDescent="0.2">
      <c r="A7224" s="97">
        <v>90671</v>
      </c>
      <c r="B7224" t="s">
        <v>769</v>
      </c>
      <c r="C7224" s="97" t="s">
        <v>506</v>
      </c>
      <c r="D7224">
        <v>65.7</v>
      </c>
    </row>
    <row r="7225" spans="1:4" x14ac:dyDescent="0.2">
      <c r="A7225" s="97">
        <v>90672</v>
      </c>
      <c r="B7225" t="s">
        <v>770</v>
      </c>
      <c r="C7225" s="97" t="s">
        <v>506</v>
      </c>
      <c r="D7225">
        <v>306.45</v>
      </c>
    </row>
    <row r="7226" spans="1:4" x14ac:dyDescent="0.2">
      <c r="A7226" s="97">
        <v>90673</v>
      </c>
      <c r="B7226" t="s">
        <v>771</v>
      </c>
      <c r="C7226" s="97" t="s">
        <v>506</v>
      </c>
      <c r="D7226">
        <v>122.93</v>
      </c>
    </row>
    <row r="7227" spans="1:4" x14ac:dyDescent="0.2">
      <c r="A7227" s="97">
        <v>93220</v>
      </c>
      <c r="B7227" t="s">
        <v>901</v>
      </c>
      <c r="C7227" s="97" t="s">
        <v>506</v>
      </c>
      <c r="D7227">
        <v>375.5</v>
      </c>
    </row>
    <row r="7228" spans="1:4" x14ac:dyDescent="0.2">
      <c r="A7228" s="97">
        <v>93221</v>
      </c>
      <c r="B7228" t="s">
        <v>902</v>
      </c>
      <c r="C7228" s="97" t="s">
        <v>506</v>
      </c>
      <c r="D7228">
        <v>100.74</v>
      </c>
    </row>
    <row r="7229" spans="1:4" x14ac:dyDescent="0.2">
      <c r="A7229" s="97">
        <v>93222</v>
      </c>
      <c r="B7229" t="s">
        <v>903</v>
      </c>
      <c r="C7229" s="97" t="s">
        <v>506</v>
      </c>
      <c r="D7229">
        <v>469.9</v>
      </c>
    </row>
    <row r="7230" spans="1:4" x14ac:dyDescent="0.2">
      <c r="A7230" s="97">
        <v>93223</v>
      </c>
      <c r="B7230" t="s">
        <v>5800</v>
      </c>
      <c r="C7230" s="97" t="s">
        <v>506</v>
      </c>
      <c r="D7230">
        <v>160.57</v>
      </c>
    </row>
    <row r="7231" spans="1:4" x14ac:dyDescent="0.2">
      <c r="A7231" s="97">
        <v>104691</v>
      </c>
      <c r="B7231" t="s">
        <v>7358</v>
      </c>
      <c r="C7231" s="97" t="s">
        <v>506</v>
      </c>
      <c r="D7231">
        <v>0.97</v>
      </c>
    </row>
    <row r="7232" spans="1:4" x14ac:dyDescent="0.2">
      <c r="A7232" s="97">
        <v>104692</v>
      </c>
      <c r="B7232" t="s">
        <v>7359</v>
      </c>
      <c r="C7232" s="97" t="s">
        <v>506</v>
      </c>
      <c r="D7232">
        <v>0.22</v>
      </c>
    </row>
    <row r="7233" spans="1:4" x14ac:dyDescent="0.2">
      <c r="A7233" s="97">
        <v>104693</v>
      </c>
      <c r="B7233" t="s">
        <v>7360</v>
      </c>
      <c r="C7233" s="97" t="s">
        <v>506</v>
      </c>
      <c r="D7233">
        <v>1.22</v>
      </c>
    </row>
    <row r="7234" spans="1:4" x14ac:dyDescent="0.2">
      <c r="A7234" s="97">
        <v>104694</v>
      </c>
      <c r="B7234" t="s">
        <v>1089</v>
      </c>
      <c r="C7234" s="97" t="s">
        <v>506</v>
      </c>
      <c r="D7234">
        <v>2.25</v>
      </c>
    </row>
    <row r="7235" spans="1:4" x14ac:dyDescent="0.2">
      <c r="A7235" s="97">
        <v>90676</v>
      </c>
      <c r="B7235" t="s">
        <v>772</v>
      </c>
      <c r="C7235" s="97" t="s">
        <v>506</v>
      </c>
      <c r="D7235">
        <v>107.31</v>
      </c>
    </row>
    <row r="7236" spans="1:4" x14ac:dyDescent="0.2">
      <c r="A7236" s="97">
        <v>91021</v>
      </c>
      <c r="B7236" t="s">
        <v>802</v>
      </c>
      <c r="C7236" s="97" t="s">
        <v>506</v>
      </c>
      <c r="D7236">
        <v>13.46</v>
      </c>
    </row>
    <row r="7237" spans="1:4" x14ac:dyDescent="0.2">
      <c r="A7237" s="97">
        <v>90677</v>
      </c>
      <c r="B7237" t="s">
        <v>773</v>
      </c>
      <c r="C7237" s="97" t="s">
        <v>506</v>
      </c>
      <c r="D7237">
        <v>33.229999999999997</v>
      </c>
    </row>
    <row r="7238" spans="1:4" x14ac:dyDescent="0.2">
      <c r="A7238" s="97">
        <v>90678</v>
      </c>
      <c r="B7238" t="s">
        <v>774</v>
      </c>
      <c r="C7238" s="97" t="s">
        <v>506</v>
      </c>
      <c r="D7238">
        <v>153.6</v>
      </c>
    </row>
    <row r="7239" spans="1:4" x14ac:dyDescent="0.2">
      <c r="A7239" s="97">
        <v>90679</v>
      </c>
      <c r="B7239" t="s">
        <v>775</v>
      </c>
      <c r="C7239" s="97" t="s">
        <v>506</v>
      </c>
      <c r="D7239">
        <v>94.27</v>
      </c>
    </row>
    <row r="7240" spans="1:4" x14ac:dyDescent="0.2">
      <c r="A7240" s="97">
        <v>102870</v>
      </c>
      <c r="B7240" t="s">
        <v>7361</v>
      </c>
      <c r="C7240" s="97" t="s">
        <v>506</v>
      </c>
      <c r="D7240">
        <v>357.14</v>
      </c>
    </row>
    <row r="7241" spans="1:4" x14ac:dyDescent="0.2">
      <c r="A7241" s="97">
        <v>102871</v>
      </c>
      <c r="B7241" t="s">
        <v>7362</v>
      </c>
      <c r="C7241" s="97" t="s">
        <v>506</v>
      </c>
      <c r="D7241">
        <v>96.48</v>
      </c>
    </row>
    <row r="7242" spans="1:4" x14ac:dyDescent="0.2">
      <c r="A7242" s="97">
        <v>102872</v>
      </c>
      <c r="B7242" t="s">
        <v>7363</v>
      </c>
      <c r="C7242" s="97" t="s">
        <v>506</v>
      </c>
      <c r="D7242">
        <v>446.93</v>
      </c>
    </row>
    <row r="7243" spans="1:4" x14ac:dyDescent="0.2">
      <c r="A7243" s="97">
        <v>102873</v>
      </c>
      <c r="B7243" t="s">
        <v>1053</v>
      </c>
      <c r="C7243" s="97" t="s">
        <v>506</v>
      </c>
      <c r="D7243">
        <v>122.93</v>
      </c>
    </row>
    <row r="7244" spans="1:4" x14ac:dyDescent="0.2">
      <c r="A7244" s="97">
        <v>102960</v>
      </c>
      <c r="B7244" t="s">
        <v>7364</v>
      </c>
      <c r="C7244" s="97" t="s">
        <v>506</v>
      </c>
      <c r="D7244">
        <v>173.32</v>
      </c>
    </row>
    <row r="7245" spans="1:4" x14ac:dyDescent="0.2">
      <c r="A7245" s="97">
        <v>102961</v>
      </c>
      <c r="B7245" t="s">
        <v>7365</v>
      </c>
      <c r="C7245" s="97" t="s">
        <v>506</v>
      </c>
      <c r="D7245">
        <v>46.82</v>
      </c>
    </row>
    <row r="7246" spans="1:4" x14ac:dyDescent="0.2">
      <c r="A7246" s="97">
        <v>102962</v>
      </c>
      <c r="B7246" t="s">
        <v>7366</v>
      </c>
      <c r="C7246" s="97" t="s">
        <v>506</v>
      </c>
      <c r="D7246">
        <v>162.59</v>
      </c>
    </row>
    <row r="7247" spans="1:4" x14ac:dyDescent="0.2">
      <c r="A7247" s="97">
        <v>102963</v>
      </c>
      <c r="B7247" t="s">
        <v>1064</v>
      </c>
      <c r="C7247" s="97" t="s">
        <v>506</v>
      </c>
      <c r="D7247">
        <v>87.14</v>
      </c>
    </row>
    <row r="7248" spans="1:4" x14ac:dyDescent="0.2">
      <c r="A7248" s="97">
        <v>95698</v>
      </c>
      <c r="B7248" t="s">
        <v>987</v>
      </c>
      <c r="C7248" s="97" t="s">
        <v>506</v>
      </c>
      <c r="D7248">
        <v>7.27</v>
      </c>
    </row>
    <row r="7249" spans="1:4" x14ac:dyDescent="0.2">
      <c r="A7249" s="97">
        <v>95699</v>
      </c>
      <c r="B7249" t="s">
        <v>988</v>
      </c>
      <c r="C7249" s="97" t="s">
        <v>506</v>
      </c>
      <c r="D7249">
        <v>1.68</v>
      </c>
    </row>
    <row r="7250" spans="1:4" x14ac:dyDescent="0.2">
      <c r="A7250" s="97">
        <v>95700</v>
      </c>
      <c r="B7250" t="s">
        <v>989</v>
      </c>
      <c r="C7250" s="97" t="s">
        <v>506</v>
      </c>
      <c r="D7250">
        <v>9.08</v>
      </c>
    </row>
    <row r="7251" spans="1:4" x14ac:dyDescent="0.2">
      <c r="A7251" s="97">
        <v>95701</v>
      </c>
      <c r="B7251" t="s">
        <v>990</v>
      </c>
      <c r="C7251" s="97" t="s">
        <v>506</v>
      </c>
      <c r="D7251">
        <v>3.31</v>
      </c>
    </row>
    <row r="7252" spans="1:4" x14ac:dyDescent="0.2">
      <c r="A7252" s="97">
        <v>90621</v>
      </c>
      <c r="B7252" t="s">
        <v>736</v>
      </c>
      <c r="C7252" s="97" t="s">
        <v>506</v>
      </c>
      <c r="D7252">
        <v>3.28</v>
      </c>
    </row>
    <row r="7253" spans="1:4" x14ac:dyDescent="0.2">
      <c r="A7253" s="97">
        <v>90622</v>
      </c>
      <c r="B7253" t="s">
        <v>737</v>
      </c>
      <c r="C7253" s="97" t="s">
        <v>506</v>
      </c>
      <c r="D7253">
        <v>0.75</v>
      </c>
    </row>
    <row r="7254" spans="1:4" x14ac:dyDescent="0.2">
      <c r="A7254" s="97">
        <v>90623</v>
      </c>
      <c r="B7254" t="s">
        <v>738</v>
      </c>
      <c r="C7254" s="97" t="s">
        <v>506</v>
      </c>
      <c r="D7254">
        <v>4.0999999999999996</v>
      </c>
    </row>
    <row r="7255" spans="1:4" x14ac:dyDescent="0.2">
      <c r="A7255" s="97">
        <v>90624</v>
      </c>
      <c r="B7255" t="s">
        <v>739</v>
      </c>
      <c r="C7255" s="97" t="s">
        <v>506</v>
      </c>
      <c r="D7255">
        <v>3.31</v>
      </c>
    </row>
    <row r="7256" spans="1:4" x14ac:dyDescent="0.2">
      <c r="A7256" s="97">
        <v>102876</v>
      </c>
      <c r="B7256" t="s">
        <v>7367</v>
      </c>
      <c r="C7256" s="97" t="s">
        <v>506</v>
      </c>
      <c r="D7256">
        <v>496.31</v>
      </c>
    </row>
    <row r="7257" spans="1:4" x14ac:dyDescent="0.2">
      <c r="A7257" s="97">
        <v>102877</v>
      </c>
      <c r="B7257" t="s">
        <v>7368</v>
      </c>
      <c r="C7257" s="97" t="s">
        <v>506</v>
      </c>
      <c r="D7257">
        <v>134.08000000000001</v>
      </c>
    </row>
    <row r="7258" spans="1:4" x14ac:dyDescent="0.2">
      <c r="A7258" s="97">
        <v>102878</v>
      </c>
      <c r="B7258" t="s">
        <v>7369</v>
      </c>
      <c r="C7258" s="97" t="s">
        <v>506</v>
      </c>
      <c r="D7258">
        <v>621.09</v>
      </c>
    </row>
    <row r="7259" spans="1:4" x14ac:dyDescent="0.2">
      <c r="A7259" s="97">
        <v>102879</v>
      </c>
      <c r="B7259" t="s">
        <v>1054</v>
      </c>
      <c r="C7259" s="97" t="s">
        <v>506</v>
      </c>
      <c r="D7259">
        <v>184.5</v>
      </c>
    </row>
    <row r="7260" spans="1:4" x14ac:dyDescent="0.2">
      <c r="A7260" s="97">
        <v>103220</v>
      </c>
      <c r="B7260" t="s">
        <v>7370</v>
      </c>
      <c r="C7260" s="97" t="s">
        <v>506</v>
      </c>
      <c r="D7260">
        <v>151.78</v>
      </c>
    </row>
    <row r="7261" spans="1:4" x14ac:dyDescent="0.2">
      <c r="A7261" s="97">
        <v>103221</v>
      </c>
      <c r="B7261" t="s">
        <v>7371</v>
      </c>
      <c r="C7261" s="97" t="s">
        <v>506</v>
      </c>
      <c r="D7261">
        <v>41</v>
      </c>
    </row>
    <row r="7262" spans="1:4" x14ac:dyDescent="0.2">
      <c r="A7262" s="97">
        <v>103222</v>
      </c>
      <c r="B7262" t="s">
        <v>7372</v>
      </c>
      <c r="C7262" s="97" t="s">
        <v>506</v>
      </c>
      <c r="D7262">
        <v>189.94</v>
      </c>
    </row>
    <row r="7263" spans="1:4" x14ac:dyDescent="0.2">
      <c r="A7263" s="97">
        <v>103223</v>
      </c>
      <c r="B7263" t="s">
        <v>1072</v>
      </c>
      <c r="C7263" s="97" t="s">
        <v>506</v>
      </c>
      <c r="D7263">
        <v>36.03</v>
      </c>
    </row>
    <row r="7264" spans="1:4" x14ac:dyDescent="0.2">
      <c r="A7264" s="97">
        <v>103232</v>
      </c>
      <c r="B7264" t="s">
        <v>7373</v>
      </c>
      <c r="C7264" s="97" t="s">
        <v>506</v>
      </c>
      <c r="D7264">
        <v>476.2</v>
      </c>
    </row>
    <row r="7265" spans="1:4" x14ac:dyDescent="0.2">
      <c r="A7265" s="97">
        <v>103233</v>
      </c>
      <c r="B7265" t="s">
        <v>7374</v>
      </c>
      <c r="C7265" s="97" t="s">
        <v>506</v>
      </c>
      <c r="D7265">
        <v>128.65</v>
      </c>
    </row>
    <row r="7266" spans="1:4" x14ac:dyDescent="0.2">
      <c r="A7266" s="97">
        <v>103234</v>
      </c>
      <c r="B7266" t="s">
        <v>7375</v>
      </c>
      <c r="C7266" s="97" t="s">
        <v>506</v>
      </c>
      <c r="D7266">
        <v>625.4</v>
      </c>
    </row>
    <row r="7267" spans="1:4" x14ac:dyDescent="0.2">
      <c r="A7267" s="97">
        <v>103235</v>
      </c>
      <c r="B7267" t="s">
        <v>1074</v>
      </c>
      <c r="C7267" s="97" t="s">
        <v>506</v>
      </c>
      <c r="D7267">
        <v>105.52</v>
      </c>
    </row>
    <row r="7268" spans="1:4" x14ac:dyDescent="0.2">
      <c r="A7268" s="97">
        <v>103228</v>
      </c>
      <c r="B7268" t="s">
        <v>7376</v>
      </c>
      <c r="C7268" s="97" t="s">
        <v>506</v>
      </c>
      <c r="D7268">
        <v>435.76</v>
      </c>
    </row>
    <row r="7269" spans="1:4" x14ac:dyDescent="0.2">
      <c r="A7269" s="97">
        <v>103226</v>
      </c>
      <c r="B7269" t="s">
        <v>7377</v>
      </c>
      <c r="C7269" s="97" t="s">
        <v>506</v>
      </c>
      <c r="D7269">
        <v>348.22</v>
      </c>
    </row>
    <row r="7270" spans="1:4" x14ac:dyDescent="0.2">
      <c r="A7270" s="97">
        <v>103227</v>
      </c>
      <c r="B7270" t="s">
        <v>7378</v>
      </c>
      <c r="C7270" s="97" t="s">
        <v>506</v>
      </c>
      <c r="D7270">
        <v>94.07</v>
      </c>
    </row>
    <row r="7271" spans="1:4" x14ac:dyDescent="0.2">
      <c r="A7271" s="97">
        <v>103229</v>
      </c>
      <c r="B7271" t="s">
        <v>1073</v>
      </c>
      <c r="C7271" s="97" t="s">
        <v>506</v>
      </c>
      <c r="D7271">
        <v>89.48</v>
      </c>
    </row>
    <row r="7272" spans="1:4" x14ac:dyDescent="0.2">
      <c r="A7272" s="97">
        <v>95617</v>
      </c>
      <c r="B7272" t="s">
        <v>980</v>
      </c>
      <c r="C7272" s="97" t="s">
        <v>506</v>
      </c>
      <c r="D7272">
        <v>1.79</v>
      </c>
    </row>
    <row r="7273" spans="1:4" x14ac:dyDescent="0.2">
      <c r="A7273" s="97">
        <v>95618</v>
      </c>
      <c r="B7273" t="s">
        <v>981</v>
      </c>
      <c r="C7273" s="97" t="s">
        <v>506</v>
      </c>
      <c r="D7273">
        <v>0.41</v>
      </c>
    </row>
    <row r="7274" spans="1:4" x14ac:dyDescent="0.2">
      <c r="A7274" s="97">
        <v>95619</v>
      </c>
      <c r="B7274" t="s">
        <v>982</v>
      </c>
      <c r="C7274" s="97" t="s">
        <v>506</v>
      </c>
      <c r="D7274">
        <v>2.2400000000000002</v>
      </c>
    </row>
    <row r="7275" spans="1:4" x14ac:dyDescent="0.2">
      <c r="A7275" s="97">
        <v>102972</v>
      </c>
      <c r="B7275" t="s">
        <v>7379</v>
      </c>
      <c r="C7275" s="97" t="s">
        <v>506</v>
      </c>
      <c r="D7275">
        <v>92.51</v>
      </c>
    </row>
    <row r="7276" spans="1:4" x14ac:dyDescent="0.2">
      <c r="A7276" s="97">
        <v>102973</v>
      </c>
      <c r="B7276" t="s">
        <v>7380</v>
      </c>
      <c r="C7276" s="97" t="s">
        <v>506</v>
      </c>
      <c r="D7276">
        <v>25.68</v>
      </c>
    </row>
    <row r="7277" spans="1:4" x14ac:dyDescent="0.2">
      <c r="A7277" s="97">
        <v>102974</v>
      </c>
      <c r="B7277" t="s">
        <v>7381</v>
      </c>
      <c r="C7277" s="97" t="s">
        <v>506</v>
      </c>
      <c r="D7277">
        <v>86.78</v>
      </c>
    </row>
    <row r="7278" spans="1:4" x14ac:dyDescent="0.2">
      <c r="A7278" s="97">
        <v>96301</v>
      </c>
      <c r="B7278" t="s">
        <v>1024</v>
      </c>
      <c r="C7278" s="97" t="s">
        <v>506</v>
      </c>
      <c r="D7278">
        <v>50.49</v>
      </c>
    </row>
    <row r="7279" spans="1:4" x14ac:dyDescent="0.2">
      <c r="A7279" s="97">
        <v>90627</v>
      </c>
      <c r="B7279" t="s">
        <v>740</v>
      </c>
      <c r="C7279" s="97" t="s">
        <v>506</v>
      </c>
      <c r="D7279">
        <v>54.28</v>
      </c>
    </row>
    <row r="7280" spans="1:4" x14ac:dyDescent="0.2">
      <c r="A7280" s="97">
        <v>90628</v>
      </c>
      <c r="B7280" t="s">
        <v>741</v>
      </c>
      <c r="C7280" s="97" t="s">
        <v>506</v>
      </c>
      <c r="D7280">
        <v>14.56</v>
      </c>
    </row>
    <row r="7281" spans="1:4" x14ac:dyDescent="0.2">
      <c r="A7281" s="97">
        <v>90629</v>
      </c>
      <c r="B7281" t="s">
        <v>742</v>
      </c>
      <c r="C7281" s="97" t="s">
        <v>506</v>
      </c>
      <c r="D7281">
        <v>67.930000000000007</v>
      </c>
    </row>
    <row r="7282" spans="1:4" x14ac:dyDescent="0.2">
      <c r="A7282" s="97">
        <v>90630</v>
      </c>
      <c r="B7282" t="s">
        <v>743</v>
      </c>
      <c r="C7282" s="97" t="s">
        <v>506</v>
      </c>
      <c r="D7282">
        <v>1.57</v>
      </c>
    </row>
    <row r="7283" spans="1:4" x14ac:dyDescent="0.2">
      <c r="A7283" s="97">
        <v>95704</v>
      </c>
      <c r="B7283" t="s">
        <v>5804</v>
      </c>
      <c r="C7283" s="97" t="s">
        <v>506</v>
      </c>
      <c r="D7283">
        <v>54.81</v>
      </c>
    </row>
    <row r="7284" spans="1:4" x14ac:dyDescent="0.2">
      <c r="A7284" s="97">
        <v>95705</v>
      </c>
      <c r="B7284" t="s">
        <v>5805</v>
      </c>
      <c r="C7284" s="97" t="s">
        <v>506</v>
      </c>
      <c r="D7284">
        <v>14.7</v>
      </c>
    </row>
    <row r="7285" spans="1:4" x14ac:dyDescent="0.2">
      <c r="A7285" s="97">
        <v>95706</v>
      </c>
      <c r="B7285" t="s">
        <v>5806</v>
      </c>
      <c r="C7285" s="97" t="s">
        <v>506</v>
      </c>
      <c r="D7285">
        <v>68.59</v>
      </c>
    </row>
    <row r="7286" spans="1:4" x14ac:dyDescent="0.2">
      <c r="A7286" s="97">
        <v>95707</v>
      </c>
      <c r="B7286" t="s">
        <v>5807</v>
      </c>
      <c r="C7286" s="97" t="s">
        <v>506</v>
      </c>
      <c r="D7286">
        <v>4.34</v>
      </c>
    </row>
    <row r="7287" spans="1:4" x14ac:dyDescent="0.2">
      <c r="A7287" s="97">
        <v>91273</v>
      </c>
      <c r="B7287" t="s">
        <v>808</v>
      </c>
      <c r="C7287" s="97" t="s">
        <v>506</v>
      </c>
      <c r="D7287">
        <v>0.48</v>
      </c>
    </row>
    <row r="7288" spans="1:4" x14ac:dyDescent="0.2">
      <c r="A7288" s="97">
        <v>91274</v>
      </c>
      <c r="B7288" t="s">
        <v>809</v>
      </c>
      <c r="C7288" s="97" t="s">
        <v>506</v>
      </c>
      <c r="D7288">
        <v>0.12</v>
      </c>
    </row>
    <row r="7289" spans="1:4" x14ac:dyDescent="0.2">
      <c r="A7289" s="97">
        <v>91275</v>
      </c>
      <c r="B7289" t="s">
        <v>810</v>
      </c>
      <c r="C7289" s="97" t="s">
        <v>506</v>
      </c>
      <c r="D7289">
        <v>0.6</v>
      </c>
    </row>
    <row r="7290" spans="1:4" x14ac:dyDescent="0.2">
      <c r="A7290" s="97">
        <v>91276</v>
      </c>
      <c r="B7290" t="s">
        <v>811</v>
      </c>
      <c r="C7290" s="97" t="s">
        <v>506</v>
      </c>
      <c r="D7290">
        <v>9.43</v>
      </c>
    </row>
    <row r="7291" spans="1:4" x14ac:dyDescent="0.2">
      <c r="A7291" s="97">
        <v>102882</v>
      </c>
      <c r="B7291" t="s">
        <v>7382</v>
      </c>
      <c r="C7291" s="97" t="s">
        <v>506</v>
      </c>
      <c r="D7291">
        <v>0</v>
      </c>
    </row>
    <row r="7292" spans="1:4" x14ac:dyDescent="0.2">
      <c r="A7292" s="97">
        <v>102883</v>
      </c>
      <c r="B7292" t="s">
        <v>7383</v>
      </c>
      <c r="C7292" s="97" t="s">
        <v>506</v>
      </c>
      <c r="D7292">
        <v>0</v>
      </c>
    </row>
    <row r="7293" spans="1:4" x14ac:dyDescent="0.2">
      <c r="A7293" s="97">
        <v>102884</v>
      </c>
      <c r="B7293" t="s">
        <v>7384</v>
      </c>
      <c r="C7293" s="97" t="s">
        <v>506</v>
      </c>
      <c r="D7293">
        <v>0</v>
      </c>
    </row>
    <row r="7294" spans="1:4" x14ac:dyDescent="0.2">
      <c r="A7294" s="97">
        <v>102885</v>
      </c>
      <c r="B7294" t="s">
        <v>1055</v>
      </c>
      <c r="C7294" s="97" t="s">
        <v>506</v>
      </c>
      <c r="D7294">
        <v>1.35</v>
      </c>
    </row>
    <row r="7295" spans="1:4" x14ac:dyDescent="0.2">
      <c r="A7295" s="97">
        <v>95272</v>
      </c>
      <c r="B7295" t="s">
        <v>973</v>
      </c>
      <c r="C7295" s="97" t="s">
        <v>506</v>
      </c>
      <c r="D7295">
        <v>0.55000000000000004</v>
      </c>
    </row>
    <row r="7296" spans="1:4" x14ac:dyDescent="0.2">
      <c r="A7296" s="97">
        <v>95273</v>
      </c>
      <c r="B7296" t="s">
        <v>974</v>
      </c>
      <c r="C7296" s="97" t="s">
        <v>506</v>
      </c>
      <c r="D7296">
        <v>0.12</v>
      </c>
    </row>
    <row r="7297" spans="1:4" x14ac:dyDescent="0.2">
      <c r="A7297" s="97">
        <v>95274</v>
      </c>
      <c r="B7297" t="s">
        <v>975</v>
      </c>
      <c r="C7297" s="97" t="s">
        <v>506</v>
      </c>
      <c r="D7297">
        <v>0.43</v>
      </c>
    </row>
    <row r="7298" spans="1:4" x14ac:dyDescent="0.2">
      <c r="A7298" s="97">
        <v>95275</v>
      </c>
      <c r="B7298" t="s">
        <v>976</v>
      </c>
      <c r="C7298" s="97" t="s">
        <v>506</v>
      </c>
      <c r="D7298">
        <v>2.69</v>
      </c>
    </row>
    <row r="7299" spans="1:4" x14ac:dyDescent="0.2">
      <c r="A7299" s="97">
        <v>88419</v>
      </c>
      <c r="B7299" t="s">
        <v>623</v>
      </c>
      <c r="C7299" s="97" t="s">
        <v>506</v>
      </c>
      <c r="D7299">
        <v>6.05</v>
      </c>
    </row>
    <row r="7300" spans="1:4" x14ac:dyDescent="0.2">
      <c r="A7300" s="97">
        <v>88422</v>
      </c>
      <c r="B7300" t="s">
        <v>624</v>
      </c>
      <c r="C7300" s="97" t="s">
        <v>506</v>
      </c>
      <c r="D7300">
        <v>1.39</v>
      </c>
    </row>
    <row r="7301" spans="1:4" x14ac:dyDescent="0.2">
      <c r="A7301" s="97">
        <v>88425</v>
      </c>
      <c r="B7301" t="s">
        <v>625</v>
      </c>
      <c r="C7301" s="97" t="s">
        <v>506</v>
      </c>
      <c r="D7301">
        <v>7.56</v>
      </c>
    </row>
    <row r="7302" spans="1:4" x14ac:dyDescent="0.2">
      <c r="A7302" s="97">
        <v>88427</v>
      </c>
      <c r="B7302" t="s">
        <v>626</v>
      </c>
      <c r="C7302" s="97" t="s">
        <v>506</v>
      </c>
      <c r="D7302">
        <v>1.1200000000000001</v>
      </c>
    </row>
    <row r="7303" spans="1:4" x14ac:dyDescent="0.2">
      <c r="A7303" s="97">
        <v>88434</v>
      </c>
      <c r="B7303" t="s">
        <v>627</v>
      </c>
      <c r="C7303" s="97" t="s">
        <v>506</v>
      </c>
      <c r="D7303">
        <v>8.02</v>
      </c>
    </row>
    <row r="7304" spans="1:4" x14ac:dyDescent="0.2">
      <c r="A7304" s="97">
        <v>88435</v>
      </c>
      <c r="B7304" t="s">
        <v>628</v>
      </c>
      <c r="C7304" s="97" t="s">
        <v>506</v>
      </c>
      <c r="D7304">
        <v>1.85</v>
      </c>
    </row>
    <row r="7305" spans="1:4" x14ac:dyDescent="0.2">
      <c r="A7305" s="97">
        <v>88436</v>
      </c>
      <c r="B7305" t="s">
        <v>629</v>
      </c>
      <c r="C7305" s="97" t="s">
        <v>506</v>
      </c>
      <c r="D7305">
        <v>10.02</v>
      </c>
    </row>
    <row r="7306" spans="1:4" x14ac:dyDescent="0.2">
      <c r="A7306" s="97">
        <v>88437</v>
      </c>
      <c r="B7306" t="s">
        <v>630</v>
      </c>
      <c r="C7306" s="97" t="s">
        <v>506</v>
      </c>
      <c r="D7306">
        <v>1.1200000000000001</v>
      </c>
    </row>
    <row r="7307" spans="1:4" x14ac:dyDescent="0.2">
      <c r="A7307" s="97">
        <v>90664</v>
      </c>
      <c r="B7307" t="s">
        <v>764</v>
      </c>
      <c r="C7307" s="97" t="s">
        <v>506</v>
      </c>
      <c r="D7307">
        <v>6.69</v>
      </c>
    </row>
    <row r="7308" spans="1:4" x14ac:dyDescent="0.2">
      <c r="A7308" s="97">
        <v>90665</v>
      </c>
      <c r="B7308" t="s">
        <v>765</v>
      </c>
      <c r="C7308" s="97" t="s">
        <v>506</v>
      </c>
      <c r="D7308">
        <v>1.78</v>
      </c>
    </row>
    <row r="7309" spans="1:4" x14ac:dyDescent="0.2">
      <c r="A7309" s="97">
        <v>90666</v>
      </c>
      <c r="B7309" t="s">
        <v>766</v>
      </c>
      <c r="C7309" s="97" t="s">
        <v>506</v>
      </c>
      <c r="D7309">
        <v>8.3699999999999992</v>
      </c>
    </row>
    <row r="7310" spans="1:4" x14ac:dyDescent="0.2">
      <c r="A7310" s="97">
        <v>90667</v>
      </c>
      <c r="B7310" t="s">
        <v>767</v>
      </c>
      <c r="C7310" s="97" t="s">
        <v>506</v>
      </c>
      <c r="D7310">
        <v>15.37</v>
      </c>
    </row>
    <row r="7311" spans="1:4" x14ac:dyDescent="0.2">
      <c r="A7311" s="97">
        <v>102977</v>
      </c>
      <c r="B7311" t="s">
        <v>7385</v>
      </c>
      <c r="C7311" s="97" t="s">
        <v>506</v>
      </c>
      <c r="D7311">
        <v>0</v>
      </c>
    </row>
    <row r="7312" spans="1:4" x14ac:dyDescent="0.2">
      <c r="A7312" s="97">
        <v>102978</v>
      </c>
      <c r="B7312" t="s">
        <v>7386</v>
      </c>
      <c r="C7312" s="97" t="s">
        <v>506</v>
      </c>
      <c r="D7312">
        <v>0</v>
      </c>
    </row>
    <row r="7313" spans="1:4" x14ac:dyDescent="0.2">
      <c r="A7313" s="97">
        <v>102979</v>
      </c>
      <c r="B7313" t="s">
        <v>7387</v>
      </c>
      <c r="C7313" s="97" t="s">
        <v>506</v>
      </c>
      <c r="D7313">
        <v>0</v>
      </c>
    </row>
    <row r="7314" spans="1:4" x14ac:dyDescent="0.2">
      <c r="A7314" s="97">
        <v>95217</v>
      </c>
      <c r="B7314" t="s">
        <v>962</v>
      </c>
      <c r="C7314" s="97" t="s">
        <v>506</v>
      </c>
      <c r="D7314">
        <v>0.66</v>
      </c>
    </row>
    <row r="7315" spans="1:4" x14ac:dyDescent="0.2">
      <c r="A7315" s="97">
        <v>89130</v>
      </c>
      <c r="B7315" t="s">
        <v>673</v>
      </c>
      <c r="C7315" s="97" t="s">
        <v>506</v>
      </c>
      <c r="D7315">
        <v>51.63</v>
      </c>
    </row>
    <row r="7316" spans="1:4" x14ac:dyDescent="0.2">
      <c r="A7316" s="97">
        <v>89131</v>
      </c>
      <c r="B7316" t="s">
        <v>674</v>
      </c>
      <c r="C7316" s="97" t="s">
        <v>506</v>
      </c>
      <c r="D7316">
        <v>13.64</v>
      </c>
    </row>
    <row r="7317" spans="1:4" x14ac:dyDescent="0.2">
      <c r="A7317" s="97">
        <v>53861</v>
      </c>
      <c r="B7317" t="s">
        <v>589</v>
      </c>
      <c r="C7317" s="97" t="s">
        <v>506</v>
      </c>
      <c r="D7317">
        <v>64.540000000000006</v>
      </c>
    </row>
    <row r="7318" spans="1:4" x14ac:dyDescent="0.2">
      <c r="A7318" s="97">
        <v>5787</v>
      </c>
      <c r="B7318" t="s">
        <v>545</v>
      </c>
      <c r="C7318" s="97" t="s">
        <v>506</v>
      </c>
      <c r="D7318">
        <v>72.319999999999993</v>
      </c>
    </row>
    <row r="7319" spans="1:4" x14ac:dyDescent="0.2">
      <c r="A7319" s="97">
        <v>89128</v>
      </c>
      <c r="B7319" t="s">
        <v>671</v>
      </c>
      <c r="C7319" s="97" t="s">
        <v>506</v>
      </c>
      <c r="D7319">
        <v>37.24</v>
      </c>
    </row>
    <row r="7320" spans="1:4" x14ac:dyDescent="0.2">
      <c r="A7320" s="97">
        <v>89129</v>
      </c>
      <c r="B7320" t="s">
        <v>672</v>
      </c>
      <c r="C7320" s="97" t="s">
        <v>506</v>
      </c>
      <c r="D7320">
        <v>9.84</v>
      </c>
    </row>
    <row r="7321" spans="1:4" x14ac:dyDescent="0.2">
      <c r="A7321" s="97">
        <v>53857</v>
      </c>
      <c r="B7321" t="s">
        <v>587</v>
      </c>
      <c r="C7321" s="97" t="s">
        <v>506</v>
      </c>
      <c r="D7321">
        <v>46.55</v>
      </c>
    </row>
    <row r="7322" spans="1:4" x14ac:dyDescent="0.2">
      <c r="A7322" s="97">
        <v>53858</v>
      </c>
      <c r="B7322" t="s">
        <v>588</v>
      </c>
      <c r="C7322" s="97" t="s">
        <v>506</v>
      </c>
      <c r="D7322">
        <v>46.98</v>
      </c>
    </row>
    <row r="7323" spans="1:4" x14ac:dyDescent="0.2">
      <c r="A7323" s="97">
        <v>102888</v>
      </c>
      <c r="B7323" t="s">
        <v>13999</v>
      </c>
      <c r="C7323" s="97" t="s">
        <v>506</v>
      </c>
      <c r="D7323">
        <v>0</v>
      </c>
    </row>
    <row r="7324" spans="1:4" x14ac:dyDescent="0.2">
      <c r="A7324" s="97">
        <v>102889</v>
      </c>
      <c r="B7324" t="s">
        <v>14000</v>
      </c>
      <c r="C7324" s="97" t="s">
        <v>506</v>
      </c>
      <c r="D7324">
        <v>0</v>
      </c>
    </row>
    <row r="7325" spans="1:4" x14ac:dyDescent="0.2">
      <c r="A7325" s="97">
        <v>102890</v>
      </c>
      <c r="B7325" t="s">
        <v>14001</v>
      </c>
      <c r="C7325" s="97" t="s">
        <v>506</v>
      </c>
      <c r="D7325">
        <v>0</v>
      </c>
    </row>
    <row r="7326" spans="1:4" x14ac:dyDescent="0.2">
      <c r="A7326" s="97">
        <v>102891</v>
      </c>
      <c r="B7326" t="s">
        <v>14002</v>
      </c>
      <c r="C7326" s="97" t="s">
        <v>506</v>
      </c>
      <c r="D7326">
        <v>1.35</v>
      </c>
    </row>
    <row r="7327" spans="1:4" x14ac:dyDescent="0.2">
      <c r="A7327" s="97">
        <v>89246</v>
      </c>
      <c r="B7327" t="s">
        <v>697</v>
      </c>
      <c r="C7327" s="97" t="s">
        <v>506</v>
      </c>
      <c r="D7327">
        <v>237.02</v>
      </c>
    </row>
    <row r="7328" spans="1:4" x14ac:dyDescent="0.2">
      <c r="A7328" s="97">
        <v>89247</v>
      </c>
      <c r="B7328" t="s">
        <v>698</v>
      </c>
      <c r="C7328" s="97" t="s">
        <v>506</v>
      </c>
      <c r="D7328">
        <v>72.569999999999993</v>
      </c>
    </row>
    <row r="7329" spans="1:4" x14ac:dyDescent="0.2">
      <c r="A7329" s="97">
        <v>89248</v>
      </c>
      <c r="B7329" t="s">
        <v>699</v>
      </c>
      <c r="C7329" s="97" t="s">
        <v>506</v>
      </c>
      <c r="D7329">
        <v>422.78</v>
      </c>
    </row>
    <row r="7330" spans="1:4" x14ac:dyDescent="0.2">
      <c r="A7330" s="97">
        <v>89249</v>
      </c>
      <c r="B7330" t="s">
        <v>700</v>
      </c>
      <c r="C7330" s="97" t="s">
        <v>506</v>
      </c>
      <c r="D7330">
        <v>387.2</v>
      </c>
    </row>
    <row r="7331" spans="1:4" x14ac:dyDescent="0.2">
      <c r="A7331" s="97">
        <v>102954</v>
      </c>
      <c r="B7331" t="s">
        <v>14003</v>
      </c>
      <c r="C7331" s="97" t="s">
        <v>506</v>
      </c>
      <c r="D7331">
        <v>0</v>
      </c>
    </row>
    <row r="7332" spans="1:4" x14ac:dyDescent="0.2">
      <c r="A7332" s="97">
        <v>104727</v>
      </c>
      <c r="B7332" t="s">
        <v>7388</v>
      </c>
      <c r="C7332" s="97" t="s">
        <v>506</v>
      </c>
      <c r="D7332">
        <v>0</v>
      </c>
    </row>
    <row r="7333" spans="1:4" x14ac:dyDescent="0.2">
      <c r="A7333" s="97">
        <v>102956</v>
      </c>
      <c r="B7333" t="s">
        <v>14004</v>
      </c>
      <c r="C7333" s="97" t="s">
        <v>506</v>
      </c>
      <c r="D7333">
        <v>0</v>
      </c>
    </row>
    <row r="7334" spans="1:4" x14ac:dyDescent="0.2">
      <c r="A7334" s="97">
        <v>102957</v>
      </c>
      <c r="B7334" t="s">
        <v>14005</v>
      </c>
      <c r="C7334" s="97" t="s">
        <v>506</v>
      </c>
      <c r="D7334">
        <v>40.4</v>
      </c>
    </row>
    <row r="7335" spans="1:4" x14ac:dyDescent="0.2">
      <c r="A7335" s="97">
        <v>88859</v>
      </c>
      <c r="B7335" t="s">
        <v>647</v>
      </c>
      <c r="C7335" s="97" t="s">
        <v>506</v>
      </c>
      <c r="D7335">
        <v>23.23</v>
      </c>
    </row>
    <row r="7336" spans="1:4" x14ac:dyDescent="0.2">
      <c r="A7336" s="97">
        <v>88860</v>
      </c>
      <c r="B7336" t="s">
        <v>648</v>
      </c>
      <c r="C7336" s="97" t="s">
        <v>506</v>
      </c>
      <c r="D7336">
        <v>6.14</v>
      </c>
    </row>
    <row r="7337" spans="1:4" x14ac:dyDescent="0.2">
      <c r="A7337" s="97">
        <v>5667</v>
      </c>
      <c r="B7337" t="s">
        <v>512</v>
      </c>
      <c r="C7337" s="97" t="s">
        <v>506</v>
      </c>
      <c r="D7337">
        <v>29.04</v>
      </c>
    </row>
    <row r="7338" spans="1:4" x14ac:dyDescent="0.2">
      <c r="A7338" s="97">
        <v>5668</v>
      </c>
      <c r="B7338" t="s">
        <v>513</v>
      </c>
      <c r="C7338" s="97" t="s">
        <v>506</v>
      </c>
      <c r="D7338">
        <v>47.1</v>
      </c>
    </row>
    <row r="7339" spans="1:4" x14ac:dyDescent="0.2">
      <c r="A7339" s="97">
        <v>89011</v>
      </c>
      <c r="B7339" t="s">
        <v>655</v>
      </c>
      <c r="C7339" s="97" t="s">
        <v>506</v>
      </c>
      <c r="D7339">
        <v>25.2</v>
      </c>
    </row>
    <row r="7340" spans="1:4" x14ac:dyDescent="0.2">
      <c r="A7340" s="97">
        <v>89012</v>
      </c>
      <c r="B7340" t="s">
        <v>656</v>
      </c>
      <c r="C7340" s="97" t="s">
        <v>506</v>
      </c>
      <c r="D7340">
        <v>6.66</v>
      </c>
    </row>
    <row r="7341" spans="1:4" x14ac:dyDescent="0.2">
      <c r="A7341" s="97">
        <v>5735</v>
      </c>
      <c r="B7341" t="s">
        <v>532</v>
      </c>
      <c r="C7341" s="97" t="s">
        <v>506</v>
      </c>
      <c r="D7341">
        <v>31.5</v>
      </c>
    </row>
    <row r="7342" spans="1:4" x14ac:dyDescent="0.2">
      <c r="A7342" s="97">
        <v>5736</v>
      </c>
      <c r="B7342" t="s">
        <v>533</v>
      </c>
      <c r="C7342" s="97" t="s">
        <v>506</v>
      </c>
      <c r="D7342">
        <v>42.92</v>
      </c>
    </row>
    <row r="7343" spans="1:4" x14ac:dyDescent="0.2">
      <c r="A7343" s="97">
        <v>88857</v>
      </c>
      <c r="B7343" t="s">
        <v>645</v>
      </c>
      <c r="C7343" s="97" t="s">
        <v>506</v>
      </c>
      <c r="D7343">
        <v>26.12</v>
      </c>
    </row>
    <row r="7344" spans="1:4" x14ac:dyDescent="0.2">
      <c r="A7344" s="97">
        <v>88858</v>
      </c>
      <c r="B7344" t="s">
        <v>646</v>
      </c>
      <c r="C7344" s="97" t="s">
        <v>506</v>
      </c>
      <c r="D7344">
        <v>6.9</v>
      </c>
    </row>
    <row r="7345" spans="1:4" x14ac:dyDescent="0.2">
      <c r="A7345" s="97">
        <v>5664</v>
      </c>
      <c r="B7345" t="s">
        <v>511</v>
      </c>
      <c r="C7345" s="97" t="s">
        <v>506</v>
      </c>
      <c r="D7345">
        <v>32.65</v>
      </c>
    </row>
    <row r="7346" spans="1:4" x14ac:dyDescent="0.2">
      <c r="A7346" s="97">
        <v>53786</v>
      </c>
      <c r="B7346" t="s">
        <v>570</v>
      </c>
      <c r="C7346" s="97" t="s">
        <v>506</v>
      </c>
      <c r="D7346">
        <v>52.45</v>
      </c>
    </row>
    <row r="7347" spans="1:4" x14ac:dyDescent="0.2">
      <c r="A7347" s="97">
        <v>7038</v>
      </c>
      <c r="B7347" t="s">
        <v>551</v>
      </c>
      <c r="C7347" s="97" t="s">
        <v>506</v>
      </c>
      <c r="D7347">
        <v>50.1</v>
      </c>
    </row>
    <row r="7348" spans="1:4" x14ac:dyDescent="0.2">
      <c r="A7348" s="97">
        <v>7039</v>
      </c>
      <c r="B7348" t="s">
        <v>552</v>
      </c>
      <c r="C7348" s="97" t="s">
        <v>506</v>
      </c>
      <c r="D7348">
        <v>13.44</v>
      </c>
    </row>
    <row r="7349" spans="1:4" x14ac:dyDescent="0.2">
      <c r="A7349" s="97">
        <v>7040</v>
      </c>
      <c r="B7349" t="s">
        <v>553</v>
      </c>
      <c r="C7349" s="97" t="s">
        <v>506</v>
      </c>
      <c r="D7349">
        <v>62.69</v>
      </c>
    </row>
    <row r="7350" spans="1:4" x14ac:dyDescent="0.2">
      <c r="A7350" s="97">
        <v>55263</v>
      </c>
      <c r="B7350" t="s">
        <v>593</v>
      </c>
      <c r="C7350" s="97" t="s">
        <v>506</v>
      </c>
      <c r="D7350">
        <v>66.23</v>
      </c>
    </row>
    <row r="7351" spans="1:4" x14ac:dyDescent="0.2">
      <c r="A7351" s="97">
        <v>96460</v>
      </c>
      <c r="B7351" t="s">
        <v>7389</v>
      </c>
      <c r="C7351" s="97" t="s">
        <v>506</v>
      </c>
      <c r="D7351">
        <v>53.18</v>
      </c>
    </row>
    <row r="7352" spans="1:4" x14ac:dyDescent="0.2">
      <c r="A7352" s="97">
        <v>96459</v>
      </c>
      <c r="B7352" t="s">
        <v>7390</v>
      </c>
      <c r="C7352" s="97" t="s">
        <v>506</v>
      </c>
      <c r="D7352">
        <v>14.26</v>
      </c>
    </row>
    <row r="7353" spans="1:4" x14ac:dyDescent="0.2">
      <c r="A7353" s="97">
        <v>96458</v>
      </c>
      <c r="B7353" t="s">
        <v>7391</v>
      </c>
      <c r="C7353" s="97" t="s">
        <v>506</v>
      </c>
      <c r="D7353">
        <v>66.55</v>
      </c>
    </row>
    <row r="7354" spans="1:4" x14ac:dyDescent="0.2">
      <c r="A7354" s="97">
        <v>96457</v>
      </c>
      <c r="B7354" t="s">
        <v>7392</v>
      </c>
      <c r="C7354" s="97" t="s">
        <v>506</v>
      </c>
      <c r="D7354">
        <v>65.62</v>
      </c>
    </row>
    <row r="7355" spans="1:4" x14ac:dyDescent="0.2">
      <c r="A7355" s="97">
        <v>7051</v>
      </c>
      <c r="B7355" t="s">
        <v>558</v>
      </c>
      <c r="C7355" s="97" t="s">
        <v>506</v>
      </c>
      <c r="D7355">
        <v>44.43</v>
      </c>
    </row>
    <row r="7356" spans="1:4" x14ac:dyDescent="0.2">
      <c r="A7356" s="97">
        <v>7052</v>
      </c>
      <c r="B7356" t="s">
        <v>559</v>
      </c>
      <c r="C7356" s="97" t="s">
        <v>506</v>
      </c>
      <c r="D7356">
        <v>12</v>
      </c>
    </row>
    <row r="7357" spans="1:4" x14ac:dyDescent="0.2">
      <c r="A7357" s="97">
        <v>7053</v>
      </c>
      <c r="B7357" t="s">
        <v>560</v>
      </c>
      <c r="C7357" s="97" t="s">
        <v>506</v>
      </c>
      <c r="D7357">
        <v>55.61</v>
      </c>
    </row>
    <row r="7358" spans="1:4" x14ac:dyDescent="0.2">
      <c r="A7358" s="97">
        <v>7054</v>
      </c>
      <c r="B7358" t="s">
        <v>561</v>
      </c>
      <c r="C7358" s="97" t="s">
        <v>506</v>
      </c>
      <c r="D7358">
        <v>91.75</v>
      </c>
    </row>
    <row r="7359" spans="1:4" x14ac:dyDescent="0.2">
      <c r="A7359" s="97">
        <v>95627</v>
      </c>
      <c r="B7359" t="s">
        <v>983</v>
      </c>
      <c r="C7359" s="97" t="s">
        <v>506</v>
      </c>
      <c r="D7359">
        <v>47.95</v>
      </c>
    </row>
    <row r="7360" spans="1:4" x14ac:dyDescent="0.2">
      <c r="A7360" s="97">
        <v>95628</v>
      </c>
      <c r="B7360" t="s">
        <v>984</v>
      </c>
      <c r="C7360" s="97" t="s">
        <v>506</v>
      </c>
      <c r="D7360">
        <v>12.86</v>
      </c>
    </row>
    <row r="7361" spans="1:4" x14ac:dyDescent="0.2">
      <c r="A7361" s="97">
        <v>95629</v>
      </c>
      <c r="B7361" t="s">
        <v>985</v>
      </c>
      <c r="C7361" s="97" t="s">
        <v>506</v>
      </c>
      <c r="D7361">
        <v>60.01</v>
      </c>
    </row>
    <row r="7362" spans="1:4" x14ac:dyDescent="0.2">
      <c r="A7362" s="97">
        <v>95630</v>
      </c>
      <c r="B7362" t="s">
        <v>986</v>
      </c>
      <c r="C7362" s="97" t="s">
        <v>506</v>
      </c>
      <c r="D7362">
        <v>91.75</v>
      </c>
    </row>
    <row r="7363" spans="1:4" x14ac:dyDescent="0.2">
      <c r="A7363" s="97">
        <v>89210</v>
      </c>
      <c r="B7363" t="s">
        <v>675</v>
      </c>
      <c r="C7363" s="97" t="s">
        <v>506</v>
      </c>
      <c r="D7363">
        <v>32.049999999999997</v>
      </c>
    </row>
    <row r="7364" spans="1:4" x14ac:dyDescent="0.2">
      <c r="A7364" s="97">
        <v>89211</v>
      </c>
      <c r="B7364" t="s">
        <v>676</v>
      </c>
      <c r="C7364" s="97" t="s">
        <v>506</v>
      </c>
      <c r="D7364">
        <v>8.6</v>
      </c>
    </row>
    <row r="7365" spans="1:4" x14ac:dyDescent="0.2">
      <c r="A7365" s="97">
        <v>5674</v>
      </c>
      <c r="B7365" t="s">
        <v>514</v>
      </c>
      <c r="C7365" s="97" t="s">
        <v>506</v>
      </c>
      <c r="D7365">
        <v>40.11</v>
      </c>
    </row>
    <row r="7366" spans="1:4" x14ac:dyDescent="0.2">
      <c r="A7366" s="97">
        <v>53788</v>
      </c>
      <c r="B7366" t="s">
        <v>571</v>
      </c>
      <c r="C7366" s="97" t="s">
        <v>506</v>
      </c>
      <c r="D7366">
        <v>58.73</v>
      </c>
    </row>
    <row r="7367" spans="1:4" x14ac:dyDescent="0.2">
      <c r="A7367" s="97">
        <v>73309</v>
      </c>
      <c r="B7367" t="s">
        <v>596</v>
      </c>
      <c r="C7367" s="97" t="s">
        <v>506</v>
      </c>
      <c r="D7367">
        <v>33.33</v>
      </c>
    </row>
    <row r="7368" spans="1:4" x14ac:dyDescent="0.2">
      <c r="A7368" s="97">
        <v>73313</v>
      </c>
      <c r="B7368" t="s">
        <v>598</v>
      </c>
      <c r="C7368" s="97" t="s">
        <v>506</v>
      </c>
      <c r="D7368">
        <v>9</v>
      </c>
    </row>
    <row r="7369" spans="1:4" x14ac:dyDescent="0.2">
      <c r="A7369" s="97">
        <v>5089</v>
      </c>
      <c r="B7369" t="s">
        <v>505</v>
      </c>
      <c r="C7369" s="97" t="s">
        <v>506</v>
      </c>
      <c r="D7369">
        <v>41.71</v>
      </c>
    </row>
    <row r="7370" spans="1:4" x14ac:dyDescent="0.2">
      <c r="A7370" s="97">
        <v>73315</v>
      </c>
      <c r="B7370" t="s">
        <v>599</v>
      </c>
      <c r="C7370" s="97" t="s">
        <v>506</v>
      </c>
      <c r="D7370">
        <v>58.73</v>
      </c>
    </row>
    <row r="7371" spans="1:4" x14ac:dyDescent="0.2">
      <c r="A7371" s="97">
        <v>5738</v>
      </c>
      <c r="B7371" t="s">
        <v>534</v>
      </c>
      <c r="C7371" s="97" t="s">
        <v>506</v>
      </c>
      <c r="D7371">
        <v>43.8</v>
      </c>
    </row>
    <row r="7372" spans="1:4" x14ac:dyDescent="0.2">
      <c r="A7372" s="97">
        <v>93239</v>
      </c>
      <c r="B7372" t="s">
        <v>910</v>
      </c>
      <c r="C7372" s="97" t="s">
        <v>506</v>
      </c>
      <c r="D7372">
        <v>11.75</v>
      </c>
    </row>
    <row r="7373" spans="1:4" x14ac:dyDescent="0.2">
      <c r="A7373" s="97">
        <v>5739</v>
      </c>
      <c r="B7373" t="s">
        <v>535</v>
      </c>
      <c r="C7373" s="97" t="s">
        <v>506</v>
      </c>
      <c r="D7373">
        <v>54.81</v>
      </c>
    </row>
    <row r="7374" spans="1:4" x14ac:dyDescent="0.2">
      <c r="A7374" s="97">
        <v>93240</v>
      </c>
      <c r="B7374" t="s">
        <v>911</v>
      </c>
      <c r="C7374" s="97" t="s">
        <v>506</v>
      </c>
      <c r="D7374">
        <v>12.3</v>
      </c>
    </row>
    <row r="7375" spans="1:4" x14ac:dyDescent="0.2">
      <c r="A7375" s="97">
        <v>53818</v>
      </c>
      <c r="B7375" t="s">
        <v>580</v>
      </c>
      <c r="C7375" s="97" t="s">
        <v>506</v>
      </c>
      <c r="D7375">
        <v>9.67</v>
      </c>
    </row>
    <row r="7376" spans="1:4" x14ac:dyDescent="0.2">
      <c r="A7376" s="97">
        <v>93238</v>
      </c>
      <c r="B7376" t="s">
        <v>909</v>
      </c>
      <c r="C7376" s="97" t="s">
        <v>506</v>
      </c>
      <c r="D7376">
        <v>2.59</v>
      </c>
    </row>
    <row r="7377" spans="1:4" x14ac:dyDescent="0.2">
      <c r="A7377" s="97">
        <v>5727</v>
      </c>
      <c r="B7377" t="s">
        <v>529</v>
      </c>
      <c r="C7377" s="97" t="s">
        <v>506</v>
      </c>
      <c r="D7377">
        <v>12.1</v>
      </c>
    </row>
    <row r="7378" spans="1:4" x14ac:dyDescent="0.2">
      <c r="A7378" s="97">
        <v>89280</v>
      </c>
      <c r="B7378" t="s">
        <v>720</v>
      </c>
      <c r="C7378" s="97" t="s">
        <v>506</v>
      </c>
      <c r="D7378">
        <v>39.36</v>
      </c>
    </row>
    <row r="7379" spans="1:4" x14ac:dyDescent="0.2">
      <c r="A7379" s="97">
        <v>89281</v>
      </c>
      <c r="B7379" t="s">
        <v>721</v>
      </c>
      <c r="C7379" s="97" t="s">
        <v>506</v>
      </c>
      <c r="D7379">
        <v>10.56</v>
      </c>
    </row>
    <row r="7380" spans="1:4" x14ac:dyDescent="0.2">
      <c r="A7380" s="97">
        <v>5729</v>
      </c>
      <c r="B7380" t="s">
        <v>530</v>
      </c>
      <c r="C7380" s="97" t="s">
        <v>506</v>
      </c>
      <c r="D7380">
        <v>49.26</v>
      </c>
    </row>
    <row r="7381" spans="1:4" x14ac:dyDescent="0.2">
      <c r="A7381" s="97">
        <v>5730</v>
      </c>
      <c r="B7381" t="s">
        <v>531</v>
      </c>
      <c r="C7381" s="97" t="s">
        <v>506</v>
      </c>
      <c r="D7381">
        <v>42</v>
      </c>
    </row>
    <row r="7382" spans="1:4" x14ac:dyDescent="0.2">
      <c r="A7382" s="97">
        <v>95266</v>
      </c>
      <c r="B7382" t="s">
        <v>970</v>
      </c>
      <c r="C7382" s="97" t="s">
        <v>506</v>
      </c>
      <c r="D7382">
        <v>0.56000000000000005</v>
      </c>
    </row>
    <row r="7383" spans="1:4" x14ac:dyDescent="0.2">
      <c r="A7383" s="97">
        <v>95267</v>
      </c>
      <c r="B7383" t="s">
        <v>971</v>
      </c>
      <c r="C7383" s="97" t="s">
        <v>506</v>
      </c>
      <c r="D7383">
        <v>0.11</v>
      </c>
    </row>
    <row r="7384" spans="1:4" x14ac:dyDescent="0.2">
      <c r="A7384" s="97">
        <v>95268</v>
      </c>
      <c r="B7384" t="s">
        <v>972</v>
      </c>
      <c r="C7384" s="97" t="s">
        <v>506</v>
      </c>
      <c r="D7384">
        <v>0.55000000000000004</v>
      </c>
    </row>
    <row r="7385" spans="1:4" x14ac:dyDescent="0.2">
      <c r="A7385" s="97">
        <v>95269</v>
      </c>
      <c r="B7385" t="s">
        <v>5803</v>
      </c>
      <c r="C7385" s="97" t="s">
        <v>506</v>
      </c>
      <c r="D7385">
        <v>9.43</v>
      </c>
    </row>
    <row r="7386" spans="1:4" x14ac:dyDescent="0.2">
      <c r="A7386" s="97">
        <v>91688</v>
      </c>
      <c r="B7386" t="s">
        <v>856</v>
      </c>
      <c r="C7386" s="97" t="s">
        <v>506</v>
      </c>
      <c r="D7386">
        <v>0.09</v>
      </c>
    </row>
    <row r="7387" spans="1:4" x14ac:dyDescent="0.2">
      <c r="A7387" s="97">
        <v>91689</v>
      </c>
      <c r="B7387" t="s">
        <v>857</v>
      </c>
      <c r="C7387" s="97" t="s">
        <v>506</v>
      </c>
      <c r="D7387">
        <v>0.01</v>
      </c>
    </row>
    <row r="7388" spans="1:4" x14ac:dyDescent="0.2">
      <c r="A7388" s="97">
        <v>91690</v>
      </c>
      <c r="B7388" t="s">
        <v>858</v>
      </c>
      <c r="C7388" s="97" t="s">
        <v>506</v>
      </c>
      <c r="D7388">
        <v>0.06</v>
      </c>
    </row>
    <row r="7389" spans="1:4" x14ac:dyDescent="0.2">
      <c r="A7389" s="97">
        <v>91691</v>
      </c>
      <c r="B7389" t="s">
        <v>859</v>
      </c>
      <c r="C7389" s="97" t="s">
        <v>506</v>
      </c>
      <c r="D7389">
        <v>1.44</v>
      </c>
    </row>
    <row r="7390" spans="1:4" x14ac:dyDescent="0.2">
      <c r="A7390" s="97">
        <v>102924</v>
      </c>
      <c r="B7390" t="s">
        <v>7393</v>
      </c>
      <c r="C7390" s="97" t="s">
        <v>506</v>
      </c>
      <c r="D7390">
        <v>0</v>
      </c>
    </row>
    <row r="7391" spans="1:4" x14ac:dyDescent="0.2">
      <c r="A7391" s="97">
        <v>102925</v>
      </c>
      <c r="B7391" t="s">
        <v>7394</v>
      </c>
      <c r="C7391" s="97" t="s">
        <v>506</v>
      </c>
      <c r="D7391">
        <v>0</v>
      </c>
    </row>
    <row r="7392" spans="1:4" x14ac:dyDescent="0.2">
      <c r="A7392" s="97">
        <v>102926</v>
      </c>
      <c r="B7392" t="s">
        <v>7395</v>
      </c>
      <c r="C7392" s="97" t="s">
        <v>506</v>
      </c>
      <c r="D7392">
        <v>0</v>
      </c>
    </row>
    <row r="7393" spans="1:4" x14ac:dyDescent="0.2">
      <c r="A7393" s="97">
        <v>102927</v>
      </c>
      <c r="B7393" t="s">
        <v>1059</v>
      </c>
      <c r="C7393" s="97" t="s">
        <v>506</v>
      </c>
      <c r="D7393">
        <v>0.99</v>
      </c>
    </row>
    <row r="7394" spans="1:4" x14ac:dyDescent="0.2">
      <c r="A7394" s="97">
        <v>95136</v>
      </c>
      <c r="B7394" t="s">
        <v>959</v>
      </c>
      <c r="C7394" s="97" t="s">
        <v>506</v>
      </c>
      <c r="D7394">
        <v>0.04</v>
      </c>
    </row>
    <row r="7395" spans="1:4" x14ac:dyDescent="0.2">
      <c r="A7395" s="97">
        <v>95137</v>
      </c>
      <c r="B7395" t="s">
        <v>960</v>
      </c>
      <c r="C7395" s="97" t="s">
        <v>506</v>
      </c>
      <c r="D7395">
        <v>0.01</v>
      </c>
    </row>
    <row r="7396" spans="1:4" x14ac:dyDescent="0.2">
      <c r="A7396" s="97">
        <v>95138</v>
      </c>
      <c r="B7396" t="s">
        <v>961</v>
      </c>
      <c r="C7396" s="97" t="s">
        <v>506</v>
      </c>
      <c r="D7396">
        <v>0.03</v>
      </c>
    </row>
    <row r="7397" spans="1:4" x14ac:dyDescent="0.2">
      <c r="A7397" s="97">
        <v>89023</v>
      </c>
      <c r="B7397" t="s">
        <v>663</v>
      </c>
      <c r="C7397" s="97" t="s">
        <v>506</v>
      </c>
      <c r="D7397">
        <v>3.82</v>
      </c>
    </row>
    <row r="7398" spans="1:4" x14ac:dyDescent="0.2">
      <c r="A7398" s="97">
        <v>89024</v>
      </c>
      <c r="B7398" t="s">
        <v>664</v>
      </c>
      <c r="C7398" s="97" t="s">
        <v>506</v>
      </c>
      <c r="D7398">
        <v>1.32</v>
      </c>
    </row>
    <row r="7399" spans="1:4" x14ac:dyDescent="0.2">
      <c r="A7399" s="97">
        <v>89025</v>
      </c>
      <c r="B7399" t="s">
        <v>665</v>
      </c>
      <c r="C7399" s="97" t="s">
        <v>506</v>
      </c>
      <c r="D7399">
        <v>4.78</v>
      </c>
    </row>
    <row r="7400" spans="1:4" x14ac:dyDescent="0.2">
      <c r="A7400" s="97">
        <v>89026</v>
      </c>
      <c r="B7400" t="s">
        <v>666</v>
      </c>
      <c r="C7400" s="97" t="s">
        <v>506</v>
      </c>
      <c r="D7400">
        <v>175.73</v>
      </c>
    </row>
    <row r="7401" spans="1:4" x14ac:dyDescent="0.2">
      <c r="A7401" s="97">
        <v>7032</v>
      </c>
      <c r="B7401" t="s">
        <v>547</v>
      </c>
      <c r="C7401" s="97" t="s">
        <v>506</v>
      </c>
      <c r="D7401">
        <v>4.7</v>
      </c>
    </row>
    <row r="7402" spans="1:4" x14ac:dyDescent="0.2">
      <c r="A7402" s="97">
        <v>7033</v>
      </c>
      <c r="B7402" t="s">
        <v>548</v>
      </c>
      <c r="C7402" s="97" t="s">
        <v>506</v>
      </c>
      <c r="D7402">
        <v>1.63</v>
      </c>
    </row>
    <row r="7403" spans="1:4" x14ac:dyDescent="0.2">
      <c r="A7403" s="97">
        <v>7034</v>
      </c>
      <c r="B7403" t="s">
        <v>549</v>
      </c>
      <c r="C7403" s="97" t="s">
        <v>506</v>
      </c>
      <c r="D7403">
        <v>5.88</v>
      </c>
    </row>
    <row r="7404" spans="1:4" x14ac:dyDescent="0.2">
      <c r="A7404" s="97">
        <v>7035</v>
      </c>
      <c r="B7404" t="s">
        <v>550</v>
      </c>
      <c r="C7404" s="97" t="s">
        <v>506</v>
      </c>
      <c r="D7404">
        <v>263.60000000000002</v>
      </c>
    </row>
    <row r="7405" spans="1:4" x14ac:dyDescent="0.2">
      <c r="A7405" s="97">
        <v>102942</v>
      </c>
      <c r="B7405" t="s">
        <v>7396</v>
      </c>
      <c r="C7405" s="97" t="s">
        <v>506</v>
      </c>
      <c r="D7405">
        <v>0</v>
      </c>
    </row>
    <row r="7406" spans="1:4" x14ac:dyDescent="0.2">
      <c r="A7406" s="97">
        <v>102943</v>
      </c>
      <c r="B7406" t="s">
        <v>7397</v>
      </c>
      <c r="C7406" s="97" t="s">
        <v>506</v>
      </c>
      <c r="D7406">
        <v>0</v>
      </c>
    </row>
    <row r="7407" spans="1:4" x14ac:dyDescent="0.2">
      <c r="A7407" s="97">
        <v>102944</v>
      </c>
      <c r="B7407" t="s">
        <v>7398</v>
      </c>
      <c r="C7407" s="97" t="s">
        <v>506</v>
      </c>
      <c r="D7407">
        <v>0</v>
      </c>
    </row>
    <row r="7408" spans="1:4" x14ac:dyDescent="0.2">
      <c r="A7408" s="97">
        <v>102945</v>
      </c>
      <c r="B7408" t="s">
        <v>1062</v>
      </c>
      <c r="C7408" s="97" t="s">
        <v>506</v>
      </c>
      <c r="D7408">
        <v>0.02</v>
      </c>
    </row>
    <row r="7409" spans="1:4" x14ac:dyDescent="0.2">
      <c r="A7409" s="97">
        <v>104087</v>
      </c>
      <c r="B7409" t="s">
        <v>1078</v>
      </c>
      <c r="C7409" s="97" t="s">
        <v>506</v>
      </c>
      <c r="D7409">
        <v>0.06</v>
      </c>
    </row>
    <row r="7410" spans="1:4" x14ac:dyDescent="0.2">
      <c r="A7410" s="97">
        <v>104088</v>
      </c>
      <c r="B7410" t="s">
        <v>1079</v>
      </c>
      <c r="C7410" s="97" t="s">
        <v>506</v>
      </c>
      <c r="D7410">
        <v>0.01</v>
      </c>
    </row>
    <row r="7411" spans="1:4" x14ac:dyDescent="0.2">
      <c r="A7411" s="97">
        <v>104089</v>
      </c>
      <c r="B7411" t="s">
        <v>1080</v>
      </c>
      <c r="C7411" s="97" t="s">
        <v>506</v>
      </c>
      <c r="D7411">
        <v>7.0000000000000007E-2</v>
      </c>
    </row>
    <row r="7412" spans="1:4" x14ac:dyDescent="0.2">
      <c r="A7412" s="97">
        <v>104090</v>
      </c>
      <c r="B7412" t="s">
        <v>1081</v>
      </c>
      <c r="C7412" s="97" t="s">
        <v>506</v>
      </c>
      <c r="D7412">
        <v>0.72</v>
      </c>
    </row>
    <row r="7413" spans="1:4" x14ac:dyDescent="0.2">
      <c r="A7413" s="97">
        <v>104093</v>
      </c>
      <c r="B7413" t="s">
        <v>1082</v>
      </c>
      <c r="C7413" s="97" t="s">
        <v>506</v>
      </c>
      <c r="D7413">
        <v>0.08</v>
      </c>
    </row>
    <row r="7414" spans="1:4" x14ac:dyDescent="0.2">
      <c r="A7414" s="97">
        <v>104094</v>
      </c>
      <c r="B7414" t="s">
        <v>1083</v>
      </c>
      <c r="C7414" s="97" t="s">
        <v>506</v>
      </c>
      <c r="D7414">
        <v>0.02</v>
      </c>
    </row>
    <row r="7415" spans="1:4" x14ac:dyDescent="0.2">
      <c r="A7415" s="97">
        <v>104095</v>
      </c>
      <c r="B7415" t="s">
        <v>1084</v>
      </c>
      <c r="C7415" s="97" t="s">
        <v>506</v>
      </c>
      <c r="D7415">
        <v>0.11</v>
      </c>
    </row>
    <row r="7416" spans="1:4" x14ac:dyDescent="0.2">
      <c r="A7416" s="97">
        <v>104096</v>
      </c>
      <c r="B7416" t="s">
        <v>1085</v>
      </c>
      <c r="C7416" s="97" t="s">
        <v>506</v>
      </c>
      <c r="D7416">
        <v>0.99</v>
      </c>
    </row>
    <row r="7417" spans="1:4" x14ac:dyDescent="0.2">
      <c r="A7417" s="97">
        <v>102900</v>
      </c>
      <c r="B7417" t="s">
        <v>14006</v>
      </c>
      <c r="C7417" s="97" t="s">
        <v>506</v>
      </c>
      <c r="D7417">
        <v>0</v>
      </c>
    </row>
    <row r="7418" spans="1:4" x14ac:dyDescent="0.2">
      <c r="A7418" s="97">
        <v>102901</v>
      </c>
      <c r="B7418" t="s">
        <v>14007</v>
      </c>
      <c r="C7418" s="97" t="s">
        <v>506</v>
      </c>
      <c r="D7418">
        <v>0</v>
      </c>
    </row>
    <row r="7419" spans="1:4" x14ac:dyDescent="0.2">
      <c r="A7419" s="97">
        <v>102902</v>
      </c>
      <c r="B7419" t="s">
        <v>14008</v>
      </c>
      <c r="C7419" s="97" t="s">
        <v>506</v>
      </c>
      <c r="D7419">
        <v>0</v>
      </c>
    </row>
    <row r="7420" spans="1:4" x14ac:dyDescent="0.2">
      <c r="A7420" s="97">
        <v>102903</v>
      </c>
      <c r="B7420" t="s">
        <v>14009</v>
      </c>
      <c r="C7420" s="97" t="s">
        <v>506</v>
      </c>
      <c r="D7420">
        <v>11.99</v>
      </c>
    </row>
    <row r="7421" spans="1:4" x14ac:dyDescent="0.2">
      <c r="A7421" s="97">
        <v>89029</v>
      </c>
      <c r="B7421" t="s">
        <v>667</v>
      </c>
      <c r="C7421" s="97" t="s">
        <v>506</v>
      </c>
      <c r="D7421">
        <v>33.340000000000003</v>
      </c>
    </row>
    <row r="7422" spans="1:4" x14ac:dyDescent="0.2">
      <c r="A7422" s="97">
        <v>89030</v>
      </c>
      <c r="B7422" t="s">
        <v>668</v>
      </c>
      <c r="C7422" s="97" t="s">
        <v>506</v>
      </c>
      <c r="D7422">
        <v>14.68</v>
      </c>
    </row>
    <row r="7423" spans="1:4" x14ac:dyDescent="0.2">
      <c r="A7423" s="97">
        <v>5724</v>
      </c>
      <c r="B7423" t="s">
        <v>528</v>
      </c>
      <c r="C7423" s="97" t="s">
        <v>506</v>
      </c>
      <c r="D7423">
        <v>59.61</v>
      </c>
    </row>
    <row r="7424" spans="1:4" x14ac:dyDescent="0.2">
      <c r="A7424" s="97">
        <v>53817</v>
      </c>
      <c r="B7424" t="s">
        <v>579</v>
      </c>
      <c r="C7424" s="97" t="s">
        <v>506</v>
      </c>
      <c r="D7424">
        <v>64.2</v>
      </c>
    </row>
    <row r="7425" spans="1:4" x14ac:dyDescent="0.2">
      <c r="A7425" s="97">
        <v>88839</v>
      </c>
      <c r="B7425" t="s">
        <v>637</v>
      </c>
      <c r="C7425" s="97" t="s">
        <v>506</v>
      </c>
      <c r="D7425">
        <v>34.9</v>
      </c>
    </row>
    <row r="7426" spans="1:4" x14ac:dyDescent="0.2">
      <c r="A7426" s="97">
        <v>88840</v>
      </c>
      <c r="B7426" t="s">
        <v>638</v>
      </c>
      <c r="C7426" s="97" t="s">
        <v>506</v>
      </c>
      <c r="D7426">
        <v>15.37</v>
      </c>
    </row>
    <row r="7427" spans="1:4" x14ac:dyDescent="0.2">
      <c r="A7427" s="97">
        <v>88841</v>
      </c>
      <c r="B7427" t="s">
        <v>639</v>
      </c>
      <c r="C7427" s="97" t="s">
        <v>506</v>
      </c>
      <c r="D7427">
        <v>62.39</v>
      </c>
    </row>
    <row r="7428" spans="1:4" x14ac:dyDescent="0.2">
      <c r="A7428" s="97">
        <v>88842</v>
      </c>
      <c r="B7428" t="s">
        <v>640</v>
      </c>
      <c r="C7428" s="97" t="s">
        <v>506</v>
      </c>
      <c r="D7428">
        <v>80.31</v>
      </c>
    </row>
    <row r="7429" spans="1:4" x14ac:dyDescent="0.2">
      <c r="A7429" s="97">
        <v>89009</v>
      </c>
      <c r="B7429" t="s">
        <v>653</v>
      </c>
      <c r="C7429" s="97" t="s">
        <v>506</v>
      </c>
      <c r="D7429">
        <v>43.22</v>
      </c>
    </row>
    <row r="7430" spans="1:4" x14ac:dyDescent="0.2">
      <c r="A7430" s="97">
        <v>89010</v>
      </c>
      <c r="B7430" t="s">
        <v>654</v>
      </c>
      <c r="C7430" s="97" t="s">
        <v>506</v>
      </c>
      <c r="D7430">
        <v>19.04</v>
      </c>
    </row>
    <row r="7431" spans="1:4" x14ac:dyDescent="0.2">
      <c r="A7431" s="97">
        <v>53810</v>
      </c>
      <c r="B7431" t="s">
        <v>577</v>
      </c>
      <c r="C7431" s="97" t="s">
        <v>506</v>
      </c>
      <c r="D7431">
        <v>77.28</v>
      </c>
    </row>
    <row r="7432" spans="1:4" x14ac:dyDescent="0.2">
      <c r="A7432" s="97">
        <v>5721</v>
      </c>
      <c r="B7432" t="s">
        <v>526</v>
      </c>
      <c r="C7432" s="97" t="s">
        <v>506</v>
      </c>
      <c r="D7432">
        <v>96.37</v>
      </c>
    </row>
    <row r="7433" spans="1:4" x14ac:dyDescent="0.2">
      <c r="A7433" s="97">
        <v>89017</v>
      </c>
      <c r="B7433" t="s">
        <v>661</v>
      </c>
      <c r="C7433" s="97" t="s">
        <v>506</v>
      </c>
      <c r="D7433">
        <v>42.96</v>
      </c>
    </row>
    <row r="7434" spans="1:4" x14ac:dyDescent="0.2">
      <c r="A7434" s="97">
        <v>89018</v>
      </c>
      <c r="B7434" t="s">
        <v>662</v>
      </c>
      <c r="C7434" s="97" t="s">
        <v>506</v>
      </c>
      <c r="D7434">
        <v>18.920000000000002</v>
      </c>
    </row>
    <row r="7435" spans="1:4" x14ac:dyDescent="0.2">
      <c r="A7435" s="97">
        <v>53806</v>
      </c>
      <c r="B7435" t="s">
        <v>576</v>
      </c>
      <c r="C7435" s="97" t="s">
        <v>506</v>
      </c>
      <c r="D7435">
        <v>76.81</v>
      </c>
    </row>
    <row r="7436" spans="1:4" x14ac:dyDescent="0.2">
      <c r="A7436" s="97">
        <v>5718</v>
      </c>
      <c r="B7436" t="s">
        <v>525</v>
      </c>
      <c r="C7436" s="97" t="s">
        <v>506</v>
      </c>
      <c r="D7436">
        <v>109.22</v>
      </c>
    </row>
    <row r="7437" spans="1:4" x14ac:dyDescent="0.2">
      <c r="A7437" s="97">
        <v>89013</v>
      </c>
      <c r="B7437" t="s">
        <v>657</v>
      </c>
      <c r="C7437" s="97" t="s">
        <v>506</v>
      </c>
      <c r="D7437">
        <v>141.59</v>
      </c>
    </row>
    <row r="7438" spans="1:4" x14ac:dyDescent="0.2">
      <c r="A7438" s="97">
        <v>89014</v>
      </c>
      <c r="B7438" t="s">
        <v>658</v>
      </c>
      <c r="C7438" s="97" t="s">
        <v>506</v>
      </c>
      <c r="D7438">
        <v>62.37</v>
      </c>
    </row>
    <row r="7439" spans="1:4" x14ac:dyDescent="0.2">
      <c r="A7439" s="97">
        <v>53814</v>
      </c>
      <c r="B7439" t="s">
        <v>578</v>
      </c>
      <c r="C7439" s="97" t="s">
        <v>506</v>
      </c>
      <c r="D7439">
        <v>253.14</v>
      </c>
    </row>
    <row r="7440" spans="1:4" x14ac:dyDescent="0.2">
      <c r="A7440" s="97">
        <v>5722</v>
      </c>
      <c r="B7440" t="s">
        <v>527</v>
      </c>
      <c r="C7440" s="97" t="s">
        <v>506</v>
      </c>
      <c r="D7440">
        <v>222.87</v>
      </c>
    </row>
    <row r="7441" spans="1:4" x14ac:dyDescent="0.2">
      <c r="A7441" s="97">
        <v>96015</v>
      </c>
      <c r="B7441" t="s">
        <v>1003</v>
      </c>
      <c r="C7441" s="97" t="s">
        <v>506</v>
      </c>
      <c r="D7441">
        <v>22.72</v>
      </c>
    </row>
    <row r="7442" spans="1:4" x14ac:dyDescent="0.2">
      <c r="A7442" s="97">
        <v>96016</v>
      </c>
      <c r="B7442" t="s">
        <v>1004</v>
      </c>
      <c r="C7442" s="97" t="s">
        <v>506</v>
      </c>
      <c r="D7442">
        <v>6.09</v>
      </c>
    </row>
    <row r="7443" spans="1:4" x14ac:dyDescent="0.2">
      <c r="A7443" s="97">
        <v>96018</v>
      </c>
      <c r="B7443" t="s">
        <v>1005</v>
      </c>
      <c r="C7443" s="97" t="s">
        <v>506</v>
      </c>
      <c r="D7443">
        <v>24.85</v>
      </c>
    </row>
    <row r="7444" spans="1:4" x14ac:dyDescent="0.2">
      <c r="A7444" s="97">
        <v>96019</v>
      </c>
      <c r="B7444" t="s">
        <v>1006</v>
      </c>
      <c r="C7444" s="97" t="s">
        <v>506</v>
      </c>
      <c r="D7444">
        <v>99.38</v>
      </c>
    </row>
    <row r="7445" spans="1:4" x14ac:dyDescent="0.2">
      <c r="A7445" s="97">
        <v>96008</v>
      </c>
      <c r="B7445" t="s">
        <v>999</v>
      </c>
      <c r="C7445" s="97" t="s">
        <v>506</v>
      </c>
      <c r="D7445">
        <v>22.93</v>
      </c>
    </row>
    <row r="7446" spans="1:4" x14ac:dyDescent="0.2">
      <c r="A7446" s="97">
        <v>96009</v>
      </c>
      <c r="B7446" t="s">
        <v>1000</v>
      </c>
      <c r="C7446" s="97" t="s">
        <v>506</v>
      </c>
      <c r="D7446">
        <v>6.15</v>
      </c>
    </row>
    <row r="7447" spans="1:4" x14ac:dyDescent="0.2">
      <c r="A7447" s="97">
        <v>96011</v>
      </c>
      <c r="B7447" t="s">
        <v>1001</v>
      </c>
      <c r="C7447" s="97" t="s">
        <v>506</v>
      </c>
      <c r="D7447">
        <v>25.08</v>
      </c>
    </row>
    <row r="7448" spans="1:4" x14ac:dyDescent="0.2">
      <c r="A7448" s="97">
        <v>96012</v>
      </c>
      <c r="B7448" t="s">
        <v>1002</v>
      </c>
      <c r="C7448" s="97" t="s">
        <v>506</v>
      </c>
      <c r="D7448">
        <v>99.38</v>
      </c>
    </row>
    <row r="7449" spans="1:4" x14ac:dyDescent="0.2">
      <c r="A7449" s="97">
        <v>96023</v>
      </c>
      <c r="B7449" t="s">
        <v>1007</v>
      </c>
      <c r="C7449" s="97" t="s">
        <v>506</v>
      </c>
      <c r="D7449">
        <v>17.57</v>
      </c>
    </row>
    <row r="7450" spans="1:4" x14ac:dyDescent="0.2">
      <c r="A7450" s="97">
        <v>96024</v>
      </c>
      <c r="B7450" t="s">
        <v>1008</v>
      </c>
      <c r="C7450" s="97" t="s">
        <v>506</v>
      </c>
      <c r="D7450">
        <v>4.7</v>
      </c>
    </row>
    <row r="7451" spans="1:4" x14ac:dyDescent="0.2">
      <c r="A7451" s="97">
        <v>96026</v>
      </c>
      <c r="B7451" t="s">
        <v>1009</v>
      </c>
      <c r="C7451" s="97" t="s">
        <v>506</v>
      </c>
      <c r="D7451">
        <v>19.21</v>
      </c>
    </row>
    <row r="7452" spans="1:4" x14ac:dyDescent="0.2">
      <c r="A7452" s="97">
        <v>96027</v>
      </c>
      <c r="B7452" t="s">
        <v>1010</v>
      </c>
      <c r="C7452" s="97" t="s">
        <v>506</v>
      </c>
      <c r="D7452">
        <v>69.239999999999995</v>
      </c>
    </row>
    <row r="7453" spans="1:4" x14ac:dyDescent="0.2">
      <c r="A7453" s="97">
        <v>96053</v>
      </c>
      <c r="B7453" t="s">
        <v>1016</v>
      </c>
      <c r="C7453" s="97" t="s">
        <v>506</v>
      </c>
      <c r="D7453">
        <v>17.78</v>
      </c>
    </row>
    <row r="7454" spans="1:4" x14ac:dyDescent="0.2">
      <c r="A7454" s="97">
        <v>96055</v>
      </c>
      <c r="B7454" t="s">
        <v>1018</v>
      </c>
      <c r="C7454" s="97" t="s">
        <v>506</v>
      </c>
      <c r="D7454">
        <v>4.76</v>
      </c>
    </row>
    <row r="7455" spans="1:4" x14ac:dyDescent="0.2">
      <c r="A7455" s="97">
        <v>96056</v>
      </c>
      <c r="B7455" t="s">
        <v>1019</v>
      </c>
      <c r="C7455" s="97" t="s">
        <v>506</v>
      </c>
      <c r="D7455">
        <v>19.440000000000001</v>
      </c>
    </row>
    <row r="7456" spans="1:4" x14ac:dyDescent="0.2">
      <c r="A7456" s="97">
        <v>96057</v>
      </c>
      <c r="B7456" t="s">
        <v>1020</v>
      </c>
      <c r="C7456" s="97" t="s">
        <v>506</v>
      </c>
      <c r="D7456">
        <v>69.239999999999995</v>
      </c>
    </row>
    <row r="7457" spans="1:4" x14ac:dyDescent="0.2">
      <c r="A7457" s="97">
        <v>7063</v>
      </c>
      <c r="B7457" t="s">
        <v>566</v>
      </c>
      <c r="C7457" s="97" t="s">
        <v>506</v>
      </c>
      <c r="D7457">
        <v>19.27</v>
      </c>
    </row>
    <row r="7458" spans="1:4" x14ac:dyDescent="0.2">
      <c r="A7458" s="97">
        <v>7064</v>
      </c>
      <c r="B7458" t="s">
        <v>567</v>
      </c>
      <c r="C7458" s="97" t="s">
        <v>506</v>
      </c>
      <c r="D7458">
        <v>5.2</v>
      </c>
    </row>
    <row r="7459" spans="1:4" x14ac:dyDescent="0.2">
      <c r="A7459" s="97">
        <v>7065</v>
      </c>
      <c r="B7459" t="s">
        <v>568</v>
      </c>
      <c r="C7459" s="97" t="s">
        <v>506</v>
      </c>
      <c r="D7459">
        <v>21.08</v>
      </c>
    </row>
    <row r="7460" spans="1:4" x14ac:dyDescent="0.2">
      <c r="A7460" s="97">
        <v>7066</v>
      </c>
      <c r="B7460" t="s">
        <v>569</v>
      </c>
      <c r="C7460" s="97" t="s">
        <v>506</v>
      </c>
      <c r="D7460">
        <v>99.38</v>
      </c>
    </row>
    <row r="7461" spans="1:4" x14ac:dyDescent="0.2">
      <c r="A7461" s="97">
        <v>89033</v>
      </c>
      <c r="B7461" t="s">
        <v>669</v>
      </c>
      <c r="C7461" s="97" t="s">
        <v>506</v>
      </c>
      <c r="D7461">
        <v>14.12</v>
      </c>
    </row>
    <row r="7462" spans="1:4" x14ac:dyDescent="0.2">
      <c r="A7462" s="97">
        <v>89034</v>
      </c>
      <c r="B7462" t="s">
        <v>670</v>
      </c>
      <c r="C7462" s="97" t="s">
        <v>506</v>
      </c>
      <c r="D7462">
        <v>3.78</v>
      </c>
    </row>
    <row r="7463" spans="1:4" x14ac:dyDescent="0.2">
      <c r="A7463" s="97">
        <v>5714</v>
      </c>
      <c r="B7463" t="s">
        <v>523</v>
      </c>
      <c r="C7463" s="97" t="s">
        <v>506</v>
      </c>
      <c r="D7463">
        <v>15.44</v>
      </c>
    </row>
    <row r="7464" spans="1:4" x14ac:dyDescent="0.2">
      <c r="A7464" s="97">
        <v>5715</v>
      </c>
      <c r="B7464" t="s">
        <v>524</v>
      </c>
      <c r="C7464" s="97" t="s">
        <v>506</v>
      </c>
      <c r="D7464">
        <v>69.239999999999995</v>
      </c>
    </row>
    <row r="7465" spans="1:4" x14ac:dyDescent="0.2">
      <c r="A7465" s="97">
        <v>102906</v>
      </c>
      <c r="B7465" t="s">
        <v>7399</v>
      </c>
      <c r="C7465" s="97" t="s">
        <v>506</v>
      </c>
      <c r="D7465">
        <v>0</v>
      </c>
    </row>
    <row r="7466" spans="1:4" x14ac:dyDescent="0.2">
      <c r="A7466" s="97">
        <v>102907</v>
      </c>
      <c r="B7466" t="s">
        <v>7400</v>
      </c>
      <c r="C7466" s="97" t="s">
        <v>506</v>
      </c>
      <c r="D7466">
        <v>0</v>
      </c>
    </row>
    <row r="7467" spans="1:4" x14ac:dyDescent="0.2">
      <c r="A7467" s="97">
        <v>102908</v>
      </c>
      <c r="B7467" t="s">
        <v>7401</v>
      </c>
      <c r="C7467" s="97" t="s">
        <v>506</v>
      </c>
      <c r="D7467">
        <v>0</v>
      </c>
    </row>
    <row r="7468" spans="1:4" x14ac:dyDescent="0.2">
      <c r="A7468" s="97">
        <v>102909</v>
      </c>
      <c r="B7468" t="s">
        <v>1057</v>
      </c>
      <c r="C7468" s="97" t="s">
        <v>506</v>
      </c>
      <c r="D7468">
        <v>4.32</v>
      </c>
    </row>
    <row r="7469" spans="1:4" x14ac:dyDescent="0.2">
      <c r="A7469" s="97">
        <v>93435</v>
      </c>
      <c r="B7469" t="s">
        <v>941</v>
      </c>
      <c r="C7469" s="97" t="s">
        <v>506</v>
      </c>
      <c r="D7469">
        <v>9.3000000000000007</v>
      </c>
    </row>
    <row r="7470" spans="1:4" x14ac:dyDescent="0.2">
      <c r="A7470" s="97">
        <v>93436</v>
      </c>
      <c r="B7470" t="s">
        <v>942</v>
      </c>
      <c r="C7470" s="97" t="s">
        <v>506</v>
      </c>
      <c r="D7470">
        <v>2.86</v>
      </c>
    </row>
    <row r="7471" spans="1:4" x14ac:dyDescent="0.2">
      <c r="A7471" s="97">
        <v>93437</v>
      </c>
      <c r="B7471" t="s">
        <v>943</v>
      </c>
      <c r="C7471" s="97" t="s">
        <v>506</v>
      </c>
      <c r="D7471">
        <v>10.17</v>
      </c>
    </row>
    <row r="7472" spans="1:4" x14ac:dyDescent="0.2">
      <c r="A7472" s="97">
        <v>93438</v>
      </c>
      <c r="B7472" t="s">
        <v>944</v>
      </c>
      <c r="C7472" s="97" t="s">
        <v>506</v>
      </c>
      <c r="D7472">
        <v>115.43</v>
      </c>
    </row>
    <row r="7473" spans="1:4" x14ac:dyDescent="0.2">
      <c r="A7473" s="97">
        <v>100643</v>
      </c>
      <c r="B7473" t="s">
        <v>1037</v>
      </c>
      <c r="C7473" s="97" t="s">
        <v>506</v>
      </c>
      <c r="D7473">
        <v>416.95</v>
      </c>
    </row>
    <row r="7474" spans="1:4" x14ac:dyDescent="0.2">
      <c r="A7474" s="97">
        <v>100644</v>
      </c>
      <c r="B7474" t="s">
        <v>1038</v>
      </c>
      <c r="C7474" s="97" t="s">
        <v>506</v>
      </c>
      <c r="D7474">
        <v>146.97</v>
      </c>
    </row>
    <row r="7475" spans="1:4" x14ac:dyDescent="0.2">
      <c r="A7475" s="97">
        <v>100645</v>
      </c>
      <c r="B7475" t="s">
        <v>1039</v>
      </c>
      <c r="C7475" s="97" t="s">
        <v>506</v>
      </c>
      <c r="D7475">
        <v>670.24</v>
      </c>
    </row>
    <row r="7476" spans="1:4" x14ac:dyDescent="0.2">
      <c r="A7476" s="97">
        <v>100646</v>
      </c>
      <c r="B7476" t="s">
        <v>1040</v>
      </c>
      <c r="C7476" s="97" t="s">
        <v>506</v>
      </c>
      <c r="D7476">
        <v>5535</v>
      </c>
    </row>
    <row r="7477" spans="1:4" x14ac:dyDescent="0.2">
      <c r="A7477" s="97">
        <v>95116</v>
      </c>
      <c r="B7477" t="s">
        <v>947</v>
      </c>
      <c r="C7477" s="97" t="s">
        <v>506</v>
      </c>
      <c r="D7477">
        <v>32.549999999999997</v>
      </c>
    </row>
    <row r="7478" spans="1:4" x14ac:dyDescent="0.2">
      <c r="A7478" s="97">
        <v>95117</v>
      </c>
      <c r="B7478" t="s">
        <v>948</v>
      </c>
      <c r="C7478" s="97" t="s">
        <v>506</v>
      </c>
      <c r="D7478">
        <v>10.039999999999999</v>
      </c>
    </row>
    <row r="7479" spans="1:4" x14ac:dyDescent="0.2">
      <c r="A7479" s="97">
        <v>53794</v>
      </c>
      <c r="B7479" t="s">
        <v>573</v>
      </c>
      <c r="C7479" s="97" t="s">
        <v>506</v>
      </c>
      <c r="D7479">
        <v>35.619999999999997</v>
      </c>
    </row>
    <row r="7480" spans="1:4" x14ac:dyDescent="0.2">
      <c r="A7480" s="97">
        <v>5703</v>
      </c>
      <c r="B7480" t="s">
        <v>518</v>
      </c>
      <c r="C7480" s="97" t="s">
        <v>506</v>
      </c>
      <c r="D7480">
        <v>25.22</v>
      </c>
    </row>
    <row r="7481" spans="1:4" x14ac:dyDescent="0.2">
      <c r="A7481" s="97">
        <v>88847</v>
      </c>
      <c r="B7481" t="s">
        <v>641</v>
      </c>
      <c r="C7481" s="97" t="s">
        <v>506</v>
      </c>
      <c r="D7481">
        <v>22.82</v>
      </c>
    </row>
    <row r="7482" spans="1:4" x14ac:dyDescent="0.2">
      <c r="A7482" s="97">
        <v>88848</v>
      </c>
      <c r="B7482" t="s">
        <v>642</v>
      </c>
      <c r="C7482" s="97" t="s">
        <v>506</v>
      </c>
      <c r="D7482">
        <v>9.3800000000000008</v>
      </c>
    </row>
    <row r="7483" spans="1:4" x14ac:dyDescent="0.2">
      <c r="A7483" s="97">
        <v>5741</v>
      </c>
      <c r="B7483" t="s">
        <v>536</v>
      </c>
      <c r="C7483" s="97" t="s">
        <v>506</v>
      </c>
      <c r="D7483">
        <v>42.78</v>
      </c>
    </row>
    <row r="7484" spans="1:4" x14ac:dyDescent="0.2">
      <c r="A7484" s="97">
        <v>5742</v>
      </c>
      <c r="B7484" t="s">
        <v>537</v>
      </c>
      <c r="C7484" s="97" t="s">
        <v>506</v>
      </c>
      <c r="D7484">
        <v>28.35</v>
      </c>
    </row>
    <row r="7485" spans="1:4" x14ac:dyDescent="0.2">
      <c r="A7485" s="97">
        <v>100637</v>
      </c>
      <c r="B7485" t="s">
        <v>1033</v>
      </c>
      <c r="C7485" s="97" t="s">
        <v>506</v>
      </c>
      <c r="D7485">
        <v>203.49</v>
      </c>
    </row>
    <row r="7486" spans="1:4" x14ac:dyDescent="0.2">
      <c r="A7486" s="97">
        <v>100638</v>
      </c>
      <c r="B7486" t="s">
        <v>1034</v>
      </c>
      <c r="C7486" s="97" t="s">
        <v>506</v>
      </c>
      <c r="D7486">
        <v>62.55</v>
      </c>
    </row>
    <row r="7487" spans="1:4" x14ac:dyDescent="0.2">
      <c r="A7487" s="97">
        <v>100639</v>
      </c>
      <c r="B7487" t="s">
        <v>1035</v>
      </c>
      <c r="C7487" s="97" t="s">
        <v>506</v>
      </c>
      <c r="D7487">
        <v>254.56</v>
      </c>
    </row>
    <row r="7488" spans="1:4" x14ac:dyDescent="0.2">
      <c r="A7488" s="97">
        <v>100640</v>
      </c>
      <c r="B7488" t="s">
        <v>1036</v>
      </c>
      <c r="C7488" s="97" t="s">
        <v>506</v>
      </c>
      <c r="D7488">
        <v>4428</v>
      </c>
    </row>
    <row r="7489" spans="1:4" x14ac:dyDescent="0.2">
      <c r="A7489" s="97">
        <v>93429</v>
      </c>
      <c r="B7489" t="s">
        <v>937</v>
      </c>
      <c r="C7489" s="97" t="s">
        <v>506</v>
      </c>
      <c r="D7489">
        <v>165.66</v>
      </c>
    </row>
    <row r="7490" spans="1:4" x14ac:dyDescent="0.2">
      <c r="A7490" s="97">
        <v>93430</v>
      </c>
      <c r="B7490" t="s">
        <v>938</v>
      </c>
      <c r="C7490" s="97" t="s">
        <v>506</v>
      </c>
      <c r="D7490">
        <v>50.92</v>
      </c>
    </row>
    <row r="7491" spans="1:4" x14ac:dyDescent="0.2">
      <c r="A7491" s="97">
        <v>93431</v>
      </c>
      <c r="B7491" t="s">
        <v>939</v>
      </c>
      <c r="C7491" s="97" t="s">
        <v>506</v>
      </c>
      <c r="D7491">
        <v>207.24</v>
      </c>
    </row>
    <row r="7492" spans="1:4" x14ac:dyDescent="0.2">
      <c r="A7492" s="97">
        <v>93432</v>
      </c>
      <c r="B7492" t="s">
        <v>940</v>
      </c>
      <c r="C7492" s="97" t="s">
        <v>506</v>
      </c>
      <c r="D7492">
        <v>2214</v>
      </c>
    </row>
    <row r="7493" spans="1:4" x14ac:dyDescent="0.2">
      <c r="A7493" s="97">
        <v>95118</v>
      </c>
      <c r="B7493" t="s">
        <v>949</v>
      </c>
      <c r="C7493" s="97" t="s">
        <v>506</v>
      </c>
      <c r="D7493">
        <v>75.98</v>
      </c>
    </row>
    <row r="7494" spans="1:4" x14ac:dyDescent="0.2">
      <c r="A7494" s="97">
        <v>95119</v>
      </c>
      <c r="B7494" t="s">
        <v>950</v>
      </c>
      <c r="C7494" s="97" t="s">
        <v>506</v>
      </c>
      <c r="D7494">
        <v>23.44</v>
      </c>
    </row>
    <row r="7495" spans="1:4" x14ac:dyDescent="0.2">
      <c r="A7495" s="97">
        <v>5707</v>
      </c>
      <c r="B7495" t="s">
        <v>520</v>
      </c>
      <c r="C7495" s="97" t="s">
        <v>506</v>
      </c>
      <c r="D7495">
        <v>83.12</v>
      </c>
    </row>
    <row r="7496" spans="1:4" x14ac:dyDescent="0.2">
      <c r="A7496" s="97">
        <v>95120</v>
      </c>
      <c r="B7496" t="s">
        <v>951</v>
      </c>
      <c r="C7496" s="97" t="s">
        <v>506</v>
      </c>
      <c r="D7496">
        <v>67.569999999999993</v>
      </c>
    </row>
    <row r="7497" spans="1:4" x14ac:dyDescent="0.2">
      <c r="A7497" s="97">
        <v>103657</v>
      </c>
      <c r="B7497" t="s">
        <v>7402</v>
      </c>
      <c r="C7497" s="97" t="s">
        <v>506</v>
      </c>
      <c r="D7497">
        <v>0</v>
      </c>
    </row>
    <row r="7498" spans="1:4" x14ac:dyDescent="0.2">
      <c r="A7498" s="97">
        <v>103658</v>
      </c>
      <c r="B7498" t="s">
        <v>7403</v>
      </c>
      <c r="C7498" s="97" t="s">
        <v>506</v>
      </c>
      <c r="D7498">
        <v>0</v>
      </c>
    </row>
    <row r="7499" spans="1:4" x14ac:dyDescent="0.2">
      <c r="A7499" s="97">
        <v>103659</v>
      </c>
      <c r="B7499" t="s">
        <v>7404</v>
      </c>
      <c r="C7499" s="97" t="s">
        <v>506</v>
      </c>
      <c r="D7499">
        <v>0</v>
      </c>
    </row>
    <row r="7500" spans="1:4" x14ac:dyDescent="0.2">
      <c r="A7500" s="97">
        <v>103660</v>
      </c>
      <c r="B7500" t="s">
        <v>1076</v>
      </c>
      <c r="C7500" s="97" t="s">
        <v>506</v>
      </c>
      <c r="D7500">
        <v>12.7</v>
      </c>
    </row>
    <row r="7501" spans="1:4" x14ac:dyDescent="0.2">
      <c r="A7501" s="97">
        <v>89015</v>
      </c>
      <c r="B7501" t="s">
        <v>659</v>
      </c>
      <c r="C7501" s="97" t="s">
        <v>506</v>
      </c>
      <c r="D7501">
        <v>3.84</v>
      </c>
    </row>
    <row r="7502" spans="1:4" x14ac:dyDescent="0.2">
      <c r="A7502" s="97">
        <v>89016</v>
      </c>
      <c r="B7502" t="s">
        <v>660</v>
      </c>
      <c r="C7502" s="97" t="s">
        <v>506</v>
      </c>
      <c r="D7502">
        <v>1.01</v>
      </c>
    </row>
    <row r="7503" spans="1:4" x14ac:dyDescent="0.2">
      <c r="A7503" s="97">
        <v>53804</v>
      </c>
      <c r="B7503" t="s">
        <v>575</v>
      </c>
      <c r="C7503" s="97" t="s">
        <v>506</v>
      </c>
      <c r="D7503">
        <v>4.8</v>
      </c>
    </row>
    <row r="7504" spans="1:4" x14ac:dyDescent="0.2">
      <c r="A7504" s="97">
        <v>90582</v>
      </c>
      <c r="B7504" t="s">
        <v>732</v>
      </c>
      <c r="C7504" s="97" t="s">
        <v>506</v>
      </c>
      <c r="D7504">
        <v>0.43</v>
      </c>
    </row>
    <row r="7505" spans="1:4" x14ac:dyDescent="0.2">
      <c r="A7505" s="97">
        <v>90583</v>
      </c>
      <c r="B7505" t="s">
        <v>733</v>
      </c>
      <c r="C7505" s="97" t="s">
        <v>506</v>
      </c>
      <c r="D7505">
        <v>0.1</v>
      </c>
    </row>
    <row r="7506" spans="1:4" x14ac:dyDescent="0.2">
      <c r="A7506" s="97">
        <v>90584</v>
      </c>
      <c r="B7506" t="s">
        <v>734</v>
      </c>
      <c r="C7506" s="97" t="s">
        <v>506</v>
      </c>
      <c r="D7506">
        <v>0.33</v>
      </c>
    </row>
    <row r="7507" spans="1:4" x14ac:dyDescent="0.2">
      <c r="A7507" s="97">
        <v>90585</v>
      </c>
      <c r="B7507" t="s">
        <v>735</v>
      </c>
      <c r="C7507" s="97" t="s">
        <v>506</v>
      </c>
      <c r="D7507">
        <v>0.55000000000000004</v>
      </c>
    </row>
    <row r="7508" spans="1:4" x14ac:dyDescent="0.2">
      <c r="A7508" s="97">
        <v>89240</v>
      </c>
      <c r="B7508" t="s">
        <v>695</v>
      </c>
      <c r="C7508" s="97" t="s">
        <v>506</v>
      </c>
      <c r="D7508">
        <v>83.71</v>
      </c>
    </row>
    <row r="7509" spans="1:4" x14ac:dyDescent="0.2">
      <c r="A7509" s="97">
        <v>89241</v>
      </c>
      <c r="B7509" t="s">
        <v>696</v>
      </c>
      <c r="C7509" s="97" t="s">
        <v>506</v>
      </c>
      <c r="D7509">
        <v>29.5</v>
      </c>
    </row>
    <row r="7510" spans="1:4" x14ac:dyDescent="0.2">
      <c r="A7510" s="97">
        <v>5710</v>
      </c>
      <c r="B7510" t="s">
        <v>521</v>
      </c>
      <c r="C7510" s="97" t="s">
        <v>506</v>
      </c>
      <c r="D7510">
        <v>134.56</v>
      </c>
    </row>
    <row r="7511" spans="1:4" x14ac:dyDescent="0.2">
      <c r="A7511" s="97">
        <v>5711</v>
      </c>
      <c r="B7511" t="s">
        <v>522</v>
      </c>
      <c r="C7511" s="97" t="s">
        <v>506</v>
      </c>
      <c r="D7511">
        <v>91.51</v>
      </c>
    </row>
    <row r="7512" spans="1:4" x14ac:dyDescent="0.2">
      <c r="A7512" s="97">
        <v>89253</v>
      </c>
      <c r="B7512" t="s">
        <v>701</v>
      </c>
      <c r="C7512" s="97" t="s">
        <v>506</v>
      </c>
      <c r="D7512">
        <v>68.599999999999994</v>
      </c>
    </row>
    <row r="7513" spans="1:4" x14ac:dyDescent="0.2">
      <c r="A7513" s="97">
        <v>89254</v>
      </c>
      <c r="B7513" t="s">
        <v>702</v>
      </c>
      <c r="C7513" s="97" t="s">
        <v>506</v>
      </c>
      <c r="D7513">
        <v>24.18</v>
      </c>
    </row>
    <row r="7514" spans="1:4" x14ac:dyDescent="0.2">
      <c r="A7514" s="97">
        <v>89255</v>
      </c>
      <c r="B7514" t="s">
        <v>703</v>
      </c>
      <c r="C7514" s="97" t="s">
        <v>506</v>
      </c>
      <c r="D7514">
        <v>110.27</v>
      </c>
    </row>
    <row r="7515" spans="1:4" x14ac:dyDescent="0.2">
      <c r="A7515" s="97">
        <v>89256</v>
      </c>
      <c r="B7515" t="s">
        <v>704</v>
      </c>
      <c r="C7515" s="97" t="s">
        <v>506</v>
      </c>
      <c r="D7515">
        <v>87.14</v>
      </c>
    </row>
    <row r="7516" spans="1:4" x14ac:dyDescent="0.2">
      <c r="A7516" s="97">
        <v>103797</v>
      </c>
      <c r="B7516" t="s">
        <v>6005</v>
      </c>
      <c r="C7516" s="97" t="s">
        <v>83</v>
      </c>
      <c r="D7516">
        <v>15.68</v>
      </c>
    </row>
    <row r="7517" spans="1:4" x14ac:dyDescent="0.2">
      <c r="A7517" s="97">
        <v>103930</v>
      </c>
      <c r="B7517" t="s">
        <v>2047</v>
      </c>
      <c r="C7517" s="97" t="s">
        <v>82</v>
      </c>
      <c r="D7517">
        <v>858.42</v>
      </c>
    </row>
    <row r="7518" spans="1:4" x14ac:dyDescent="0.2">
      <c r="A7518" s="97">
        <v>103931</v>
      </c>
      <c r="B7518" t="s">
        <v>2048</v>
      </c>
      <c r="C7518" s="97" t="s">
        <v>82</v>
      </c>
      <c r="D7518">
        <v>640.46</v>
      </c>
    </row>
    <row r="7519" spans="1:4" x14ac:dyDescent="0.2">
      <c r="A7519" s="97">
        <v>103932</v>
      </c>
      <c r="B7519" t="s">
        <v>2049</v>
      </c>
      <c r="C7519" s="97" t="s">
        <v>82</v>
      </c>
      <c r="D7519">
        <v>608.52</v>
      </c>
    </row>
    <row r="7520" spans="1:4" x14ac:dyDescent="0.2">
      <c r="A7520" s="97">
        <v>103929</v>
      </c>
      <c r="B7520" t="s">
        <v>2046</v>
      </c>
      <c r="C7520" s="97" t="s">
        <v>82</v>
      </c>
      <c r="D7520">
        <v>1364.98</v>
      </c>
    </row>
    <row r="7521" spans="1:4" x14ac:dyDescent="0.2">
      <c r="A7521" s="97">
        <v>103928</v>
      </c>
      <c r="B7521" t="s">
        <v>2045</v>
      </c>
      <c r="C7521" s="97" t="s">
        <v>82</v>
      </c>
      <c r="D7521">
        <v>570.14</v>
      </c>
    </row>
    <row r="7522" spans="1:4" x14ac:dyDescent="0.2">
      <c r="A7522" s="97">
        <v>103798</v>
      </c>
      <c r="B7522" t="s">
        <v>2041</v>
      </c>
      <c r="C7522" s="97" t="s">
        <v>82</v>
      </c>
      <c r="D7522">
        <v>815.07</v>
      </c>
    </row>
    <row r="7523" spans="1:4" x14ac:dyDescent="0.2">
      <c r="A7523" s="97">
        <v>103801</v>
      </c>
      <c r="B7523" t="s">
        <v>2044</v>
      </c>
      <c r="C7523" s="97" t="s">
        <v>82</v>
      </c>
      <c r="D7523">
        <v>724.31</v>
      </c>
    </row>
    <row r="7524" spans="1:4" x14ac:dyDescent="0.2">
      <c r="A7524" s="97">
        <v>103933</v>
      </c>
      <c r="B7524" t="s">
        <v>2050</v>
      </c>
      <c r="C7524" s="97" t="s">
        <v>82</v>
      </c>
      <c r="D7524">
        <v>1722.58</v>
      </c>
    </row>
    <row r="7525" spans="1:4" x14ac:dyDescent="0.2">
      <c r="A7525" s="97">
        <v>103925</v>
      </c>
      <c r="B7525" t="s">
        <v>6006</v>
      </c>
      <c r="C7525" s="97" t="s">
        <v>82</v>
      </c>
      <c r="D7525">
        <v>1858.04</v>
      </c>
    </row>
    <row r="7526" spans="1:4" x14ac:dyDescent="0.2">
      <c r="A7526" s="97">
        <v>103926</v>
      </c>
      <c r="B7526" t="s">
        <v>6007</v>
      </c>
      <c r="C7526" s="97" t="s">
        <v>82</v>
      </c>
      <c r="D7526">
        <v>1533.82</v>
      </c>
    </row>
    <row r="7527" spans="1:4" x14ac:dyDescent="0.2">
      <c r="A7527" s="97">
        <v>103796</v>
      </c>
      <c r="B7527" t="s">
        <v>2040</v>
      </c>
      <c r="C7527" s="97" t="s">
        <v>12</v>
      </c>
      <c r="D7527">
        <v>64.06</v>
      </c>
    </row>
    <row r="7528" spans="1:4" x14ac:dyDescent="0.2">
      <c r="A7528" s="97">
        <v>103795</v>
      </c>
      <c r="B7528" t="s">
        <v>2039</v>
      </c>
      <c r="C7528" s="97" t="s">
        <v>12</v>
      </c>
      <c r="D7528">
        <v>86.92</v>
      </c>
    </row>
    <row r="7529" spans="1:4" x14ac:dyDescent="0.2">
      <c r="A7529" s="97">
        <v>103800</v>
      </c>
      <c r="B7529" t="s">
        <v>2043</v>
      </c>
      <c r="C7529" s="97" t="s">
        <v>82</v>
      </c>
      <c r="D7529">
        <v>570.14</v>
      </c>
    </row>
    <row r="7530" spans="1:4" x14ac:dyDescent="0.2">
      <c r="A7530" s="97">
        <v>103799</v>
      </c>
      <c r="B7530" t="s">
        <v>2042</v>
      </c>
      <c r="C7530" s="97" t="s">
        <v>82</v>
      </c>
      <c r="D7530">
        <v>482.94</v>
      </c>
    </row>
    <row r="7531" spans="1:4" x14ac:dyDescent="0.2">
      <c r="A7531" s="97">
        <v>104950</v>
      </c>
      <c r="B7531" t="s">
        <v>7405</v>
      </c>
      <c r="C7531" s="97" t="s">
        <v>82</v>
      </c>
      <c r="D7531">
        <v>0</v>
      </c>
    </row>
    <row r="7532" spans="1:4" x14ac:dyDescent="0.2">
      <c r="A7532" s="97">
        <v>104948</v>
      </c>
      <c r="B7532" t="s">
        <v>6468</v>
      </c>
      <c r="C7532" s="97" t="s">
        <v>82</v>
      </c>
      <c r="D7532">
        <v>5.04</v>
      </c>
    </row>
    <row r="7533" spans="1:4" x14ac:dyDescent="0.2">
      <c r="A7533" s="97">
        <v>104949</v>
      </c>
      <c r="B7533" t="s">
        <v>7406</v>
      </c>
      <c r="C7533" s="97" t="s">
        <v>82</v>
      </c>
      <c r="D7533">
        <v>9.5399999999999991</v>
      </c>
    </row>
    <row r="7534" spans="1:4" x14ac:dyDescent="0.2">
      <c r="A7534" s="97">
        <v>104947</v>
      </c>
      <c r="B7534" t="s">
        <v>6467</v>
      </c>
      <c r="C7534" s="97" t="s">
        <v>82</v>
      </c>
      <c r="D7534">
        <v>11.26</v>
      </c>
    </row>
    <row r="7535" spans="1:4" x14ac:dyDescent="0.2">
      <c r="A7535" s="97">
        <v>104325</v>
      </c>
      <c r="B7535" t="s">
        <v>7407</v>
      </c>
      <c r="C7535" s="97" t="s">
        <v>79</v>
      </c>
      <c r="D7535">
        <v>0</v>
      </c>
    </row>
    <row r="7536" spans="1:4" x14ac:dyDescent="0.2">
      <c r="A7536" s="97">
        <v>104318</v>
      </c>
      <c r="B7536" t="s">
        <v>3597</v>
      </c>
      <c r="C7536" s="97" t="s">
        <v>79</v>
      </c>
      <c r="D7536">
        <v>7.35</v>
      </c>
    </row>
    <row r="7537" spans="1:4" x14ac:dyDescent="0.2">
      <c r="A7537" s="97">
        <v>89867</v>
      </c>
      <c r="B7537" t="s">
        <v>3012</v>
      </c>
      <c r="C7537" s="97" t="s">
        <v>79</v>
      </c>
      <c r="D7537">
        <v>8.27</v>
      </c>
    </row>
    <row r="7538" spans="1:4" x14ac:dyDescent="0.2">
      <c r="A7538" s="97">
        <v>104320</v>
      </c>
      <c r="B7538" t="s">
        <v>3599</v>
      </c>
      <c r="C7538" s="97" t="s">
        <v>79</v>
      </c>
      <c r="D7538">
        <v>11.95</v>
      </c>
    </row>
    <row r="7539" spans="1:4" x14ac:dyDescent="0.2">
      <c r="A7539" s="97">
        <v>104317</v>
      </c>
      <c r="B7539" t="s">
        <v>3596</v>
      </c>
      <c r="C7539" s="97" t="s">
        <v>79</v>
      </c>
      <c r="D7539">
        <v>6.76</v>
      </c>
    </row>
    <row r="7540" spans="1:4" x14ac:dyDescent="0.2">
      <c r="A7540" s="97">
        <v>89866</v>
      </c>
      <c r="B7540" t="s">
        <v>3011</v>
      </c>
      <c r="C7540" s="97" t="s">
        <v>79</v>
      </c>
      <c r="D7540">
        <v>7.42</v>
      </c>
    </row>
    <row r="7541" spans="1:4" x14ac:dyDescent="0.2">
      <c r="A7541" s="97">
        <v>104319</v>
      </c>
      <c r="B7541" t="s">
        <v>3598</v>
      </c>
      <c r="C7541" s="97" t="s">
        <v>79</v>
      </c>
      <c r="D7541">
        <v>10.06</v>
      </c>
    </row>
    <row r="7542" spans="1:4" x14ac:dyDescent="0.2">
      <c r="A7542" s="97">
        <v>104321</v>
      </c>
      <c r="B7542" t="s">
        <v>3600</v>
      </c>
      <c r="C7542" s="97" t="s">
        <v>79</v>
      </c>
      <c r="D7542">
        <v>5.21</v>
      </c>
    </row>
    <row r="7543" spans="1:4" x14ac:dyDescent="0.2">
      <c r="A7543" s="97">
        <v>89868</v>
      </c>
      <c r="B7543" t="s">
        <v>3013</v>
      </c>
      <c r="C7543" s="97" t="s">
        <v>79</v>
      </c>
      <c r="D7543">
        <v>5.68</v>
      </c>
    </row>
    <row r="7544" spans="1:4" x14ac:dyDescent="0.2">
      <c r="A7544" s="97">
        <v>104322</v>
      </c>
      <c r="B7544" t="s">
        <v>3601</v>
      </c>
      <c r="C7544" s="97" t="s">
        <v>79</v>
      </c>
      <c r="D7544">
        <v>7.62</v>
      </c>
    </row>
    <row r="7545" spans="1:4" x14ac:dyDescent="0.2">
      <c r="A7545" s="97">
        <v>104323</v>
      </c>
      <c r="B7545" t="s">
        <v>3602</v>
      </c>
      <c r="C7545" s="97" t="s">
        <v>79</v>
      </c>
      <c r="D7545">
        <v>9.4700000000000006</v>
      </c>
    </row>
    <row r="7546" spans="1:4" x14ac:dyDescent="0.2">
      <c r="A7546" s="97">
        <v>89869</v>
      </c>
      <c r="B7546" t="s">
        <v>3014</v>
      </c>
      <c r="C7546" s="97" t="s">
        <v>79</v>
      </c>
      <c r="D7546">
        <v>10.34</v>
      </c>
    </row>
    <row r="7547" spans="1:4" x14ac:dyDescent="0.2">
      <c r="A7547" s="97">
        <v>104324</v>
      </c>
      <c r="B7547" t="s">
        <v>3603</v>
      </c>
      <c r="C7547" s="97" t="s">
        <v>79</v>
      </c>
      <c r="D7547">
        <v>14.28</v>
      </c>
    </row>
    <row r="7548" spans="1:4" x14ac:dyDescent="0.2">
      <c r="A7548" s="97">
        <v>104315</v>
      </c>
      <c r="B7548" t="s">
        <v>6123</v>
      </c>
      <c r="C7548" s="97" t="s">
        <v>74</v>
      </c>
      <c r="D7548">
        <v>16.399999999999999</v>
      </c>
    </row>
    <row r="7549" spans="1:4" x14ac:dyDescent="0.2">
      <c r="A7549" s="97">
        <v>89865</v>
      </c>
      <c r="B7549" t="s">
        <v>6092</v>
      </c>
      <c r="C7549" s="97" t="s">
        <v>74</v>
      </c>
      <c r="D7549">
        <v>17.600000000000001</v>
      </c>
    </row>
    <row r="7550" spans="1:4" x14ac:dyDescent="0.2">
      <c r="A7550" s="97">
        <v>104316</v>
      </c>
      <c r="B7550" t="s">
        <v>6124</v>
      </c>
      <c r="C7550" s="97" t="s">
        <v>74</v>
      </c>
      <c r="D7550">
        <v>24.05</v>
      </c>
    </row>
    <row r="7551" spans="1:4" x14ac:dyDescent="0.2">
      <c r="A7551" s="97">
        <v>102724</v>
      </c>
      <c r="B7551" t="s">
        <v>1260</v>
      </c>
      <c r="C7551" s="97" t="s">
        <v>79</v>
      </c>
      <c r="D7551">
        <v>30.12</v>
      </c>
    </row>
    <row r="7552" spans="1:4" x14ac:dyDescent="0.2">
      <c r="A7552" s="97">
        <v>102726</v>
      </c>
      <c r="B7552" t="s">
        <v>1262</v>
      </c>
      <c r="C7552" s="97" t="s">
        <v>79</v>
      </c>
      <c r="D7552">
        <v>27.66</v>
      </c>
    </row>
    <row r="7553" spans="1:4" x14ac:dyDescent="0.2">
      <c r="A7553" s="97">
        <v>102725</v>
      </c>
      <c r="B7553" t="s">
        <v>1261</v>
      </c>
      <c r="C7553" s="97" t="s">
        <v>79</v>
      </c>
      <c r="D7553">
        <v>29.54</v>
      </c>
    </row>
    <row r="7554" spans="1:4" x14ac:dyDescent="0.2">
      <c r="A7554" s="97">
        <v>102722</v>
      </c>
      <c r="B7554" t="s">
        <v>1259</v>
      </c>
      <c r="C7554" s="97" t="s">
        <v>74</v>
      </c>
      <c r="D7554">
        <v>57.87</v>
      </c>
    </row>
    <row r="7555" spans="1:4" x14ac:dyDescent="0.2">
      <c r="A7555" s="97">
        <v>102721</v>
      </c>
      <c r="B7555" t="s">
        <v>7408</v>
      </c>
      <c r="C7555" s="97" t="s">
        <v>74</v>
      </c>
      <c r="D7555">
        <v>0</v>
      </c>
    </row>
    <row r="7556" spans="1:4" x14ac:dyDescent="0.2">
      <c r="A7556" s="97">
        <v>102723</v>
      </c>
      <c r="B7556" t="s">
        <v>5455</v>
      </c>
      <c r="C7556" s="97" t="s">
        <v>74</v>
      </c>
      <c r="D7556">
        <v>107.08</v>
      </c>
    </row>
    <row r="7557" spans="1:4" x14ac:dyDescent="0.2">
      <c r="A7557" s="97">
        <v>102690</v>
      </c>
      <c r="B7557" t="s">
        <v>1242</v>
      </c>
      <c r="C7557" s="97" t="s">
        <v>74</v>
      </c>
      <c r="D7557">
        <v>72.64</v>
      </c>
    </row>
    <row r="7558" spans="1:4" x14ac:dyDescent="0.2">
      <c r="A7558" s="97">
        <v>102688</v>
      </c>
      <c r="B7558" t="s">
        <v>1240</v>
      </c>
      <c r="C7558" s="97" t="s">
        <v>74</v>
      </c>
      <c r="D7558">
        <v>46.37</v>
      </c>
    </row>
    <row r="7559" spans="1:4" x14ac:dyDescent="0.2">
      <c r="A7559" s="97">
        <v>102689</v>
      </c>
      <c r="B7559" t="s">
        <v>1241</v>
      </c>
      <c r="C7559" s="97" t="s">
        <v>74</v>
      </c>
      <c r="D7559">
        <v>96.68</v>
      </c>
    </row>
    <row r="7560" spans="1:4" x14ac:dyDescent="0.2">
      <c r="A7560" s="97">
        <v>102693</v>
      </c>
      <c r="B7560" t="s">
        <v>1243</v>
      </c>
      <c r="C7560" s="97" t="s">
        <v>74</v>
      </c>
      <c r="D7560">
        <v>122.94</v>
      </c>
    </row>
    <row r="7561" spans="1:4" x14ac:dyDescent="0.2">
      <c r="A7561" s="97">
        <v>102694</v>
      </c>
      <c r="B7561" t="s">
        <v>1244</v>
      </c>
      <c r="C7561" s="97" t="s">
        <v>74</v>
      </c>
      <c r="D7561">
        <v>89.93</v>
      </c>
    </row>
    <row r="7562" spans="1:4" x14ac:dyDescent="0.2">
      <c r="A7562" s="97">
        <v>102697</v>
      </c>
      <c r="B7562" t="s">
        <v>1246</v>
      </c>
      <c r="C7562" s="97" t="s">
        <v>74</v>
      </c>
      <c r="D7562">
        <v>129.15</v>
      </c>
    </row>
    <row r="7563" spans="1:4" x14ac:dyDescent="0.2">
      <c r="A7563" s="97">
        <v>102696</v>
      </c>
      <c r="B7563" t="s">
        <v>1245</v>
      </c>
      <c r="C7563" s="97" t="s">
        <v>74</v>
      </c>
      <c r="D7563">
        <v>140.15</v>
      </c>
    </row>
    <row r="7564" spans="1:4" x14ac:dyDescent="0.2">
      <c r="A7564" s="97">
        <v>102703</v>
      </c>
      <c r="B7564" t="s">
        <v>1247</v>
      </c>
      <c r="C7564" s="97" t="s">
        <v>74</v>
      </c>
      <c r="D7564">
        <v>179.38</v>
      </c>
    </row>
    <row r="7565" spans="1:4" x14ac:dyDescent="0.2">
      <c r="A7565" s="97">
        <v>102678</v>
      </c>
      <c r="B7565" t="s">
        <v>1232</v>
      </c>
      <c r="C7565" s="97" t="s">
        <v>74</v>
      </c>
      <c r="D7565">
        <v>167.05</v>
      </c>
    </row>
    <row r="7566" spans="1:4" x14ac:dyDescent="0.2">
      <c r="A7566" s="97">
        <v>102679</v>
      </c>
      <c r="B7566" t="s">
        <v>1233</v>
      </c>
      <c r="C7566" s="97" t="s">
        <v>74</v>
      </c>
      <c r="D7566">
        <v>186.21</v>
      </c>
    </row>
    <row r="7567" spans="1:4" x14ac:dyDescent="0.2">
      <c r="A7567" s="97">
        <v>102673</v>
      </c>
      <c r="B7567" t="s">
        <v>1228</v>
      </c>
      <c r="C7567" s="97" t="s">
        <v>74</v>
      </c>
      <c r="D7567">
        <v>182.2</v>
      </c>
    </row>
    <row r="7568" spans="1:4" x14ac:dyDescent="0.2">
      <c r="A7568" s="97">
        <v>102677</v>
      </c>
      <c r="B7568" t="s">
        <v>1231</v>
      </c>
      <c r="C7568" s="97" t="s">
        <v>74</v>
      </c>
      <c r="D7568">
        <v>175.91</v>
      </c>
    </row>
    <row r="7569" spans="1:4" x14ac:dyDescent="0.2">
      <c r="A7569" s="97">
        <v>102683</v>
      </c>
      <c r="B7569" t="s">
        <v>1236</v>
      </c>
      <c r="C7569" s="97" t="s">
        <v>74</v>
      </c>
      <c r="D7569">
        <v>222.08</v>
      </c>
    </row>
    <row r="7570" spans="1:4" x14ac:dyDescent="0.2">
      <c r="A7570" s="97">
        <v>102687</v>
      </c>
      <c r="B7570" t="s">
        <v>1239</v>
      </c>
      <c r="C7570" s="97" t="s">
        <v>74</v>
      </c>
      <c r="D7570">
        <v>235.86</v>
      </c>
    </row>
    <row r="7571" spans="1:4" x14ac:dyDescent="0.2">
      <c r="A7571" s="97">
        <v>102670</v>
      </c>
      <c r="B7571" t="s">
        <v>1226</v>
      </c>
      <c r="C7571" s="97" t="s">
        <v>74</v>
      </c>
      <c r="D7571">
        <v>124.87</v>
      </c>
    </row>
    <row r="7572" spans="1:4" x14ac:dyDescent="0.2">
      <c r="A7572" s="97">
        <v>102674</v>
      </c>
      <c r="B7572" t="s">
        <v>1229</v>
      </c>
      <c r="C7572" s="97" t="s">
        <v>74</v>
      </c>
      <c r="D7572">
        <v>138.44</v>
      </c>
    </row>
    <row r="7573" spans="1:4" x14ac:dyDescent="0.2">
      <c r="A7573" s="97">
        <v>102680</v>
      </c>
      <c r="B7573" t="s">
        <v>1234</v>
      </c>
      <c r="C7573" s="97" t="s">
        <v>74</v>
      </c>
      <c r="D7573">
        <v>179.65</v>
      </c>
    </row>
    <row r="7574" spans="1:4" x14ac:dyDescent="0.2">
      <c r="A7574" s="97">
        <v>102684</v>
      </c>
      <c r="B7574" t="s">
        <v>1237</v>
      </c>
      <c r="C7574" s="97" t="s">
        <v>74</v>
      </c>
      <c r="D7574">
        <v>198.79</v>
      </c>
    </row>
    <row r="7575" spans="1:4" x14ac:dyDescent="0.2">
      <c r="A7575" s="97">
        <v>102672</v>
      </c>
      <c r="B7575" t="s">
        <v>1227</v>
      </c>
      <c r="C7575" s="97" t="s">
        <v>74</v>
      </c>
      <c r="D7575">
        <v>190.55</v>
      </c>
    </row>
    <row r="7576" spans="1:4" x14ac:dyDescent="0.2">
      <c r="A7576" s="97">
        <v>102676</v>
      </c>
      <c r="B7576" t="s">
        <v>1230</v>
      </c>
      <c r="C7576" s="97" t="s">
        <v>74</v>
      </c>
      <c r="D7576">
        <v>194.48</v>
      </c>
    </row>
    <row r="7577" spans="1:4" x14ac:dyDescent="0.2">
      <c r="A7577" s="97">
        <v>102681</v>
      </c>
      <c r="B7577" t="s">
        <v>1235</v>
      </c>
      <c r="C7577" s="97" t="s">
        <v>74</v>
      </c>
      <c r="D7577">
        <v>235.7</v>
      </c>
    </row>
    <row r="7578" spans="1:4" x14ac:dyDescent="0.2">
      <c r="A7578" s="97">
        <v>102685</v>
      </c>
      <c r="B7578" t="s">
        <v>1238</v>
      </c>
      <c r="C7578" s="97" t="s">
        <v>74</v>
      </c>
      <c r="D7578">
        <v>254.84</v>
      </c>
    </row>
    <row r="7579" spans="1:4" x14ac:dyDescent="0.2">
      <c r="A7579" s="97">
        <v>102664</v>
      </c>
      <c r="B7579" t="s">
        <v>1221</v>
      </c>
      <c r="C7579" s="97" t="s">
        <v>74</v>
      </c>
      <c r="D7579">
        <v>55.47</v>
      </c>
    </row>
    <row r="7580" spans="1:4" x14ac:dyDescent="0.2">
      <c r="A7580" s="97">
        <v>102665</v>
      </c>
      <c r="B7580" t="s">
        <v>1222</v>
      </c>
      <c r="C7580" s="97" t="s">
        <v>74</v>
      </c>
      <c r="D7580">
        <v>31.85</v>
      </c>
    </row>
    <row r="7581" spans="1:4" x14ac:dyDescent="0.2">
      <c r="A7581" s="97">
        <v>102663</v>
      </c>
      <c r="B7581" t="s">
        <v>1220</v>
      </c>
      <c r="C7581" s="97" t="s">
        <v>74</v>
      </c>
      <c r="D7581">
        <v>72.36</v>
      </c>
    </row>
    <row r="7582" spans="1:4" x14ac:dyDescent="0.2">
      <c r="A7582" s="97">
        <v>102669</v>
      </c>
      <c r="B7582" t="s">
        <v>1225</v>
      </c>
      <c r="C7582" s="97" t="s">
        <v>74</v>
      </c>
      <c r="D7582">
        <v>98.23</v>
      </c>
    </row>
    <row r="7583" spans="1:4" x14ac:dyDescent="0.2">
      <c r="A7583" s="97">
        <v>102661</v>
      </c>
      <c r="B7583" t="s">
        <v>1218</v>
      </c>
      <c r="C7583" s="97" t="s">
        <v>74</v>
      </c>
      <c r="D7583">
        <v>40.61</v>
      </c>
    </row>
    <row r="7584" spans="1:4" x14ac:dyDescent="0.2">
      <c r="A7584" s="97">
        <v>102666</v>
      </c>
      <c r="B7584" t="s">
        <v>1223</v>
      </c>
      <c r="C7584" s="97" t="s">
        <v>74</v>
      </c>
      <c r="D7584">
        <v>66.88</v>
      </c>
    </row>
    <row r="7585" spans="1:4" x14ac:dyDescent="0.2">
      <c r="A7585" s="97">
        <v>102662</v>
      </c>
      <c r="B7585" t="s">
        <v>1219</v>
      </c>
      <c r="C7585" s="97" t="s">
        <v>74</v>
      </c>
      <c r="D7585">
        <v>93.32</v>
      </c>
    </row>
    <row r="7586" spans="1:4" x14ac:dyDescent="0.2">
      <c r="A7586" s="97">
        <v>102668</v>
      </c>
      <c r="B7586" t="s">
        <v>1224</v>
      </c>
      <c r="C7586" s="97" t="s">
        <v>74</v>
      </c>
      <c r="D7586">
        <v>119.6</v>
      </c>
    </row>
    <row r="7587" spans="1:4" x14ac:dyDescent="0.2">
      <c r="A7587" s="97">
        <v>102718</v>
      </c>
      <c r="B7587" t="s">
        <v>1257</v>
      </c>
      <c r="C7587" s="97" t="s">
        <v>82</v>
      </c>
      <c r="D7587">
        <v>173.93</v>
      </c>
    </row>
    <row r="7588" spans="1:4" x14ac:dyDescent="0.2">
      <c r="A7588" s="97">
        <v>102716</v>
      </c>
      <c r="B7588" t="s">
        <v>1255</v>
      </c>
      <c r="C7588" s="97" t="s">
        <v>82</v>
      </c>
      <c r="D7588">
        <v>165.6</v>
      </c>
    </row>
    <row r="7589" spans="1:4" x14ac:dyDescent="0.2">
      <c r="A7589" s="97">
        <v>102719</v>
      </c>
      <c r="B7589" t="s">
        <v>1258</v>
      </c>
      <c r="C7589" s="97" t="s">
        <v>82</v>
      </c>
      <c r="D7589">
        <v>191.36</v>
      </c>
    </row>
    <row r="7590" spans="1:4" x14ac:dyDescent="0.2">
      <c r="A7590" s="97">
        <v>102717</v>
      </c>
      <c r="B7590" t="s">
        <v>1256</v>
      </c>
      <c r="C7590" s="97" t="s">
        <v>82</v>
      </c>
      <c r="D7590">
        <v>183.03</v>
      </c>
    </row>
    <row r="7591" spans="1:4" x14ac:dyDescent="0.2">
      <c r="A7591" s="97">
        <v>102720</v>
      </c>
      <c r="B7591" t="s">
        <v>7409</v>
      </c>
      <c r="C7591" s="97" t="s">
        <v>12</v>
      </c>
      <c r="D7591">
        <v>0</v>
      </c>
    </row>
    <row r="7592" spans="1:4" x14ac:dyDescent="0.2">
      <c r="A7592" s="97">
        <v>102713</v>
      </c>
      <c r="B7592" t="s">
        <v>1253</v>
      </c>
      <c r="C7592" s="97" t="s">
        <v>12</v>
      </c>
      <c r="D7592">
        <v>12.62</v>
      </c>
    </row>
    <row r="7593" spans="1:4" x14ac:dyDescent="0.2">
      <c r="A7593" s="97">
        <v>102715</v>
      </c>
      <c r="B7593" t="s">
        <v>1254</v>
      </c>
      <c r="C7593" s="97" t="s">
        <v>12</v>
      </c>
      <c r="D7593">
        <v>25.01</v>
      </c>
    </row>
    <row r="7594" spans="1:4" x14ac:dyDescent="0.2">
      <c r="A7594" s="97">
        <v>103653</v>
      </c>
      <c r="B7594" t="s">
        <v>1263</v>
      </c>
      <c r="C7594" s="97" t="s">
        <v>12</v>
      </c>
      <c r="D7594">
        <v>29.88</v>
      </c>
    </row>
    <row r="7595" spans="1:4" x14ac:dyDescent="0.2">
      <c r="A7595" s="97">
        <v>102712</v>
      </c>
      <c r="B7595" t="s">
        <v>1252</v>
      </c>
      <c r="C7595" s="97" t="s">
        <v>12</v>
      </c>
      <c r="D7595">
        <v>9.17</v>
      </c>
    </row>
    <row r="7596" spans="1:4" x14ac:dyDescent="0.2">
      <c r="A7596" s="97">
        <v>102711</v>
      </c>
      <c r="B7596" t="s">
        <v>14010</v>
      </c>
      <c r="C7596" s="97" t="s">
        <v>79</v>
      </c>
      <c r="D7596">
        <v>74.77</v>
      </c>
    </row>
    <row r="7597" spans="1:4" x14ac:dyDescent="0.2">
      <c r="A7597" s="97">
        <v>102710</v>
      </c>
      <c r="B7597" t="s">
        <v>1251</v>
      </c>
      <c r="C7597" s="97" t="s">
        <v>79</v>
      </c>
      <c r="D7597">
        <v>56.87</v>
      </c>
    </row>
    <row r="7598" spans="1:4" x14ac:dyDescent="0.2">
      <c r="A7598" s="97">
        <v>102709</v>
      </c>
      <c r="B7598" t="s">
        <v>14011</v>
      </c>
      <c r="C7598" s="97" t="s">
        <v>79</v>
      </c>
      <c r="D7598">
        <v>0</v>
      </c>
    </row>
    <row r="7599" spans="1:4" x14ac:dyDescent="0.2">
      <c r="A7599" s="97">
        <v>102708</v>
      </c>
      <c r="B7599" t="s">
        <v>14012</v>
      </c>
      <c r="C7599" s="97" t="s">
        <v>79</v>
      </c>
      <c r="D7599">
        <v>22.97</v>
      </c>
    </row>
    <row r="7600" spans="1:4" x14ac:dyDescent="0.2">
      <c r="A7600" s="97">
        <v>102707</v>
      </c>
      <c r="B7600" t="s">
        <v>1250</v>
      </c>
      <c r="C7600" s="97" t="s">
        <v>74</v>
      </c>
      <c r="D7600">
        <v>48.77</v>
      </c>
    </row>
    <row r="7601" spans="1:4" x14ac:dyDescent="0.2">
      <c r="A7601" s="97">
        <v>102704</v>
      </c>
      <c r="B7601" t="s">
        <v>1248</v>
      </c>
      <c r="C7601" s="97" t="s">
        <v>74</v>
      </c>
      <c r="D7601">
        <v>12.57</v>
      </c>
    </row>
    <row r="7602" spans="1:4" x14ac:dyDescent="0.2">
      <c r="A7602" s="97">
        <v>102705</v>
      </c>
      <c r="B7602" t="s">
        <v>1249</v>
      </c>
      <c r="C7602" s="97" t="s">
        <v>74</v>
      </c>
      <c r="D7602">
        <v>61.78</v>
      </c>
    </row>
    <row r="7603" spans="1:4" x14ac:dyDescent="0.2">
      <c r="A7603" s="97">
        <v>98333</v>
      </c>
      <c r="B7603" t="s">
        <v>7410</v>
      </c>
      <c r="C7603" s="97" t="s">
        <v>12</v>
      </c>
      <c r="D7603">
        <v>0</v>
      </c>
    </row>
    <row r="7604" spans="1:4" x14ac:dyDescent="0.2">
      <c r="A7604" s="97">
        <v>98332</v>
      </c>
      <c r="B7604" t="s">
        <v>7411</v>
      </c>
      <c r="C7604" s="97" t="s">
        <v>12</v>
      </c>
      <c r="D7604">
        <v>0</v>
      </c>
    </row>
    <row r="7605" spans="1:4" x14ac:dyDescent="0.2">
      <c r="A7605" s="97">
        <v>98331</v>
      </c>
      <c r="B7605" t="s">
        <v>7412</v>
      </c>
      <c r="C7605" s="97" t="s">
        <v>12</v>
      </c>
      <c r="D7605">
        <v>0</v>
      </c>
    </row>
    <row r="7606" spans="1:4" x14ac:dyDescent="0.2">
      <c r="A7606" s="97">
        <v>98327</v>
      </c>
      <c r="B7606" t="s">
        <v>7413</v>
      </c>
      <c r="C7606" s="97" t="s">
        <v>12</v>
      </c>
      <c r="D7606">
        <v>0</v>
      </c>
    </row>
    <row r="7607" spans="1:4" x14ac:dyDescent="0.2">
      <c r="A7607" s="97">
        <v>98326</v>
      </c>
      <c r="B7607" t="s">
        <v>7414</v>
      </c>
      <c r="C7607" s="97" t="s">
        <v>12</v>
      </c>
      <c r="D7607">
        <v>0</v>
      </c>
    </row>
    <row r="7608" spans="1:4" x14ac:dyDescent="0.2">
      <c r="A7608" s="97">
        <v>98325</v>
      </c>
      <c r="B7608" t="s">
        <v>7415</v>
      </c>
      <c r="C7608" s="97" t="s">
        <v>12</v>
      </c>
      <c r="D7608">
        <v>0</v>
      </c>
    </row>
    <row r="7609" spans="1:4" x14ac:dyDescent="0.2">
      <c r="A7609" s="97">
        <v>98370</v>
      </c>
      <c r="B7609" t="s">
        <v>7416</v>
      </c>
      <c r="C7609" s="97" t="s">
        <v>12</v>
      </c>
      <c r="D7609">
        <v>0</v>
      </c>
    </row>
    <row r="7610" spans="1:4" x14ac:dyDescent="0.2">
      <c r="A7610" s="97">
        <v>98389</v>
      </c>
      <c r="B7610" t="s">
        <v>7417</v>
      </c>
      <c r="C7610" s="97" t="s">
        <v>79</v>
      </c>
      <c r="D7610">
        <v>0</v>
      </c>
    </row>
    <row r="7611" spans="1:4" x14ac:dyDescent="0.2">
      <c r="A7611" s="97">
        <v>98390</v>
      </c>
      <c r="B7611" t="s">
        <v>7418</v>
      </c>
      <c r="C7611" s="97" t="s">
        <v>79</v>
      </c>
      <c r="D7611">
        <v>0</v>
      </c>
    </row>
    <row r="7612" spans="1:4" x14ac:dyDescent="0.2">
      <c r="A7612" s="97">
        <v>98391</v>
      </c>
      <c r="B7612" t="s">
        <v>7419</v>
      </c>
      <c r="C7612" s="97" t="s">
        <v>79</v>
      </c>
      <c r="D7612">
        <v>0</v>
      </c>
    </row>
    <row r="7613" spans="1:4" x14ac:dyDescent="0.2">
      <c r="A7613" s="97">
        <v>98392</v>
      </c>
      <c r="B7613" t="s">
        <v>7420</v>
      </c>
      <c r="C7613" s="97" t="s">
        <v>79</v>
      </c>
      <c r="D7613">
        <v>0</v>
      </c>
    </row>
    <row r="7614" spans="1:4" x14ac:dyDescent="0.2">
      <c r="A7614" s="97">
        <v>98393</v>
      </c>
      <c r="B7614" t="s">
        <v>7421</v>
      </c>
      <c r="C7614" s="97" t="s">
        <v>79</v>
      </c>
      <c r="D7614">
        <v>0</v>
      </c>
    </row>
    <row r="7615" spans="1:4" x14ac:dyDescent="0.2">
      <c r="A7615" s="97">
        <v>98394</v>
      </c>
      <c r="B7615" t="s">
        <v>7422</v>
      </c>
      <c r="C7615" s="97" t="s">
        <v>79</v>
      </c>
      <c r="D7615">
        <v>0</v>
      </c>
    </row>
    <row r="7616" spans="1:4" x14ac:dyDescent="0.2">
      <c r="A7616" s="97">
        <v>98395</v>
      </c>
      <c r="B7616" t="s">
        <v>7423</v>
      </c>
      <c r="C7616" s="97" t="s">
        <v>79</v>
      </c>
      <c r="D7616">
        <v>0</v>
      </c>
    </row>
    <row r="7617" spans="1:4" x14ac:dyDescent="0.2">
      <c r="A7617" s="97">
        <v>98396</v>
      </c>
      <c r="B7617" t="s">
        <v>7424</v>
      </c>
      <c r="C7617" s="97" t="s">
        <v>79</v>
      </c>
      <c r="D7617">
        <v>0</v>
      </c>
    </row>
    <row r="7618" spans="1:4" x14ac:dyDescent="0.2">
      <c r="A7618" s="97">
        <v>98369</v>
      </c>
      <c r="B7618" t="s">
        <v>7425</v>
      </c>
      <c r="C7618" s="97" t="s">
        <v>12</v>
      </c>
      <c r="D7618">
        <v>0</v>
      </c>
    </row>
    <row r="7619" spans="1:4" x14ac:dyDescent="0.2">
      <c r="A7619" s="97">
        <v>98360</v>
      </c>
      <c r="B7619" t="s">
        <v>7426</v>
      </c>
      <c r="C7619" s="97" t="s">
        <v>12</v>
      </c>
      <c r="D7619">
        <v>0</v>
      </c>
    </row>
    <row r="7620" spans="1:4" x14ac:dyDescent="0.2">
      <c r="A7620" s="97">
        <v>98368</v>
      </c>
      <c r="B7620" t="s">
        <v>7427</v>
      </c>
      <c r="C7620" s="97" t="s">
        <v>12</v>
      </c>
      <c r="D7620">
        <v>0</v>
      </c>
    </row>
    <row r="7621" spans="1:4" x14ac:dyDescent="0.2">
      <c r="A7621" s="97">
        <v>98359</v>
      </c>
      <c r="B7621" t="s">
        <v>7428</v>
      </c>
      <c r="C7621" s="97" t="s">
        <v>12</v>
      </c>
      <c r="D7621">
        <v>0</v>
      </c>
    </row>
    <row r="7622" spans="1:4" x14ac:dyDescent="0.2">
      <c r="A7622" s="97">
        <v>98367</v>
      </c>
      <c r="B7622" t="s">
        <v>7429</v>
      </c>
      <c r="C7622" s="97" t="s">
        <v>12</v>
      </c>
      <c r="D7622">
        <v>0</v>
      </c>
    </row>
    <row r="7623" spans="1:4" x14ac:dyDescent="0.2">
      <c r="A7623" s="97">
        <v>98358</v>
      </c>
      <c r="B7623" t="s">
        <v>7430</v>
      </c>
      <c r="C7623" s="97" t="s">
        <v>12</v>
      </c>
      <c r="D7623">
        <v>0</v>
      </c>
    </row>
    <row r="7624" spans="1:4" x14ac:dyDescent="0.2">
      <c r="A7624" s="97">
        <v>98352</v>
      </c>
      <c r="B7624" t="s">
        <v>7431</v>
      </c>
      <c r="C7624" s="97" t="s">
        <v>12</v>
      </c>
      <c r="D7624">
        <v>0</v>
      </c>
    </row>
    <row r="7625" spans="1:4" x14ac:dyDescent="0.2">
      <c r="A7625" s="97">
        <v>98343</v>
      </c>
      <c r="B7625" t="s">
        <v>7432</v>
      </c>
      <c r="C7625" s="97" t="s">
        <v>12</v>
      </c>
      <c r="D7625">
        <v>0</v>
      </c>
    </row>
    <row r="7626" spans="1:4" x14ac:dyDescent="0.2">
      <c r="A7626" s="97">
        <v>98351</v>
      </c>
      <c r="B7626" t="s">
        <v>7433</v>
      </c>
      <c r="C7626" s="97" t="s">
        <v>12</v>
      </c>
      <c r="D7626">
        <v>0</v>
      </c>
    </row>
    <row r="7627" spans="1:4" x14ac:dyDescent="0.2">
      <c r="A7627" s="97">
        <v>98342</v>
      </c>
      <c r="B7627" t="s">
        <v>7434</v>
      </c>
      <c r="C7627" s="97" t="s">
        <v>12</v>
      </c>
      <c r="D7627">
        <v>0</v>
      </c>
    </row>
    <row r="7628" spans="1:4" x14ac:dyDescent="0.2">
      <c r="A7628" s="97">
        <v>98350</v>
      </c>
      <c r="B7628" t="s">
        <v>7435</v>
      </c>
      <c r="C7628" s="97" t="s">
        <v>12</v>
      </c>
      <c r="D7628">
        <v>0</v>
      </c>
    </row>
    <row r="7629" spans="1:4" x14ac:dyDescent="0.2">
      <c r="A7629" s="97">
        <v>98341</v>
      </c>
      <c r="B7629" t="s">
        <v>7436</v>
      </c>
      <c r="C7629" s="97" t="s">
        <v>12</v>
      </c>
      <c r="D7629">
        <v>0</v>
      </c>
    </row>
    <row r="7630" spans="1:4" x14ac:dyDescent="0.2">
      <c r="A7630" s="97">
        <v>98381</v>
      </c>
      <c r="B7630" t="s">
        <v>7437</v>
      </c>
      <c r="C7630" s="97" t="s">
        <v>74</v>
      </c>
      <c r="D7630">
        <v>0</v>
      </c>
    </row>
    <row r="7631" spans="1:4" x14ac:dyDescent="0.2">
      <c r="A7631" s="97">
        <v>98382</v>
      </c>
      <c r="B7631" t="s">
        <v>7438</v>
      </c>
      <c r="C7631" s="97" t="s">
        <v>74</v>
      </c>
      <c r="D7631">
        <v>0</v>
      </c>
    </row>
    <row r="7632" spans="1:4" x14ac:dyDescent="0.2">
      <c r="A7632" s="97">
        <v>98383</v>
      </c>
      <c r="B7632" t="s">
        <v>7439</v>
      </c>
      <c r="C7632" s="97" t="s">
        <v>74</v>
      </c>
      <c r="D7632">
        <v>0</v>
      </c>
    </row>
    <row r="7633" spans="1:4" x14ac:dyDescent="0.2">
      <c r="A7633" s="97">
        <v>98384</v>
      </c>
      <c r="B7633" t="s">
        <v>7440</v>
      </c>
      <c r="C7633" s="97" t="s">
        <v>74</v>
      </c>
      <c r="D7633">
        <v>0</v>
      </c>
    </row>
    <row r="7634" spans="1:4" x14ac:dyDescent="0.2">
      <c r="A7634" s="97">
        <v>98385</v>
      </c>
      <c r="B7634" t="s">
        <v>7441</v>
      </c>
      <c r="C7634" s="97" t="s">
        <v>74</v>
      </c>
      <c r="D7634">
        <v>0</v>
      </c>
    </row>
    <row r="7635" spans="1:4" x14ac:dyDescent="0.2">
      <c r="A7635" s="97">
        <v>98386</v>
      </c>
      <c r="B7635" t="s">
        <v>7442</v>
      </c>
      <c r="C7635" s="97" t="s">
        <v>74</v>
      </c>
      <c r="D7635">
        <v>0</v>
      </c>
    </row>
    <row r="7636" spans="1:4" x14ac:dyDescent="0.2">
      <c r="A7636" s="97">
        <v>98387</v>
      </c>
      <c r="B7636" t="s">
        <v>7443</v>
      </c>
      <c r="C7636" s="97" t="s">
        <v>74</v>
      </c>
      <c r="D7636">
        <v>0</v>
      </c>
    </row>
    <row r="7637" spans="1:4" x14ac:dyDescent="0.2">
      <c r="A7637" s="97">
        <v>98388</v>
      </c>
      <c r="B7637" t="s">
        <v>7444</v>
      </c>
      <c r="C7637" s="97" t="s">
        <v>74</v>
      </c>
      <c r="D7637">
        <v>0</v>
      </c>
    </row>
    <row r="7638" spans="1:4" x14ac:dyDescent="0.2">
      <c r="A7638" s="97">
        <v>98346</v>
      </c>
      <c r="B7638" t="s">
        <v>7445</v>
      </c>
      <c r="C7638" s="97" t="s">
        <v>12</v>
      </c>
      <c r="D7638">
        <v>0</v>
      </c>
    </row>
    <row r="7639" spans="1:4" x14ac:dyDescent="0.2">
      <c r="A7639" s="97">
        <v>98363</v>
      </c>
      <c r="B7639" t="s">
        <v>7446</v>
      </c>
      <c r="C7639" s="97" t="s">
        <v>12</v>
      </c>
      <c r="D7639">
        <v>0</v>
      </c>
    </row>
    <row r="7640" spans="1:4" x14ac:dyDescent="0.2">
      <c r="A7640" s="97">
        <v>98354</v>
      </c>
      <c r="B7640" t="s">
        <v>7447</v>
      </c>
      <c r="C7640" s="97" t="s">
        <v>12</v>
      </c>
      <c r="D7640">
        <v>0</v>
      </c>
    </row>
    <row r="7641" spans="1:4" x14ac:dyDescent="0.2">
      <c r="A7641" s="97">
        <v>98337</v>
      </c>
      <c r="B7641" t="s">
        <v>7448</v>
      </c>
      <c r="C7641" s="97" t="s">
        <v>12</v>
      </c>
      <c r="D7641">
        <v>0</v>
      </c>
    </row>
    <row r="7642" spans="1:4" x14ac:dyDescent="0.2">
      <c r="A7642" s="97">
        <v>98345</v>
      </c>
      <c r="B7642" t="s">
        <v>7449</v>
      </c>
      <c r="C7642" s="97" t="s">
        <v>12</v>
      </c>
      <c r="D7642">
        <v>0</v>
      </c>
    </row>
    <row r="7643" spans="1:4" x14ac:dyDescent="0.2">
      <c r="A7643" s="97">
        <v>98362</v>
      </c>
      <c r="B7643" t="s">
        <v>7450</v>
      </c>
      <c r="C7643" s="97" t="s">
        <v>12</v>
      </c>
      <c r="D7643">
        <v>0</v>
      </c>
    </row>
    <row r="7644" spans="1:4" x14ac:dyDescent="0.2">
      <c r="A7644" s="97">
        <v>98403</v>
      </c>
      <c r="B7644" t="s">
        <v>7451</v>
      </c>
      <c r="C7644" s="97" t="s">
        <v>12</v>
      </c>
      <c r="D7644">
        <v>0</v>
      </c>
    </row>
    <row r="7645" spans="1:4" x14ac:dyDescent="0.2">
      <c r="A7645" s="97">
        <v>98335</v>
      </c>
      <c r="B7645" t="s">
        <v>7452</v>
      </c>
      <c r="C7645" s="97" t="s">
        <v>12</v>
      </c>
      <c r="D7645">
        <v>0</v>
      </c>
    </row>
    <row r="7646" spans="1:4" x14ac:dyDescent="0.2">
      <c r="A7646" s="97">
        <v>98344</v>
      </c>
      <c r="B7646" t="s">
        <v>7453</v>
      </c>
      <c r="C7646" s="97" t="s">
        <v>12</v>
      </c>
      <c r="D7646">
        <v>0</v>
      </c>
    </row>
    <row r="7647" spans="1:4" x14ac:dyDescent="0.2">
      <c r="A7647" s="97">
        <v>98361</v>
      </c>
      <c r="B7647" t="s">
        <v>7454</v>
      </c>
      <c r="C7647" s="97" t="s">
        <v>12</v>
      </c>
      <c r="D7647">
        <v>0</v>
      </c>
    </row>
    <row r="7648" spans="1:4" x14ac:dyDescent="0.2">
      <c r="A7648" s="97">
        <v>98353</v>
      </c>
      <c r="B7648" t="s">
        <v>7455</v>
      </c>
      <c r="C7648" s="97" t="s">
        <v>12</v>
      </c>
      <c r="D7648">
        <v>0</v>
      </c>
    </row>
    <row r="7649" spans="1:4" x14ac:dyDescent="0.2">
      <c r="A7649" s="97">
        <v>98334</v>
      </c>
      <c r="B7649" t="s">
        <v>7456</v>
      </c>
      <c r="C7649" s="97" t="s">
        <v>12</v>
      </c>
      <c r="D7649">
        <v>0</v>
      </c>
    </row>
    <row r="7650" spans="1:4" x14ac:dyDescent="0.2">
      <c r="A7650" s="97">
        <v>98371</v>
      </c>
      <c r="B7650" t="s">
        <v>7457</v>
      </c>
      <c r="C7650" s="97" t="s">
        <v>12</v>
      </c>
      <c r="D7650">
        <v>0</v>
      </c>
    </row>
    <row r="7651" spans="1:4" x14ac:dyDescent="0.2">
      <c r="A7651" s="97">
        <v>98397</v>
      </c>
      <c r="B7651" t="s">
        <v>6069</v>
      </c>
      <c r="C7651" s="97" t="s">
        <v>12</v>
      </c>
      <c r="D7651">
        <v>10.3</v>
      </c>
    </row>
    <row r="7652" spans="1:4" x14ac:dyDescent="0.2">
      <c r="A7652" s="97">
        <v>97280</v>
      </c>
      <c r="B7652" t="s">
        <v>7458</v>
      </c>
      <c r="C7652" s="97" t="s">
        <v>79</v>
      </c>
      <c r="D7652">
        <v>0</v>
      </c>
    </row>
    <row r="7653" spans="1:4" x14ac:dyDescent="0.2">
      <c r="A7653" s="97">
        <v>97275</v>
      </c>
      <c r="B7653" t="s">
        <v>7459</v>
      </c>
      <c r="C7653" s="97" t="s">
        <v>79</v>
      </c>
      <c r="D7653">
        <v>0</v>
      </c>
    </row>
    <row r="7654" spans="1:4" x14ac:dyDescent="0.2">
      <c r="A7654" s="97">
        <v>97279</v>
      </c>
      <c r="B7654" t="s">
        <v>7460</v>
      </c>
      <c r="C7654" s="97" t="s">
        <v>79</v>
      </c>
      <c r="D7654">
        <v>0</v>
      </c>
    </row>
    <row r="7655" spans="1:4" x14ac:dyDescent="0.2">
      <c r="A7655" s="97">
        <v>97285</v>
      </c>
      <c r="B7655" t="s">
        <v>7461</v>
      </c>
      <c r="C7655" s="97" t="s">
        <v>79</v>
      </c>
      <c r="D7655">
        <v>0</v>
      </c>
    </row>
    <row r="7656" spans="1:4" x14ac:dyDescent="0.2">
      <c r="A7656" s="97">
        <v>97286</v>
      </c>
      <c r="B7656" t="s">
        <v>7462</v>
      </c>
      <c r="C7656" s="97" t="s">
        <v>79</v>
      </c>
      <c r="D7656">
        <v>0</v>
      </c>
    </row>
    <row r="7657" spans="1:4" x14ac:dyDescent="0.2">
      <c r="A7657" s="97">
        <v>97291</v>
      </c>
      <c r="B7657" t="s">
        <v>7463</v>
      </c>
      <c r="C7657" s="97" t="s">
        <v>79</v>
      </c>
      <c r="D7657">
        <v>0</v>
      </c>
    </row>
    <row r="7658" spans="1:4" x14ac:dyDescent="0.2">
      <c r="A7658" s="97">
        <v>97292</v>
      </c>
      <c r="B7658" t="s">
        <v>7464</v>
      </c>
      <c r="C7658" s="97" t="s">
        <v>79</v>
      </c>
      <c r="D7658">
        <v>0</v>
      </c>
    </row>
    <row r="7659" spans="1:4" x14ac:dyDescent="0.2">
      <c r="A7659" s="97">
        <v>97297</v>
      </c>
      <c r="B7659" t="s">
        <v>7465</v>
      </c>
      <c r="C7659" s="97" t="s">
        <v>79</v>
      </c>
      <c r="D7659">
        <v>0</v>
      </c>
    </row>
    <row r="7660" spans="1:4" x14ac:dyDescent="0.2">
      <c r="A7660" s="97">
        <v>97298</v>
      </c>
      <c r="B7660" t="s">
        <v>7466</v>
      </c>
      <c r="C7660" s="97" t="s">
        <v>79</v>
      </c>
      <c r="D7660">
        <v>0</v>
      </c>
    </row>
    <row r="7661" spans="1:4" x14ac:dyDescent="0.2">
      <c r="A7661" s="97">
        <v>97303</v>
      </c>
      <c r="B7661" t="s">
        <v>7467</v>
      </c>
      <c r="C7661" s="97" t="s">
        <v>79</v>
      </c>
      <c r="D7661">
        <v>0</v>
      </c>
    </row>
    <row r="7662" spans="1:4" x14ac:dyDescent="0.2">
      <c r="A7662" s="97">
        <v>97304</v>
      </c>
      <c r="B7662" t="s">
        <v>7468</v>
      </c>
      <c r="C7662" s="97" t="s">
        <v>79</v>
      </c>
      <c r="D7662">
        <v>0</v>
      </c>
    </row>
    <row r="7663" spans="1:4" x14ac:dyDescent="0.2">
      <c r="A7663" s="97">
        <v>97309</v>
      </c>
      <c r="B7663" t="s">
        <v>7469</v>
      </c>
      <c r="C7663" s="97" t="s">
        <v>79</v>
      </c>
      <c r="D7663">
        <v>0</v>
      </c>
    </row>
    <row r="7664" spans="1:4" x14ac:dyDescent="0.2">
      <c r="A7664" s="97">
        <v>97310</v>
      </c>
      <c r="B7664" t="s">
        <v>7470</v>
      </c>
      <c r="C7664" s="97" t="s">
        <v>79</v>
      </c>
      <c r="D7664">
        <v>0</v>
      </c>
    </row>
    <row r="7665" spans="1:4" x14ac:dyDescent="0.2">
      <c r="A7665" s="97">
        <v>97282</v>
      </c>
      <c r="B7665" t="s">
        <v>7471</v>
      </c>
      <c r="C7665" s="97" t="s">
        <v>79</v>
      </c>
      <c r="D7665">
        <v>0</v>
      </c>
    </row>
    <row r="7666" spans="1:4" x14ac:dyDescent="0.2">
      <c r="A7666" s="97">
        <v>97276</v>
      </c>
      <c r="B7666" t="s">
        <v>7472</v>
      </c>
      <c r="C7666" s="97" t="s">
        <v>79</v>
      </c>
      <c r="D7666">
        <v>0</v>
      </c>
    </row>
    <row r="7667" spans="1:4" x14ac:dyDescent="0.2">
      <c r="A7667" s="97">
        <v>97281</v>
      </c>
      <c r="B7667" t="s">
        <v>7473</v>
      </c>
      <c r="C7667" s="97" t="s">
        <v>79</v>
      </c>
      <c r="D7667">
        <v>0</v>
      </c>
    </row>
    <row r="7668" spans="1:4" x14ac:dyDescent="0.2">
      <c r="A7668" s="97">
        <v>97287</v>
      </c>
      <c r="B7668" t="s">
        <v>7474</v>
      </c>
      <c r="C7668" s="97" t="s">
        <v>79</v>
      </c>
      <c r="D7668">
        <v>0</v>
      </c>
    </row>
    <row r="7669" spans="1:4" x14ac:dyDescent="0.2">
      <c r="A7669" s="97">
        <v>97288</v>
      </c>
      <c r="B7669" t="s">
        <v>7475</v>
      </c>
      <c r="C7669" s="97" t="s">
        <v>79</v>
      </c>
      <c r="D7669">
        <v>0</v>
      </c>
    </row>
    <row r="7670" spans="1:4" x14ac:dyDescent="0.2">
      <c r="A7670" s="97">
        <v>97293</v>
      </c>
      <c r="B7670" t="s">
        <v>7476</v>
      </c>
      <c r="C7670" s="97" t="s">
        <v>79</v>
      </c>
      <c r="D7670">
        <v>0</v>
      </c>
    </row>
    <row r="7671" spans="1:4" x14ac:dyDescent="0.2">
      <c r="A7671" s="97">
        <v>97294</v>
      </c>
      <c r="B7671" t="s">
        <v>7477</v>
      </c>
      <c r="C7671" s="97" t="s">
        <v>79</v>
      </c>
      <c r="D7671">
        <v>0</v>
      </c>
    </row>
    <row r="7672" spans="1:4" x14ac:dyDescent="0.2">
      <c r="A7672" s="97">
        <v>97299</v>
      </c>
      <c r="B7672" t="s">
        <v>7478</v>
      </c>
      <c r="C7672" s="97" t="s">
        <v>79</v>
      </c>
      <c r="D7672">
        <v>0</v>
      </c>
    </row>
    <row r="7673" spans="1:4" x14ac:dyDescent="0.2">
      <c r="A7673" s="97">
        <v>97300</v>
      </c>
      <c r="B7673" t="s">
        <v>7479</v>
      </c>
      <c r="C7673" s="97" t="s">
        <v>79</v>
      </c>
      <c r="D7673">
        <v>0</v>
      </c>
    </row>
    <row r="7674" spans="1:4" x14ac:dyDescent="0.2">
      <c r="A7674" s="97">
        <v>97305</v>
      </c>
      <c r="B7674" t="s">
        <v>7480</v>
      </c>
      <c r="C7674" s="97" t="s">
        <v>79</v>
      </c>
      <c r="D7674">
        <v>0</v>
      </c>
    </row>
    <row r="7675" spans="1:4" x14ac:dyDescent="0.2">
      <c r="A7675" s="97">
        <v>97306</v>
      </c>
      <c r="B7675" t="s">
        <v>7481</v>
      </c>
      <c r="C7675" s="97" t="s">
        <v>79</v>
      </c>
      <c r="D7675">
        <v>0</v>
      </c>
    </row>
    <row r="7676" spans="1:4" x14ac:dyDescent="0.2">
      <c r="A7676" s="97">
        <v>97311</v>
      </c>
      <c r="B7676" t="s">
        <v>7482</v>
      </c>
      <c r="C7676" s="97" t="s">
        <v>79</v>
      </c>
      <c r="D7676">
        <v>0</v>
      </c>
    </row>
    <row r="7677" spans="1:4" x14ac:dyDescent="0.2">
      <c r="A7677" s="97">
        <v>97312</v>
      </c>
      <c r="B7677" t="s">
        <v>7483</v>
      </c>
      <c r="C7677" s="97" t="s">
        <v>79</v>
      </c>
      <c r="D7677">
        <v>0</v>
      </c>
    </row>
    <row r="7678" spans="1:4" x14ac:dyDescent="0.2">
      <c r="A7678" s="97">
        <v>97278</v>
      </c>
      <c r="B7678" t="s">
        <v>7484</v>
      </c>
      <c r="C7678" s="97" t="s">
        <v>79</v>
      </c>
      <c r="D7678">
        <v>0</v>
      </c>
    </row>
    <row r="7679" spans="1:4" x14ac:dyDescent="0.2">
      <c r="A7679" s="97">
        <v>97274</v>
      </c>
      <c r="B7679" t="s">
        <v>7485</v>
      </c>
      <c r="C7679" s="97" t="s">
        <v>79</v>
      </c>
      <c r="D7679">
        <v>0</v>
      </c>
    </row>
    <row r="7680" spans="1:4" x14ac:dyDescent="0.2">
      <c r="A7680" s="97">
        <v>97283</v>
      </c>
      <c r="B7680" t="s">
        <v>7486</v>
      </c>
      <c r="C7680" s="97" t="s">
        <v>79</v>
      </c>
      <c r="D7680">
        <v>0</v>
      </c>
    </row>
    <row r="7681" spans="1:4" x14ac:dyDescent="0.2">
      <c r="A7681" s="97">
        <v>97284</v>
      </c>
      <c r="B7681" t="s">
        <v>7487</v>
      </c>
      <c r="C7681" s="97" t="s">
        <v>79</v>
      </c>
      <c r="D7681">
        <v>0</v>
      </c>
    </row>
    <row r="7682" spans="1:4" x14ac:dyDescent="0.2">
      <c r="A7682" s="97">
        <v>97289</v>
      </c>
      <c r="B7682" t="s">
        <v>7488</v>
      </c>
      <c r="C7682" s="97" t="s">
        <v>79</v>
      </c>
      <c r="D7682">
        <v>0</v>
      </c>
    </row>
    <row r="7683" spans="1:4" x14ac:dyDescent="0.2">
      <c r="A7683" s="97">
        <v>97290</v>
      </c>
      <c r="B7683" t="s">
        <v>7489</v>
      </c>
      <c r="C7683" s="97" t="s">
        <v>79</v>
      </c>
      <c r="D7683">
        <v>0</v>
      </c>
    </row>
    <row r="7684" spans="1:4" x14ac:dyDescent="0.2">
      <c r="A7684" s="97">
        <v>97295</v>
      </c>
      <c r="B7684" t="s">
        <v>7490</v>
      </c>
      <c r="C7684" s="97" t="s">
        <v>79</v>
      </c>
      <c r="D7684">
        <v>0</v>
      </c>
    </row>
    <row r="7685" spans="1:4" x14ac:dyDescent="0.2">
      <c r="A7685" s="97">
        <v>97296</v>
      </c>
      <c r="B7685" t="s">
        <v>7491</v>
      </c>
      <c r="C7685" s="97" t="s">
        <v>79</v>
      </c>
      <c r="D7685">
        <v>0</v>
      </c>
    </row>
    <row r="7686" spans="1:4" x14ac:dyDescent="0.2">
      <c r="A7686" s="97">
        <v>97301</v>
      </c>
      <c r="B7686" t="s">
        <v>7492</v>
      </c>
      <c r="C7686" s="97" t="s">
        <v>79</v>
      </c>
      <c r="D7686">
        <v>0</v>
      </c>
    </row>
    <row r="7687" spans="1:4" x14ac:dyDescent="0.2">
      <c r="A7687" s="97">
        <v>97302</v>
      </c>
      <c r="B7687" t="s">
        <v>7493</v>
      </c>
      <c r="C7687" s="97" t="s">
        <v>79</v>
      </c>
      <c r="D7687">
        <v>0</v>
      </c>
    </row>
    <row r="7688" spans="1:4" x14ac:dyDescent="0.2">
      <c r="A7688" s="97">
        <v>97307</v>
      </c>
      <c r="B7688" t="s">
        <v>7494</v>
      </c>
      <c r="C7688" s="97" t="s">
        <v>79</v>
      </c>
      <c r="D7688">
        <v>0</v>
      </c>
    </row>
    <row r="7689" spans="1:4" x14ac:dyDescent="0.2">
      <c r="A7689" s="97">
        <v>97277</v>
      </c>
      <c r="B7689" t="s">
        <v>7495</v>
      </c>
      <c r="C7689" s="97" t="s">
        <v>79</v>
      </c>
      <c r="D7689">
        <v>0</v>
      </c>
    </row>
    <row r="7690" spans="1:4" x14ac:dyDescent="0.2">
      <c r="A7690" s="97">
        <v>97308</v>
      </c>
      <c r="B7690" t="s">
        <v>7496</v>
      </c>
      <c r="C7690" s="97" t="s">
        <v>79</v>
      </c>
      <c r="D7690">
        <v>0</v>
      </c>
    </row>
    <row r="7691" spans="1:4" x14ac:dyDescent="0.2">
      <c r="A7691" s="97">
        <v>97238</v>
      </c>
      <c r="B7691" t="s">
        <v>14013</v>
      </c>
      <c r="C7691" s="97" t="s">
        <v>74</v>
      </c>
      <c r="D7691">
        <v>0</v>
      </c>
    </row>
    <row r="7692" spans="1:4" x14ac:dyDescent="0.2">
      <c r="A7692" s="97">
        <v>97239</v>
      </c>
      <c r="B7692" t="s">
        <v>7497</v>
      </c>
      <c r="C7692" s="97" t="s">
        <v>74</v>
      </c>
      <c r="D7692">
        <v>0</v>
      </c>
    </row>
    <row r="7693" spans="1:4" x14ac:dyDescent="0.2">
      <c r="A7693" s="97">
        <v>97240</v>
      </c>
      <c r="B7693" t="s">
        <v>7498</v>
      </c>
      <c r="C7693" s="97" t="s">
        <v>74</v>
      </c>
      <c r="D7693">
        <v>0</v>
      </c>
    </row>
    <row r="7694" spans="1:4" x14ac:dyDescent="0.2">
      <c r="A7694" s="97">
        <v>97241</v>
      </c>
      <c r="B7694" t="s">
        <v>7499</v>
      </c>
      <c r="C7694" s="97" t="s">
        <v>74</v>
      </c>
      <c r="D7694">
        <v>0</v>
      </c>
    </row>
    <row r="7695" spans="1:4" x14ac:dyDescent="0.2">
      <c r="A7695" s="97">
        <v>97242</v>
      </c>
      <c r="B7695" t="s">
        <v>7500</v>
      </c>
      <c r="C7695" s="97" t="s">
        <v>74</v>
      </c>
      <c r="D7695">
        <v>0</v>
      </c>
    </row>
    <row r="7696" spans="1:4" x14ac:dyDescent="0.2">
      <c r="A7696" s="97">
        <v>97243</v>
      </c>
      <c r="B7696" t="s">
        <v>7501</v>
      </c>
      <c r="C7696" s="97" t="s">
        <v>74</v>
      </c>
      <c r="D7696">
        <v>0</v>
      </c>
    </row>
    <row r="7697" spans="1:4" x14ac:dyDescent="0.2">
      <c r="A7697" s="97">
        <v>97244</v>
      </c>
      <c r="B7697" t="s">
        <v>7502</v>
      </c>
      <c r="C7697" s="97" t="s">
        <v>74</v>
      </c>
      <c r="D7697">
        <v>0</v>
      </c>
    </row>
    <row r="7698" spans="1:4" x14ac:dyDescent="0.2">
      <c r="A7698" s="97">
        <v>97245</v>
      </c>
      <c r="B7698" t="s">
        <v>7503</v>
      </c>
      <c r="C7698" s="97" t="s">
        <v>74</v>
      </c>
      <c r="D7698">
        <v>0</v>
      </c>
    </row>
    <row r="7699" spans="1:4" x14ac:dyDescent="0.2">
      <c r="A7699" s="97">
        <v>97236</v>
      </c>
      <c r="B7699" t="s">
        <v>7504</v>
      </c>
      <c r="C7699" s="97" t="s">
        <v>74</v>
      </c>
      <c r="D7699">
        <v>0</v>
      </c>
    </row>
    <row r="7700" spans="1:4" x14ac:dyDescent="0.2">
      <c r="A7700" s="97">
        <v>97246</v>
      </c>
      <c r="B7700" t="s">
        <v>7505</v>
      </c>
      <c r="C7700" s="97" t="s">
        <v>74</v>
      </c>
      <c r="D7700">
        <v>0</v>
      </c>
    </row>
    <row r="7701" spans="1:4" x14ac:dyDescent="0.2">
      <c r="A7701" s="97">
        <v>97247</v>
      </c>
      <c r="B7701" t="s">
        <v>7506</v>
      </c>
      <c r="C7701" s="97" t="s">
        <v>74</v>
      </c>
      <c r="D7701">
        <v>0</v>
      </c>
    </row>
    <row r="7702" spans="1:4" x14ac:dyDescent="0.2">
      <c r="A7702" s="97">
        <v>97237</v>
      </c>
      <c r="B7702" t="s">
        <v>7507</v>
      </c>
      <c r="C7702" s="97" t="s">
        <v>74</v>
      </c>
      <c r="D7702">
        <v>0</v>
      </c>
    </row>
    <row r="7703" spans="1:4" x14ac:dyDescent="0.2">
      <c r="A7703" s="97">
        <v>97248</v>
      </c>
      <c r="B7703" t="s">
        <v>7508</v>
      </c>
      <c r="C7703" s="97" t="s">
        <v>74</v>
      </c>
      <c r="D7703">
        <v>0</v>
      </c>
    </row>
    <row r="7704" spans="1:4" x14ac:dyDescent="0.2">
      <c r="A7704" s="97">
        <v>97251</v>
      </c>
      <c r="B7704" t="s">
        <v>7509</v>
      </c>
      <c r="C7704" s="97" t="s">
        <v>79</v>
      </c>
      <c r="D7704">
        <v>0</v>
      </c>
    </row>
    <row r="7705" spans="1:4" x14ac:dyDescent="0.2">
      <c r="A7705" s="97">
        <v>97254</v>
      </c>
      <c r="B7705" t="s">
        <v>7510</v>
      </c>
      <c r="C7705" s="97" t="s">
        <v>79</v>
      </c>
      <c r="D7705">
        <v>0</v>
      </c>
    </row>
    <row r="7706" spans="1:4" x14ac:dyDescent="0.2">
      <c r="A7706" s="97">
        <v>97255</v>
      </c>
      <c r="B7706" t="s">
        <v>7511</v>
      </c>
      <c r="C7706" s="97" t="s">
        <v>79</v>
      </c>
      <c r="D7706">
        <v>0</v>
      </c>
    </row>
    <row r="7707" spans="1:4" x14ac:dyDescent="0.2">
      <c r="A7707" s="97">
        <v>97249</v>
      </c>
      <c r="B7707" t="s">
        <v>7512</v>
      </c>
      <c r="C7707" s="97" t="s">
        <v>79</v>
      </c>
      <c r="D7707">
        <v>0</v>
      </c>
    </row>
    <row r="7708" spans="1:4" x14ac:dyDescent="0.2">
      <c r="A7708" s="97">
        <v>97250</v>
      </c>
      <c r="B7708" t="s">
        <v>7513</v>
      </c>
      <c r="C7708" s="97" t="s">
        <v>79</v>
      </c>
      <c r="D7708">
        <v>0</v>
      </c>
    </row>
    <row r="7709" spans="1:4" x14ac:dyDescent="0.2">
      <c r="A7709" s="97">
        <v>97258</v>
      </c>
      <c r="B7709" t="s">
        <v>7514</v>
      </c>
      <c r="C7709" s="97" t="s">
        <v>79</v>
      </c>
      <c r="D7709">
        <v>0</v>
      </c>
    </row>
    <row r="7710" spans="1:4" x14ac:dyDescent="0.2">
      <c r="A7710" s="97">
        <v>97259</v>
      </c>
      <c r="B7710" t="s">
        <v>7515</v>
      </c>
      <c r="C7710" s="97" t="s">
        <v>79</v>
      </c>
      <c r="D7710">
        <v>0</v>
      </c>
    </row>
    <row r="7711" spans="1:4" x14ac:dyDescent="0.2">
      <c r="A7711" s="97">
        <v>97262</v>
      </c>
      <c r="B7711" t="s">
        <v>7516</v>
      </c>
      <c r="C7711" s="97" t="s">
        <v>79</v>
      </c>
      <c r="D7711">
        <v>0</v>
      </c>
    </row>
    <row r="7712" spans="1:4" x14ac:dyDescent="0.2">
      <c r="A7712" s="97">
        <v>97263</v>
      </c>
      <c r="B7712" t="s">
        <v>7517</v>
      </c>
      <c r="C7712" s="97" t="s">
        <v>79</v>
      </c>
      <c r="D7712">
        <v>0</v>
      </c>
    </row>
    <row r="7713" spans="1:4" x14ac:dyDescent="0.2">
      <c r="A7713" s="97">
        <v>97266</v>
      </c>
      <c r="B7713" t="s">
        <v>7518</v>
      </c>
      <c r="C7713" s="97" t="s">
        <v>79</v>
      </c>
      <c r="D7713">
        <v>0</v>
      </c>
    </row>
    <row r="7714" spans="1:4" x14ac:dyDescent="0.2">
      <c r="A7714" s="97">
        <v>97267</v>
      </c>
      <c r="B7714" t="s">
        <v>7519</v>
      </c>
      <c r="C7714" s="97" t="s">
        <v>79</v>
      </c>
      <c r="D7714">
        <v>0</v>
      </c>
    </row>
    <row r="7715" spans="1:4" x14ac:dyDescent="0.2">
      <c r="A7715" s="97">
        <v>97270</v>
      </c>
      <c r="B7715" t="s">
        <v>7520</v>
      </c>
      <c r="C7715" s="97" t="s">
        <v>79</v>
      </c>
      <c r="D7715">
        <v>0</v>
      </c>
    </row>
    <row r="7716" spans="1:4" x14ac:dyDescent="0.2">
      <c r="A7716" s="97">
        <v>97271</v>
      </c>
      <c r="B7716" t="s">
        <v>7521</v>
      </c>
      <c r="C7716" s="97" t="s">
        <v>79</v>
      </c>
      <c r="D7716">
        <v>0</v>
      </c>
    </row>
    <row r="7717" spans="1:4" x14ac:dyDescent="0.2">
      <c r="A7717" s="97">
        <v>97252</v>
      </c>
      <c r="B7717" t="s">
        <v>7522</v>
      </c>
      <c r="C7717" s="97" t="s">
        <v>79</v>
      </c>
      <c r="D7717">
        <v>0</v>
      </c>
    </row>
    <row r="7718" spans="1:4" x14ac:dyDescent="0.2">
      <c r="A7718" s="97">
        <v>97257</v>
      </c>
      <c r="B7718" t="s">
        <v>7523</v>
      </c>
      <c r="C7718" s="97" t="s">
        <v>79</v>
      </c>
      <c r="D7718">
        <v>0</v>
      </c>
    </row>
    <row r="7719" spans="1:4" x14ac:dyDescent="0.2">
      <c r="A7719" s="97">
        <v>97256</v>
      </c>
      <c r="B7719" t="s">
        <v>7524</v>
      </c>
      <c r="C7719" s="97" t="s">
        <v>79</v>
      </c>
      <c r="D7719">
        <v>0</v>
      </c>
    </row>
    <row r="7720" spans="1:4" x14ac:dyDescent="0.2">
      <c r="A7720" s="97">
        <v>97253</v>
      </c>
      <c r="B7720" t="s">
        <v>7525</v>
      </c>
      <c r="C7720" s="97" t="s">
        <v>79</v>
      </c>
      <c r="D7720">
        <v>0</v>
      </c>
    </row>
    <row r="7721" spans="1:4" x14ac:dyDescent="0.2">
      <c r="A7721" s="97">
        <v>97261</v>
      </c>
      <c r="B7721" t="s">
        <v>7526</v>
      </c>
      <c r="C7721" s="97" t="s">
        <v>79</v>
      </c>
      <c r="D7721">
        <v>0</v>
      </c>
    </row>
    <row r="7722" spans="1:4" x14ac:dyDescent="0.2">
      <c r="A7722" s="97">
        <v>97260</v>
      </c>
      <c r="B7722" t="s">
        <v>7527</v>
      </c>
      <c r="C7722" s="97" t="s">
        <v>79</v>
      </c>
      <c r="D7722">
        <v>0</v>
      </c>
    </row>
    <row r="7723" spans="1:4" x14ac:dyDescent="0.2">
      <c r="A7723" s="97">
        <v>97265</v>
      </c>
      <c r="B7723" t="s">
        <v>7528</v>
      </c>
      <c r="C7723" s="97" t="s">
        <v>79</v>
      </c>
      <c r="D7723">
        <v>0</v>
      </c>
    </row>
    <row r="7724" spans="1:4" x14ac:dyDescent="0.2">
      <c r="A7724" s="97">
        <v>97264</v>
      </c>
      <c r="B7724" t="s">
        <v>7529</v>
      </c>
      <c r="C7724" s="97" t="s">
        <v>79</v>
      </c>
      <c r="D7724">
        <v>0</v>
      </c>
    </row>
    <row r="7725" spans="1:4" x14ac:dyDescent="0.2">
      <c r="A7725" s="97">
        <v>97269</v>
      </c>
      <c r="B7725" t="s">
        <v>7530</v>
      </c>
      <c r="C7725" s="97" t="s">
        <v>79</v>
      </c>
      <c r="D7725">
        <v>0</v>
      </c>
    </row>
    <row r="7726" spans="1:4" x14ac:dyDescent="0.2">
      <c r="A7726" s="97">
        <v>97268</v>
      </c>
      <c r="B7726" t="s">
        <v>7531</v>
      </c>
      <c r="C7726" s="97" t="s">
        <v>79</v>
      </c>
      <c r="D7726">
        <v>0</v>
      </c>
    </row>
    <row r="7727" spans="1:4" x14ac:dyDescent="0.2">
      <c r="A7727" s="97">
        <v>97273</v>
      </c>
      <c r="B7727" t="s">
        <v>7532</v>
      </c>
      <c r="C7727" s="97" t="s">
        <v>79</v>
      </c>
      <c r="D7727">
        <v>0</v>
      </c>
    </row>
    <row r="7728" spans="1:4" x14ac:dyDescent="0.2">
      <c r="A7728" s="97">
        <v>97272</v>
      </c>
      <c r="B7728" t="s">
        <v>7533</v>
      </c>
      <c r="C7728" s="97" t="s">
        <v>79</v>
      </c>
      <c r="D7728">
        <v>0</v>
      </c>
    </row>
    <row r="7729" spans="1:4" x14ac:dyDescent="0.2">
      <c r="A7729" s="97">
        <v>97315</v>
      </c>
      <c r="B7729" t="s">
        <v>7534</v>
      </c>
      <c r="C7729" s="97" t="s">
        <v>79</v>
      </c>
      <c r="D7729">
        <v>0</v>
      </c>
    </row>
    <row r="7730" spans="1:4" x14ac:dyDescent="0.2">
      <c r="A7730" s="97">
        <v>97316</v>
      </c>
      <c r="B7730" t="s">
        <v>7535</v>
      </c>
      <c r="C7730" s="97" t="s">
        <v>79</v>
      </c>
      <c r="D7730">
        <v>0</v>
      </c>
    </row>
    <row r="7731" spans="1:4" x14ac:dyDescent="0.2">
      <c r="A7731" s="97">
        <v>97317</v>
      </c>
      <c r="B7731" t="s">
        <v>7536</v>
      </c>
      <c r="C7731" s="97" t="s">
        <v>79</v>
      </c>
      <c r="D7731">
        <v>0</v>
      </c>
    </row>
    <row r="7732" spans="1:4" x14ac:dyDescent="0.2">
      <c r="A7732" s="97">
        <v>97318</v>
      </c>
      <c r="B7732" t="s">
        <v>7537</v>
      </c>
      <c r="C7732" s="97" t="s">
        <v>79</v>
      </c>
      <c r="D7732">
        <v>0</v>
      </c>
    </row>
    <row r="7733" spans="1:4" x14ac:dyDescent="0.2">
      <c r="A7733" s="97">
        <v>97319</v>
      </c>
      <c r="B7733" t="s">
        <v>7538</v>
      </c>
      <c r="C7733" s="97" t="s">
        <v>79</v>
      </c>
      <c r="D7733">
        <v>0</v>
      </c>
    </row>
    <row r="7734" spans="1:4" x14ac:dyDescent="0.2">
      <c r="A7734" s="97">
        <v>97320</v>
      </c>
      <c r="B7734" t="s">
        <v>7539</v>
      </c>
      <c r="C7734" s="97" t="s">
        <v>79</v>
      </c>
      <c r="D7734">
        <v>0</v>
      </c>
    </row>
    <row r="7735" spans="1:4" x14ac:dyDescent="0.2">
      <c r="A7735" s="97">
        <v>97321</v>
      </c>
      <c r="B7735" t="s">
        <v>7540</v>
      </c>
      <c r="C7735" s="97" t="s">
        <v>79</v>
      </c>
      <c r="D7735">
        <v>0</v>
      </c>
    </row>
    <row r="7736" spans="1:4" x14ac:dyDescent="0.2">
      <c r="A7736" s="97">
        <v>97322</v>
      </c>
      <c r="B7736" t="s">
        <v>7541</v>
      </c>
      <c r="C7736" s="97" t="s">
        <v>79</v>
      </c>
      <c r="D7736">
        <v>0</v>
      </c>
    </row>
    <row r="7737" spans="1:4" x14ac:dyDescent="0.2">
      <c r="A7737" s="97">
        <v>97313</v>
      </c>
      <c r="B7737" t="s">
        <v>7542</v>
      </c>
      <c r="C7737" s="97" t="s">
        <v>79</v>
      </c>
      <c r="D7737">
        <v>0</v>
      </c>
    </row>
    <row r="7738" spans="1:4" x14ac:dyDescent="0.2">
      <c r="A7738" s="97">
        <v>97323</v>
      </c>
      <c r="B7738" t="s">
        <v>7543</v>
      </c>
      <c r="C7738" s="97" t="s">
        <v>79</v>
      </c>
      <c r="D7738">
        <v>0</v>
      </c>
    </row>
    <row r="7739" spans="1:4" x14ac:dyDescent="0.2">
      <c r="A7739" s="97">
        <v>97324</v>
      </c>
      <c r="B7739" t="s">
        <v>7544</v>
      </c>
      <c r="C7739" s="97" t="s">
        <v>79</v>
      </c>
      <c r="D7739">
        <v>0</v>
      </c>
    </row>
    <row r="7740" spans="1:4" x14ac:dyDescent="0.2">
      <c r="A7740" s="97">
        <v>97314</v>
      </c>
      <c r="B7740" t="s">
        <v>7545</v>
      </c>
      <c r="C7740" s="97" t="s">
        <v>79</v>
      </c>
      <c r="D7740">
        <v>0</v>
      </c>
    </row>
    <row r="7741" spans="1:4" x14ac:dyDescent="0.2">
      <c r="A7741" s="97">
        <v>97325</v>
      </c>
      <c r="B7741" t="s">
        <v>7546</v>
      </c>
      <c r="C7741" s="97" t="s">
        <v>79</v>
      </c>
      <c r="D7741">
        <v>0</v>
      </c>
    </row>
    <row r="7742" spans="1:4" x14ac:dyDescent="0.2">
      <c r="A7742" s="97">
        <v>103517</v>
      </c>
      <c r="B7742" t="s">
        <v>3928</v>
      </c>
      <c r="C7742" s="97" t="s">
        <v>79</v>
      </c>
      <c r="D7742">
        <v>3352.71</v>
      </c>
    </row>
    <row r="7743" spans="1:4" x14ac:dyDescent="0.2">
      <c r="A7743" s="97">
        <v>103518</v>
      </c>
      <c r="B7743" t="s">
        <v>7547</v>
      </c>
      <c r="C7743" s="97" t="s">
        <v>79</v>
      </c>
      <c r="D7743">
        <v>0</v>
      </c>
    </row>
    <row r="7744" spans="1:4" x14ac:dyDescent="0.2">
      <c r="A7744" s="97">
        <v>103519</v>
      </c>
      <c r="B7744" t="s">
        <v>3929</v>
      </c>
      <c r="C7744" s="97" t="s">
        <v>79</v>
      </c>
      <c r="D7744">
        <v>11.88</v>
      </c>
    </row>
    <row r="7745" spans="1:4" x14ac:dyDescent="0.2">
      <c r="A7745" s="97">
        <v>103515</v>
      </c>
      <c r="B7745" t="s">
        <v>7548</v>
      </c>
      <c r="C7745" s="97" t="s">
        <v>79</v>
      </c>
      <c r="D7745">
        <v>0</v>
      </c>
    </row>
    <row r="7746" spans="1:4" x14ac:dyDescent="0.2">
      <c r="A7746" s="97">
        <v>103502</v>
      </c>
      <c r="B7746" t="s">
        <v>7549</v>
      </c>
      <c r="C7746" s="97" t="s">
        <v>74</v>
      </c>
      <c r="D7746">
        <v>0</v>
      </c>
    </row>
    <row r="7747" spans="1:4" x14ac:dyDescent="0.2">
      <c r="A7747" s="97">
        <v>103504</v>
      </c>
      <c r="B7747" t="s">
        <v>7550</v>
      </c>
      <c r="C7747" s="97" t="s">
        <v>74</v>
      </c>
      <c r="D7747">
        <v>0</v>
      </c>
    </row>
    <row r="7748" spans="1:4" x14ac:dyDescent="0.2">
      <c r="A7748" s="97">
        <v>103503</v>
      </c>
      <c r="B7748" t="s">
        <v>7551</v>
      </c>
      <c r="C7748" s="97" t="s">
        <v>74</v>
      </c>
      <c r="D7748">
        <v>0</v>
      </c>
    </row>
    <row r="7749" spans="1:4" x14ac:dyDescent="0.2">
      <c r="A7749" s="97">
        <v>103505</v>
      </c>
      <c r="B7749" t="s">
        <v>7552</v>
      </c>
      <c r="C7749" s="97" t="s">
        <v>74</v>
      </c>
      <c r="D7749">
        <v>0</v>
      </c>
    </row>
    <row r="7750" spans="1:4" x14ac:dyDescent="0.2">
      <c r="A7750" s="97">
        <v>103499</v>
      </c>
      <c r="B7750" t="s">
        <v>7553</v>
      </c>
      <c r="C7750" s="97" t="s">
        <v>79</v>
      </c>
      <c r="D7750">
        <v>0</v>
      </c>
    </row>
    <row r="7751" spans="1:4" x14ac:dyDescent="0.2">
      <c r="A7751" s="97">
        <v>103501</v>
      </c>
      <c r="B7751" t="s">
        <v>7554</v>
      </c>
      <c r="C7751" s="97" t="s">
        <v>79</v>
      </c>
      <c r="D7751">
        <v>0</v>
      </c>
    </row>
    <row r="7752" spans="1:4" x14ac:dyDescent="0.2">
      <c r="A7752" s="97">
        <v>103500</v>
      </c>
      <c r="B7752" t="s">
        <v>7555</v>
      </c>
      <c r="C7752" s="97" t="s">
        <v>79</v>
      </c>
      <c r="D7752">
        <v>0</v>
      </c>
    </row>
    <row r="7753" spans="1:4" x14ac:dyDescent="0.2">
      <c r="A7753" s="97">
        <v>103496</v>
      </c>
      <c r="B7753" t="s">
        <v>7556</v>
      </c>
      <c r="C7753" s="97" t="s">
        <v>79</v>
      </c>
      <c r="D7753">
        <v>0</v>
      </c>
    </row>
    <row r="7754" spans="1:4" x14ac:dyDescent="0.2">
      <c r="A7754" s="97">
        <v>103498</v>
      </c>
      <c r="B7754" t="s">
        <v>7557</v>
      </c>
      <c r="C7754" s="97" t="s">
        <v>79</v>
      </c>
      <c r="D7754">
        <v>0</v>
      </c>
    </row>
    <row r="7755" spans="1:4" x14ac:dyDescent="0.2">
      <c r="A7755" s="97">
        <v>103497</v>
      </c>
      <c r="B7755" t="s">
        <v>7558</v>
      </c>
      <c r="C7755" s="97" t="s">
        <v>79</v>
      </c>
      <c r="D7755">
        <v>0</v>
      </c>
    </row>
    <row r="7756" spans="1:4" x14ac:dyDescent="0.2">
      <c r="A7756" s="97">
        <v>103516</v>
      </c>
      <c r="B7756" t="s">
        <v>7559</v>
      </c>
      <c r="C7756" s="97" t="s">
        <v>79</v>
      </c>
      <c r="D7756">
        <v>0</v>
      </c>
    </row>
    <row r="7757" spans="1:4" x14ac:dyDescent="0.2">
      <c r="A7757" s="97">
        <v>103506</v>
      </c>
      <c r="B7757" t="s">
        <v>7560</v>
      </c>
      <c r="C7757" s="97" t="s">
        <v>79</v>
      </c>
      <c r="D7757">
        <v>0</v>
      </c>
    </row>
    <row r="7758" spans="1:4" x14ac:dyDescent="0.2">
      <c r="A7758" s="97">
        <v>103507</v>
      </c>
      <c r="B7758" t="s">
        <v>7561</v>
      </c>
      <c r="C7758" s="97" t="s">
        <v>79</v>
      </c>
      <c r="D7758">
        <v>0</v>
      </c>
    </row>
    <row r="7759" spans="1:4" x14ac:dyDescent="0.2">
      <c r="A7759" s="97">
        <v>103493</v>
      </c>
      <c r="B7759" t="s">
        <v>7562</v>
      </c>
      <c r="C7759" s="97" t="s">
        <v>79</v>
      </c>
      <c r="D7759">
        <v>0</v>
      </c>
    </row>
    <row r="7760" spans="1:4" x14ac:dyDescent="0.2">
      <c r="A7760" s="97">
        <v>103495</v>
      </c>
      <c r="B7760" t="s">
        <v>7563</v>
      </c>
      <c r="C7760" s="97" t="s">
        <v>79</v>
      </c>
      <c r="D7760">
        <v>0</v>
      </c>
    </row>
    <row r="7761" spans="1:4" x14ac:dyDescent="0.2">
      <c r="A7761" s="97">
        <v>103494</v>
      </c>
      <c r="B7761" t="s">
        <v>7564</v>
      </c>
      <c r="C7761" s="97" t="s">
        <v>79</v>
      </c>
      <c r="D7761">
        <v>0</v>
      </c>
    </row>
    <row r="7762" spans="1:4" x14ac:dyDescent="0.2">
      <c r="A7762" s="97">
        <v>103513</v>
      </c>
      <c r="B7762" t="s">
        <v>7565</v>
      </c>
      <c r="C7762" s="97" t="s">
        <v>79</v>
      </c>
      <c r="D7762">
        <v>0</v>
      </c>
    </row>
    <row r="7763" spans="1:4" x14ac:dyDescent="0.2">
      <c r="A7763" s="97">
        <v>103523</v>
      </c>
      <c r="B7763" t="s">
        <v>3933</v>
      </c>
      <c r="C7763" s="97" t="s">
        <v>79</v>
      </c>
      <c r="D7763">
        <v>11168.38</v>
      </c>
    </row>
    <row r="7764" spans="1:4" x14ac:dyDescent="0.2">
      <c r="A7764" s="97">
        <v>103509</v>
      </c>
      <c r="B7764" t="s">
        <v>7566</v>
      </c>
      <c r="C7764" s="97" t="s">
        <v>79</v>
      </c>
      <c r="D7764">
        <v>0</v>
      </c>
    </row>
    <row r="7765" spans="1:4" x14ac:dyDescent="0.2">
      <c r="A7765" s="97">
        <v>103514</v>
      </c>
      <c r="B7765" t="s">
        <v>7567</v>
      </c>
      <c r="C7765" s="97" t="s">
        <v>79</v>
      </c>
      <c r="D7765">
        <v>0</v>
      </c>
    </row>
    <row r="7766" spans="1:4" x14ac:dyDescent="0.2">
      <c r="A7766" s="97">
        <v>103510</v>
      </c>
      <c r="B7766" t="s">
        <v>7568</v>
      </c>
      <c r="C7766" s="97" t="s">
        <v>79</v>
      </c>
      <c r="D7766">
        <v>0</v>
      </c>
    </row>
    <row r="7767" spans="1:4" x14ac:dyDescent="0.2">
      <c r="A7767" s="97">
        <v>103520</v>
      </c>
      <c r="B7767" t="s">
        <v>3930</v>
      </c>
      <c r="C7767" s="97" t="s">
        <v>79</v>
      </c>
      <c r="D7767">
        <v>5523.22</v>
      </c>
    </row>
    <row r="7768" spans="1:4" x14ac:dyDescent="0.2">
      <c r="A7768" s="97">
        <v>103511</v>
      </c>
      <c r="B7768" t="s">
        <v>7569</v>
      </c>
      <c r="C7768" s="97" t="s">
        <v>79</v>
      </c>
      <c r="D7768">
        <v>0</v>
      </c>
    </row>
    <row r="7769" spans="1:4" x14ac:dyDescent="0.2">
      <c r="A7769" s="97">
        <v>103521</v>
      </c>
      <c r="B7769" t="s">
        <v>3931</v>
      </c>
      <c r="C7769" s="97" t="s">
        <v>79</v>
      </c>
      <c r="D7769">
        <v>7333.81</v>
      </c>
    </row>
    <row r="7770" spans="1:4" x14ac:dyDescent="0.2">
      <c r="A7770" s="97">
        <v>103512</v>
      </c>
      <c r="B7770" t="s">
        <v>7570</v>
      </c>
      <c r="C7770" s="97" t="s">
        <v>79</v>
      </c>
      <c r="D7770">
        <v>0</v>
      </c>
    </row>
    <row r="7771" spans="1:4" x14ac:dyDescent="0.2">
      <c r="A7771" s="97">
        <v>103522</v>
      </c>
      <c r="B7771" t="s">
        <v>3932</v>
      </c>
      <c r="C7771" s="97" t="s">
        <v>79</v>
      </c>
      <c r="D7771">
        <v>7436.78</v>
      </c>
    </row>
    <row r="7772" spans="1:4" x14ac:dyDescent="0.2">
      <c r="A7772" s="97">
        <v>103508</v>
      </c>
      <c r="B7772" t="s">
        <v>7571</v>
      </c>
      <c r="C7772" s="97" t="s">
        <v>79</v>
      </c>
      <c r="D7772">
        <v>0</v>
      </c>
    </row>
    <row r="7773" spans="1:4" x14ac:dyDescent="0.2">
      <c r="A7773" s="97">
        <v>103524</v>
      </c>
      <c r="B7773" t="s">
        <v>7572</v>
      </c>
      <c r="C7773" s="97" t="s">
        <v>79</v>
      </c>
      <c r="D7773">
        <v>0</v>
      </c>
    </row>
    <row r="7774" spans="1:4" x14ac:dyDescent="0.2">
      <c r="A7774" s="97">
        <v>103526</v>
      </c>
      <c r="B7774" t="s">
        <v>7573</v>
      </c>
      <c r="C7774" s="97" t="s">
        <v>79</v>
      </c>
      <c r="D7774">
        <v>0</v>
      </c>
    </row>
    <row r="7775" spans="1:4" x14ac:dyDescent="0.2">
      <c r="A7775" s="97">
        <v>103525</v>
      </c>
      <c r="B7775" t="s">
        <v>7574</v>
      </c>
      <c r="C7775" s="97" t="s">
        <v>79</v>
      </c>
      <c r="D7775">
        <v>0</v>
      </c>
    </row>
    <row r="7776" spans="1:4" x14ac:dyDescent="0.2">
      <c r="A7776" s="97">
        <v>97062</v>
      </c>
      <c r="B7776" t="s">
        <v>6853</v>
      </c>
      <c r="C7776" s="97" t="s">
        <v>12</v>
      </c>
      <c r="D7776">
        <v>6.81</v>
      </c>
    </row>
    <row r="7777" spans="1:4" x14ac:dyDescent="0.2">
      <c r="A7777" s="97">
        <v>97061</v>
      </c>
      <c r="B7777" t="s">
        <v>7575</v>
      </c>
      <c r="C7777" s="97" t="s">
        <v>12</v>
      </c>
      <c r="D7777">
        <v>0</v>
      </c>
    </row>
    <row r="7778" spans="1:4" x14ac:dyDescent="0.2">
      <c r="A7778" s="97">
        <v>104988</v>
      </c>
      <c r="B7778" t="s">
        <v>7576</v>
      </c>
      <c r="C7778" s="97" t="s">
        <v>12</v>
      </c>
      <c r="D7778">
        <v>0</v>
      </c>
    </row>
    <row r="7779" spans="1:4" x14ac:dyDescent="0.2">
      <c r="A7779" s="97">
        <v>104979</v>
      </c>
      <c r="B7779" t="s">
        <v>7577</v>
      </c>
      <c r="C7779" s="97" t="s">
        <v>12</v>
      </c>
      <c r="D7779">
        <v>0</v>
      </c>
    </row>
    <row r="7780" spans="1:4" x14ac:dyDescent="0.2">
      <c r="A7780" s="97">
        <v>97040</v>
      </c>
      <c r="B7780" t="s">
        <v>6848</v>
      </c>
      <c r="C7780" s="97" t="s">
        <v>12</v>
      </c>
      <c r="D7780">
        <v>17.899999999999999</v>
      </c>
    </row>
    <row r="7781" spans="1:4" x14ac:dyDescent="0.2">
      <c r="A7781" s="97">
        <v>97041</v>
      </c>
      <c r="B7781" t="s">
        <v>6849</v>
      </c>
      <c r="C7781" s="97" t="s">
        <v>12</v>
      </c>
      <c r="D7781">
        <v>161.82</v>
      </c>
    </row>
    <row r="7782" spans="1:4" x14ac:dyDescent="0.2">
      <c r="A7782" s="97">
        <v>97039</v>
      </c>
      <c r="B7782" t="s">
        <v>6847</v>
      </c>
      <c r="C7782" s="97" t="s">
        <v>12</v>
      </c>
      <c r="D7782">
        <v>85.84</v>
      </c>
    </row>
    <row r="7783" spans="1:4" x14ac:dyDescent="0.2">
      <c r="A7783" s="97">
        <v>102655</v>
      </c>
      <c r="B7783" t="s">
        <v>7578</v>
      </c>
      <c r="C7783" s="97" t="s">
        <v>74</v>
      </c>
      <c r="D7783">
        <v>0</v>
      </c>
    </row>
    <row r="7784" spans="1:4" x14ac:dyDescent="0.2">
      <c r="A7784" s="97">
        <v>104987</v>
      </c>
      <c r="B7784" t="s">
        <v>7579</v>
      </c>
      <c r="C7784" s="97" t="s">
        <v>74</v>
      </c>
      <c r="D7784">
        <v>0</v>
      </c>
    </row>
    <row r="7785" spans="1:4" x14ac:dyDescent="0.2">
      <c r="A7785" s="97">
        <v>104986</v>
      </c>
      <c r="B7785" t="s">
        <v>7580</v>
      </c>
      <c r="C7785" s="97" t="s">
        <v>74</v>
      </c>
      <c r="D7785">
        <v>0</v>
      </c>
    </row>
    <row r="7786" spans="1:4" x14ac:dyDescent="0.2">
      <c r="A7786" s="97">
        <v>104984</v>
      </c>
      <c r="B7786" t="s">
        <v>7581</v>
      </c>
      <c r="C7786" s="97" t="s">
        <v>74</v>
      </c>
      <c r="D7786">
        <v>0</v>
      </c>
    </row>
    <row r="7787" spans="1:4" x14ac:dyDescent="0.2">
      <c r="A7787" s="97">
        <v>104985</v>
      </c>
      <c r="B7787" t="s">
        <v>7582</v>
      </c>
      <c r="C7787" s="97" t="s">
        <v>74</v>
      </c>
      <c r="D7787">
        <v>0</v>
      </c>
    </row>
    <row r="7788" spans="1:4" x14ac:dyDescent="0.2">
      <c r="A7788" s="97">
        <v>97026</v>
      </c>
      <c r="B7788" t="s">
        <v>7583</v>
      </c>
      <c r="C7788" s="97" t="s">
        <v>74</v>
      </c>
      <c r="D7788">
        <v>0</v>
      </c>
    </row>
    <row r="7789" spans="1:4" x14ac:dyDescent="0.2">
      <c r="A7789" s="97">
        <v>97025</v>
      </c>
      <c r="B7789" t="s">
        <v>7584</v>
      </c>
      <c r="C7789" s="97" t="s">
        <v>74</v>
      </c>
      <c r="D7789">
        <v>0</v>
      </c>
    </row>
    <row r="7790" spans="1:4" x14ac:dyDescent="0.2">
      <c r="A7790" s="97">
        <v>97032</v>
      </c>
      <c r="B7790" t="s">
        <v>6844</v>
      </c>
      <c r="C7790" s="97" t="s">
        <v>74</v>
      </c>
      <c r="D7790">
        <v>58.28</v>
      </c>
    </row>
    <row r="7791" spans="1:4" x14ac:dyDescent="0.2">
      <c r="A7791" s="97">
        <v>97031</v>
      </c>
      <c r="B7791" t="s">
        <v>6843</v>
      </c>
      <c r="C7791" s="97" t="s">
        <v>74</v>
      </c>
      <c r="D7791">
        <v>96.73</v>
      </c>
    </row>
    <row r="7792" spans="1:4" x14ac:dyDescent="0.2">
      <c r="A7792" s="97">
        <v>97036</v>
      </c>
      <c r="B7792" t="s">
        <v>7585</v>
      </c>
      <c r="C7792" s="97" t="s">
        <v>74</v>
      </c>
      <c r="D7792">
        <v>0</v>
      </c>
    </row>
    <row r="7793" spans="1:4" x14ac:dyDescent="0.2">
      <c r="A7793" s="97">
        <v>97035</v>
      </c>
      <c r="B7793" t="s">
        <v>7586</v>
      </c>
      <c r="C7793" s="97" t="s">
        <v>74</v>
      </c>
      <c r="D7793">
        <v>0</v>
      </c>
    </row>
    <row r="7794" spans="1:4" x14ac:dyDescent="0.2">
      <c r="A7794" s="97">
        <v>97034</v>
      </c>
      <c r="B7794" t="s">
        <v>6846</v>
      </c>
      <c r="C7794" s="97" t="s">
        <v>74</v>
      </c>
      <c r="D7794">
        <v>56.05</v>
      </c>
    </row>
    <row r="7795" spans="1:4" x14ac:dyDescent="0.2">
      <c r="A7795" s="97">
        <v>97033</v>
      </c>
      <c r="B7795" t="s">
        <v>6845</v>
      </c>
      <c r="C7795" s="97" t="s">
        <v>74</v>
      </c>
      <c r="D7795">
        <v>87.62</v>
      </c>
    </row>
    <row r="7796" spans="1:4" x14ac:dyDescent="0.2">
      <c r="A7796" s="97">
        <v>97030</v>
      </c>
      <c r="B7796" t="s">
        <v>7587</v>
      </c>
      <c r="C7796" s="97" t="s">
        <v>74</v>
      </c>
      <c r="D7796">
        <v>0</v>
      </c>
    </row>
    <row r="7797" spans="1:4" x14ac:dyDescent="0.2">
      <c r="A7797" s="97">
        <v>97029</v>
      </c>
      <c r="B7797" t="s">
        <v>7588</v>
      </c>
      <c r="C7797" s="97" t="s">
        <v>74</v>
      </c>
      <c r="D7797">
        <v>0</v>
      </c>
    </row>
    <row r="7798" spans="1:4" x14ac:dyDescent="0.2">
      <c r="A7798" s="97">
        <v>97028</v>
      </c>
      <c r="B7798" t="s">
        <v>7589</v>
      </c>
      <c r="C7798" s="97" t="s">
        <v>74</v>
      </c>
      <c r="D7798">
        <v>0</v>
      </c>
    </row>
    <row r="7799" spans="1:4" x14ac:dyDescent="0.2">
      <c r="A7799" s="97">
        <v>97027</v>
      </c>
      <c r="B7799" t="s">
        <v>7590</v>
      </c>
      <c r="C7799" s="97" t="s">
        <v>74</v>
      </c>
      <c r="D7799">
        <v>0</v>
      </c>
    </row>
    <row r="7800" spans="1:4" x14ac:dyDescent="0.2">
      <c r="A7800" s="97">
        <v>97038</v>
      </c>
      <c r="B7800" t="s">
        <v>7591</v>
      </c>
      <c r="C7800" s="97" t="s">
        <v>74</v>
      </c>
      <c r="D7800">
        <v>0</v>
      </c>
    </row>
    <row r="7801" spans="1:4" x14ac:dyDescent="0.2">
      <c r="A7801" s="97">
        <v>97037</v>
      </c>
      <c r="B7801" t="s">
        <v>7592</v>
      </c>
      <c r="C7801" s="97" t="s">
        <v>74</v>
      </c>
      <c r="D7801">
        <v>0</v>
      </c>
    </row>
    <row r="7802" spans="1:4" x14ac:dyDescent="0.2">
      <c r="A7802" s="97">
        <v>97014</v>
      </c>
      <c r="B7802" t="s">
        <v>6838</v>
      </c>
      <c r="C7802" s="97" t="s">
        <v>74</v>
      </c>
      <c r="D7802">
        <v>64.25</v>
      </c>
    </row>
    <row r="7803" spans="1:4" x14ac:dyDescent="0.2">
      <c r="A7803" s="97">
        <v>97015</v>
      </c>
      <c r="B7803" t="s">
        <v>6839</v>
      </c>
      <c r="C7803" s="97" t="s">
        <v>74</v>
      </c>
      <c r="D7803">
        <v>52.85</v>
      </c>
    </row>
    <row r="7804" spans="1:4" x14ac:dyDescent="0.2">
      <c r="A7804" s="97">
        <v>97013</v>
      </c>
      <c r="B7804" t="s">
        <v>6837</v>
      </c>
      <c r="C7804" s="97" t="s">
        <v>74</v>
      </c>
      <c r="D7804">
        <v>87.12</v>
      </c>
    </row>
    <row r="7805" spans="1:4" x14ac:dyDescent="0.2">
      <c r="A7805" s="97">
        <v>97017</v>
      </c>
      <c r="B7805" t="s">
        <v>6841</v>
      </c>
      <c r="C7805" s="97" t="s">
        <v>74</v>
      </c>
      <c r="D7805">
        <v>45.7</v>
      </c>
    </row>
    <row r="7806" spans="1:4" x14ac:dyDescent="0.2">
      <c r="A7806" s="97">
        <v>97018</v>
      </c>
      <c r="B7806" t="s">
        <v>6842</v>
      </c>
      <c r="C7806" s="97" t="s">
        <v>74</v>
      </c>
      <c r="D7806">
        <v>37.83</v>
      </c>
    </row>
    <row r="7807" spans="1:4" x14ac:dyDescent="0.2">
      <c r="A7807" s="97">
        <v>97016</v>
      </c>
      <c r="B7807" t="s">
        <v>6840</v>
      </c>
      <c r="C7807" s="97" t="s">
        <v>74</v>
      </c>
      <c r="D7807">
        <v>61.6</v>
      </c>
    </row>
    <row r="7808" spans="1:4" x14ac:dyDescent="0.2">
      <c r="A7808" s="97">
        <v>97024</v>
      </c>
      <c r="B7808" t="s">
        <v>7593</v>
      </c>
      <c r="C7808" s="97" t="s">
        <v>74</v>
      </c>
      <c r="D7808">
        <v>0</v>
      </c>
    </row>
    <row r="7809" spans="1:4" x14ac:dyDescent="0.2">
      <c r="A7809" s="97">
        <v>97023</v>
      </c>
      <c r="B7809" t="s">
        <v>7594</v>
      </c>
      <c r="C7809" s="97" t="s">
        <v>74</v>
      </c>
      <c r="D7809">
        <v>0</v>
      </c>
    </row>
    <row r="7810" spans="1:4" x14ac:dyDescent="0.2">
      <c r="A7810" s="97">
        <v>105804</v>
      </c>
      <c r="B7810" t="s">
        <v>7595</v>
      </c>
      <c r="C7810" s="97" t="s">
        <v>74</v>
      </c>
      <c r="D7810">
        <v>0</v>
      </c>
    </row>
    <row r="7811" spans="1:4" x14ac:dyDescent="0.2">
      <c r="A7811" s="97">
        <v>104990</v>
      </c>
      <c r="B7811" t="s">
        <v>6860</v>
      </c>
      <c r="C7811" s="97" t="s">
        <v>74</v>
      </c>
      <c r="D7811">
        <v>11</v>
      </c>
    </row>
    <row r="7812" spans="1:4" x14ac:dyDescent="0.2">
      <c r="A7812" s="97">
        <v>97052</v>
      </c>
      <c r="B7812" t="s">
        <v>7596</v>
      </c>
      <c r="C7812" s="97" t="s">
        <v>79</v>
      </c>
      <c r="D7812">
        <v>0</v>
      </c>
    </row>
    <row r="7813" spans="1:4" x14ac:dyDescent="0.2">
      <c r="A7813" s="97">
        <v>97054</v>
      </c>
      <c r="B7813" t="s">
        <v>6852</v>
      </c>
      <c r="C7813" s="97" t="s">
        <v>79</v>
      </c>
      <c r="D7813">
        <v>26.17</v>
      </c>
    </row>
    <row r="7814" spans="1:4" x14ac:dyDescent="0.2">
      <c r="A7814" s="97">
        <v>104981</v>
      </c>
      <c r="B7814" t="s">
        <v>7597</v>
      </c>
      <c r="C7814" s="97" t="s">
        <v>74</v>
      </c>
      <c r="D7814">
        <v>0</v>
      </c>
    </row>
    <row r="7815" spans="1:4" x14ac:dyDescent="0.2">
      <c r="A7815" s="97">
        <v>104980</v>
      </c>
      <c r="B7815" t="s">
        <v>7598</v>
      </c>
      <c r="C7815" s="97" t="s">
        <v>74</v>
      </c>
      <c r="D7815">
        <v>0</v>
      </c>
    </row>
    <row r="7816" spans="1:4" x14ac:dyDescent="0.2">
      <c r="A7816" s="97">
        <v>97042</v>
      </c>
      <c r="B7816" t="s">
        <v>7599</v>
      </c>
      <c r="C7816" s="97" t="s">
        <v>74</v>
      </c>
      <c r="D7816">
        <v>0</v>
      </c>
    </row>
    <row r="7817" spans="1:4" x14ac:dyDescent="0.2">
      <c r="A7817" s="97">
        <v>97045</v>
      </c>
      <c r="B7817" t="s">
        <v>7600</v>
      </c>
      <c r="C7817" s="97" t="s">
        <v>74</v>
      </c>
      <c r="D7817">
        <v>0</v>
      </c>
    </row>
    <row r="7818" spans="1:4" x14ac:dyDescent="0.2">
      <c r="A7818" s="97">
        <v>97044</v>
      </c>
      <c r="B7818" t="s">
        <v>7601</v>
      </c>
      <c r="C7818" s="97" t="s">
        <v>74</v>
      </c>
      <c r="D7818">
        <v>0</v>
      </c>
    </row>
    <row r="7819" spans="1:4" x14ac:dyDescent="0.2">
      <c r="A7819" s="97">
        <v>97043</v>
      </c>
      <c r="B7819" t="s">
        <v>7602</v>
      </c>
      <c r="C7819" s="97" t="s">
        <v>74</v>
      </c>
      <c r="D7819">
        <v>0</v>
      </c>
    </row>
    <row r="7820" spans="1:4" x14ac:dyDescent="0.2">
      <c r="A7820" s="97">
        <v>97063</v>
      </c>
      <c r="B7820" t="s">
        <v>6854</v>
      </c>
      <c r="C7820" s="97" t="s">
        <v>12</v>
      </c>
      <c r="D7820">
        <v>15.57</v>
      </c>
    </row>
    <row r="7821" spans="1:4" x14ac:dyDescent="0.2">
      <c r="A7821" s="97">
        <v>97065</v>
      </c>
      <c r="B7821" t="s">
        <v>6856</v>
      </c>
      <c r="C7821" s="97" t="s">
        <v>82</v>
      </c>
      <c r="D7821">
        <v>10.57</v>
      </c>
    </row>
    <row r="7822" spans="1:4" x14ac:dyDescent="0.2">
      <c r="A7822" s="97">
        <v>97064</v>
      </c>
      <c r="B7822" t="s">
        <v>6855</v>
      </c>
      <c r="C7822" s="97" t="s">
        <v>74</v>
      </c>
      <c r="D7822">
        <v>21.95</v>
      </c>
    </row>
    <row r="7823" spans="1:4" x14ac:dyDescent="0.2">
      <c r="A7823" s="97">
        <v>97049</v>
      </c>
      <c r="B7823" t="s">
        <v>7603</v>
      </c>
      <c r="C7823" s="97" t="s">
        <v>12</v>
      </c>
      <c r="D7823">
        <v>0</v>
      </c>
    </row>
    <row r="7824" spans="1:4" x14ac:dyDescent="0.2">
      <c r="A7824" s="97">
        <v>96997</v>
      </c>
      <c r="B7824" t="s">
        <v>7604</v>
      </c>
      <c r="C7824" s="97" t="s">
        <v>74</v>
      </c>
      <c r="D7824">
        <v>0</v>
      </c>
    </row>
    <row r="7825" spans="1:4" x14ac:dyDescent="0.2">
      <c r="A7825" s="97">
        <v>96999</v>
      </c>
      <c r="B7825" t="s">
        <v>7605</v>
      </c>
      <c r="C7825" s="97" t="s">
        <v>74</v>
      </c>
      <c r="D7825">
        <v>0</v>
      </c>
    </row>
    <row r="7826" spans="1:4" x14ac:dyDescent="0.2">
      <c r="A7826" s="97">
        <v>96996</v>
      </c>
      <c r="B7826" t="s">
        <v>7606</v>
      </c>
      <c r="C7826" s="97" t="s">
        <v>74</v>
      </c>
      <c r="D7826">
        <v>0</v>
      </c>
    </row>
    <row r="7827" spans="1:4" x14ac:dyDescent="0.2">
      <c r="A7827" s="97">
        <v>96998</v>
      </c>
      <c r="B7827" t="s">
        <v>7607</v>
      </c>
      <c r="C7827" s="97" t="s">
        <v>74</v>
      </c>
      <c r="D7827">
        <v>0</v>
      </c>
    </row>
    <row r="7828" spans="1:4" x14ac:dyDescent="0.2">
      <c r="A7828" s="97">
        <v>97067</v>
      </c>
      <c r="B7828" t="s">
        <v>6858</v>
      </c>
      <c r="C7828" s="97" t="s">
        <v>74</v>
      </c>
      <c r="D7828">
        <v>621.82000000000005</v>
      </c>
    </row>
    <row r="7829" spans="1:4" x14ac:dyDescent="0.2">
      <c r="A7829" s="97">
        <v>97001</v>
      </c>
      <c r="B7829" t="s">
        <v>7608</v>
      </c>
      <c r="C7829" s="97" t="s">
        <v>74</v>
      </c>
      <c r="D7829">
        <v>0</v>
      </c>
    </row>
    <row r="7830" spans="1:4" x14ac:dyDescent="0.2">
      <c r="A7830" s="97">
        <v>97003</v>
      </c>
      <c r="B7830" t="s">
        <v>7609</v>
      </c>
      <c r="C7830" s="97" t="s">
        <v>74</v>
      </c>
      <c r="D7830">
        <v>0</v>
      </c>
    </row>
    <row r="7831" spans="1:4" x14ac:dyDescent="0.2">
      <c r="A7831" s="97">
        <v>97005</v>
      </c>
      <c r="B7831" t="s">
        <v>7610</v>
      </c>
      <c r="C7831" s="97" t="s">
        <v>74</v>
      </c>
      <c r="D7831">
        <v>0</v>
      </c>
    </row>
    <row r="7832" spans="1:4" x14ac:dyDescent="0.2">
      <c r="A7832" s="97">
        <v>97000</v>
      </c>
      <c r="B7832" t="s">
        <v>7611</v>
      </c>
      <c r="C7832" s="97" t="s">
        <v>74</v>
      </c>
      <c r="D7832">
        <v>0</v>
      </c>
    </row>
    <row r="7833" spans="1:4" x14ac:dyDescent="0.2">
      <c r="A7833" s="97">
        <v>97002</v>
      </c>
      <c r="B7833" t="s">
        <v>7612</v>
      </c>
      <c r="C7833" s="97" t="s">
        <v>74</v>
      </c>
      <c r="D7833">
        <v>0</v>
      </c>
    </row>
    <row r="7834" spans="1:4" x14ac:dyDescent="0.2">
      <c r="A7834" s="97">
        <v>97004</v>
      </c>
      <c r="B7834" t="s">
        <v>7613</v>
      </c>
      <c r="C7834" s="97" t="s">
        <v>74</v>
      </c>
      <c r="D7834">
        <v>0</v>
      </c>
    </row>
    <row r="7835" spans="1:4" x14ac:dyDescent="0.2">
      <c r="A7835" s="97">
        <v>97007</v>
      </c>
      <c r="B7835" t="s">
        <v>7614</v>
      </c>
      <c r="C7835" s="97" t="s">
        <v>74</v>
      </c>
      <c r="D7835">
        <v>0</v>
      </c>
    </row>
    <row r="7836" spans="1:4" x14ac:dyDescent="0.2">
      <c r="A7836" s="97">
        <v>97009</v>
      </c>
      <c r="B7836" t="s">
        <v>7615</v>
      </c>
      <c r="C7836" s="97" t="s">
        <v>74</v>
      </c>
      <c r="D7836">
        <v>0</v>
      </c>
    </row>
    <row r="7837" spans="1:4" x14ac:dyDescent="0.2">
      <c r="A7837" s="97">
        <v>97006</v>
      </c>
      <c r="B7837" t="s">
        <v>7616</v>
      </c>
      <c r="C7837" s="97" t="s">
        <v>74</v>
      </c>
      <c r="D7837">
        <v>0</v>
      </c>
    </row>
    <row r="7838" spans="1:4" x14ac:dyDescent="0.2">
      <c r="A7838" s="97">
        <v>97008</v>
      </c>
      <c r="B7838" t="s">
        <v>7617</v>
      </c>
      <c r="C7838" s="97" t="s">
        <v>74</v>
      </c>
      <c r="D7838">
        <v>0</v>
      </c>
    </row>
    <row r="7839" spans="1:4" x14ac:dyDescent="0.2">
      <c r="A7839" s="97">
        <v>97048</v>
      </c>
      <c r="B7839" t="s">
        <v>6851</v>
      </c>
      <c r="C7839" s="97" t="s">
        <v>12</v>
      </c>
      <c r="D7839">
        <v>0.09</v>
      </c>
    </row>
    <row r="7840" spans="1:4" x14ac:dyDescent="0.2">
      <c r="A7840" s="97">
        <v>97047</v>
      </c>
      <c r="B7840" t="s">
        <v>6850</v>
      </c>
      <c r="C7840" s="97" t="s">
        <v>12</v>
      </c>
      <c r="D7840">
        <v>0.13</v>
      </c>
    </row>
    <row r="7841" spans="1:4" x14ac:dyDescent="0.2">
      <c r="A7841" s="97">
        <v>97046</v>
      </c>
      <c r="B7841" t="s">
        <v>7618</v>
      </c>
      <c r="C7841" s="97" t="s">
        <v>12</v>
      </c>
      <c r="D7841">
        <v>0.34</v>
      </c>
    </row>
    <row r="7842" spans="1:4" x14ac:dyDescent="0.2">
      <c r="A7842" s="97">
        <v>104989</v>
      </c>
      <c r="B7842" t="s">
        <v>6859</v>
      </c>
      <c r="C7842" s="97" t="s">
        <v>79</v>
      </c>
      <c r="D7842">
        <v>37.82</v>
      </c>
    </row>
    <row r="7843" spans="1:4" x14ac:dyDescent="0.2">
      <c r="A7843" s="97">
        <v>97066</v>
      </c>
      <c r="B7843" t="s">
        <v>6857</v>
      </c>
      <c r="C7843" s="97" t="s">
        <v>12</v>
      </c>
      <c r="D7843">
        <v>366.71</v>
      </c>
    </row>
    <row r="7844" spans="1:4" x14ac:dyDescent="0.2">
      <c r="A7844" s="97">
        <v>104982</v>
      </c>
      <c r="B7844" t="s">
        <v>7619</v>
      </c>
      <c r="C7844" s="97" t="s">
        <v>74</v>
      </c>
      <c r="D7844">
        <v>0</v>
      </c>
    </row>
    <row r="7845" spans="1:4" x14ac:dyDescent="0.2">
      <c r="A7845" s="97">
        <v>97060</v>
      </c>
      <c r="B7845" t="s">
        <v>7620</v>
      </c>
      <c r="C7845" s="97" t="s">
        <v>74</v>
      </c>
      <c r="D7845">
        <v>0</v>
      </c>
    </row>
    <row r="7846" spans="1:4" x14ac:dyDescent="0.2">
      <c r="A7846" s="97">
        <v>97059</v>
      </c>
      <c r="B7846" t="s">
        <v>7621</v>
      </c>
      <c r="C7846" s="97" t="s">
        <v>74</v>
      </c>
      <c r="D7846">
        <v>0</v>
      </c>
    </row>
    <row r="7847" spans="1:4" x14ac:dyDescent="0.2">
      <c r="A7847" s="97">
        <v>97058</v>
      </c>
      <c r="B7847" t="s">
        <v>7622</v>
      </c>
      <c r="C7847" s="97" t="s">
        <v>74</v>
      </c>
      <c r="D7847">
        <v>0</v>
      </c>
    </row>
    <row r="7848" spans="1:4" x14ac:dyDescent="0.2">
      <c r="A7848" s="97">
        <v>97056</v>
      </c>
      <c r="B7848" t="s">
        <v>7623</v>
      </c>
      <c r="C7848" s="97" t="s">
        <v>74</v>
      </c>
      <c r="D7848">
        <v>0</v>
      </c>
    </row>
    <row r="7849" spans="1:4" x14ac:dyDescent="0.2">
      <c r="A7849" s="97">
        <v>97057</v>
      </c>
      <c r="B7849" t="s">
        <v>7624</v>
      </c>
      <c r="C7849" s="97" t="s">
        <v>74</v>
      </c>
      <c r="D7849">
        <v>0</v>
      </c>
    </row>
    <row r="7850" spans="1:4" x14ac:dyDescent="0.2">
      <c r="A7850" s="97">
        <v>97055</v>
      </c>
      <c r="B7850" t="s">
        <v>7625</v>
      </c>
      <c r="C7850" s="97" t="s">
        <v>74</v>
      </c>
      <c r="D7850">
        <v>0</v>
      </c>
    </row>
    <row r="7851" spans="1:4" x14ac:dyDescent="0.2">
      <c r="A7851" s="97">
        <v>102656</v>
      </c>
      <c r="B7851" t="s">
        <v>7626</v>
      </c>
      <c r="C7851" s="97" t="s">
        <v>74</v>
      </c>
      <c r="D7851">
        <v>0</v>
      </c>
    </row>
    <row r="7852" spans="1:4" x14ac:dyDescent="0.2">
      <c r="A7852" s="97">
        <v>104983</v>
      </c>
      <c r="B7852" t="s">
        <v>7627</v>
      </c>
      <c r="C7852" s="97" t="s">
        <v>79</v>
      </c>
      <c r="D7852">
        <v>0</v>
      </c>
    </row>
    <row r="7853" spans="1:4" x14ac:dyDescent="0.2">
      <c r="A7853" s="97">
        <v>97050</v>
      </c>
      <c r="B7853" t="s">
        <v>7628</v>
      </c>
      <c r="C7853" s="97" t="s">
        <v>12</v>
      </c>
      <c r="D7853">
        <v>0</v>
      </c>
    </row>
    <row r="7854" spans="1:4" x14ac:dyDescent="0.2">
      <c r="A7854" s="97">
        <v>95946</v>
      </c>
      <c r="B7854" t="s">
        <v>1956</v>
      </c>
      <c r="C7854" s="97" t="s">
        <v>83</v>
      </c>
      <c r="D7854">
        <v>12.44</v>
      </c>
    </row>
    <row r="7855" spans="1:4" x14ac:dyDescent="0.2">
      <c r="A7855" s="97">
        <v>95947</v>
      </c>
      <c r="B7855" t="s">
        <v>1957</v>
      </c>
      <c r="C7855" s="97" t="s">
        <v>83</v>
      </c>
      <c r="D7855">
        <v>9.61</v>
      </c>
    </row>
    <row r="7856" spans="1:4" x14ac:dyDescent="0.2">
      <c r="A7856" s="97">
        <v>95948</v>
      </c>
      <c r="B7856" t="s">
        <v>1958</v>
      </c>
      <c r="C7856" s="97" t="s">
        <v>83</v>
      </c>
      <c r="D7856">
        <v>8.48</v>
      </c>
    </row>
    <row r="7857" spans="1:4" x14ac:dyDescent="0.2">
      <c r="A7857" s="97">
        <v>95944</v>
      </c>
      <c r="B7857" t="s">
        <v>1954</v>
      </c>
      <c r="C7857" s="97" t="s">
        <v>83</v>
      </c>
      <c r="D7857">
        <v>19.21</v>
      </c>
    </row>
    <row r="7858" spans="1:4" x14ac:dyDescent="0.2">
      <c r="A7858" s="97">
        <v>95945</v>
      </c>
      <c r="B7858" t="s">
        <v>1955</v>
      </c>
      <c r="C7858" s="97" t="s">
        <v>83</v>
      </c>
      <c r="D7858">
        <v>15.6</v>
      </c>
    </row>
    <row r="7859" spans="1:4" x14ac:dyDescent="0.2">
      <c r="A7859" s="97">
        <v>95943</v>
      </c>
      <c r="B7859" t="s">
        <v>1953</v>
      </c>
      <c r="C7859" s="97" t="s">
        <v>83</v>
      </c>
      <c r="D7859">
        <v>21.12</v>
      </c>
    </row>
    <row r="7860" spans="1:4" x14ac:dyDescent="0.2">
      <c r="A7860" s="97">
        <v>102077</v>
      </c>
      <c r="B7860" t="s">
        <v>7629</v>
      </c>
      <c r="C7860" s="97" t="s">
        <v>82</v>
      </c>
      <c r="D7860">
        <v>5279.46</v>
      </c>
    </row>
    <row r="7861" spans="1:4" x14ac:dyDescent="0.2">
      <c r="A7861" s="97">
        <v>102073</v>
      </c>
      <c r="B7861" t="s">
        <v>7630</v>
      </c>
      <c r="C7861" s="97" t="s">
        <v>82</v>
      </c>
      <c r="D7861">
        <v>3958.23</v>
      </c>
    </row>
    <row r="7862" spans="1:4" x14ac:dyDescent="0.2">
      <c r="A7862" s="97">
        <v>102079</v>
      </c>
      <c r="B7862" t="s">
        <v>14014</v>
      </c>
      <c r="C7862" s="97" t="s">
        <v>82</v>
      </c>
      <c r="D7862">
        <v>5214.3900000000003</v>
      </c>
    </row>
    <row r="7863" spans="1:4" x14ac:dyDescent="0.2">
      <c r="A7863" s="97">
        <v>102075</v>
      </c>
      <c r="B7863" t="s">
        <v>14015</v>
      </c>
      <c r="C7863" s="97" t="s">
        <v>82</v>
      </c>
      <c r="D7863">
        <v>4816.49</v>
      </c>
    </row>
    <row r="7864" spans="1:4" x14ac:dyDescent="0.2">
      <c r="A7864" s="97">
        <v>102078</v>
      </c>
      <c r="B7864" t="s">
        <v>14016</v>
      </c>
      <c r="C7864" s="97" t="s">
        <v>82</v>
      </c>
      <c r="D7864">
        <v>5473.97</v>
      </c>
    </row>
    <row r="7865" spans="1:4" x14ac:dyDescent="0.2">
      <c r="A7865" s="97">
        <v>102074</v>
      </c>
      <c r="B7865" t="s">
        <v>14017</v>
      </c>
      <c r="C7865" s="97" t="s">
        <v>82</v>
      </c>
      <c r="D7865">
        <v>4678.5</v>
      </c>
    </row>
    <row r="7866" spans="1:4" x14ac:dyDescent="0.2">
      <c r="A7866" s="97">
        <v>102080</v>
      </c>
      <c r="B7866" t="s">
        <v>14018</v>
      </c>
      <c r="C7866" s="97" t="s">
        <v>82</v>
      </c>
      <c r="D7866">
        <v>4583.74</v>
      </c>
    </row>
    <row r="7867" spans="1:4" x14ac:dyDescent="0.2">
      <c r="A7867" s="97">
        <v>102076</v>
      </c>
      <c r="B7867" t="s">
        <v>14019</v>
      </c>
      <c r="C7867" s="97" t="s">
        <v>82</v>
      </c>
      <c r="D7867">
        <v>4973.62</v>
      </c>
    </row>
    <row r="7868" spans="1:4" x14ac:dyDescent="0.2">
      <c r="A7868" s="97">
        <v>102084</v>
      </c>
      <c r="B7868" t="s">
        <v>7631</v>
      </c>
      <c r="C7868" s="97" t="s">
        <v>74</v>
      </c>
      <c r="D7868">
        <v>0</v>
      </c>
    </row>
    <row r="7869" spans="1:4" x14ac:dyDescent="0.2">
      <c r="A7869" s="97">
        <v>102082</v>
      </c>
      <c r="B7869" t="s">
        <v>7632</v>
      </c>
      <c r="C7869" s="97" t="s">
        <v>74</v>
      </c>
      <c r="D7869">
        <v>0</v>
      </c>
    </row>
    <row r="7870" spans="1:4" x14ac:dyDescent="0.2">
      <c r="A7870" s="97">
        <v>102081</v>
      </c>
      <c r="B7870" t="s">
        <v>7633</v>
      </c>
      <c r="C7870" s="97" t="s">
        <v>74</v>
      </c>
      <c r="D7870">
        <v>0</v>
      </c>
    </row>
    <row r="7871" spans="1:4" x14ac:dyDescent="0.2">
      <c r="A7871" s="97">
        <v>102092</v>
      </c>
      <c r="B7871" t="s">
        <v>7634</v>
      </c>
      <c r="C7871" s="97" t="s">
        <v>74</v>
      </c>
      <c r="D7871">
        <v>0</v>
      </c>
    </row>
    <row r="7872" spans="1:4" x14ac:dyDescent="0.2">
      <c r="A7872" s="97">
        <v>102089</v>
      </c>
      <c r="B7872" t="s">
        <v>1884</v>
      </c>
      <c r="C7872" s="97" t="s">
        <v>12</v>
      </c>
      <c r="D7872">
        <v>207.15</v>
      </c>
    </row>
    <row r="7873" spans="1:4" x14ac:dyDescent="0.2">
      <c r="A7873" s="97">
        <v>102090</v>
      </c>
      <c r="B7873" t="s">
        <v>1885</v>
      </c>
      <c r="C7873" s="97" t="s">
        <v>12</v>
      </c>
      <c r="D7873">
        <v>152.22999999999999</v>
      </c>
    </row>
    <row r="7874" spans="1:4" x14ac:dyDescent="0.2">
      <c r="A7874" s="97">
        <v>102086</v>
      </c>
      <c r="B7874" t="s">
        <v>1882</v>
      </c>
      <c r="C7874" s="97" t="s">
        <v>12</v>
      </c>
      <c r="D7874">
        <v>223.25</v>
      </c>
    </row>
    <row r="7875" spans="1:4" x14ac:dyDescent="0.2">
      <c r="A7875" s="97">
        <v>102087</v>
      </c>
      <c r="B7875" t="s">
        <v>1883</v>
      </c>
      <c r="C7875" s="97" t="s">
        <v>12</v>
      </c>
      <c r="D7875">
        <v>174.84</v>
      </c>
    </row>
    <row r="7876" spans="1:4" x14ac:dyDescent="0.2">
      <c r="A7876" s="97">
        <v>102091</v>
      </c>
      <c r="B7876" t="s">
        <v>5930</v>
      </c>
      <c r="C7876" s="97" t="s">
        <v>12</v>
      </c>
      <c r="D7876">
        <v>261.64999999999998</v>
      </c>
    </row>
    <row r="7877" spans="1:4" x14ac:dyDescent="0.2">
      <c r="A7877" s="97">
        <v>102088</v>
      </c>
      <c r="B7877" t="s">
        <v>5929</v>
      </c>
      <c r="C7877" s="97" t="s">
        <v>12</v>
      </c>
      <c r="D7877">
        <v>226.86</v>
      </c>
    </row>
    <row r="7878" spans="1:4" x14ac:dyDescent="0.2">
      <c r="A7878" s="97">
        <v>101997</v>
      </c>
      <c r="B7878" t="s">
        <v>1830</v>
      </c>
      <c r="C7878" s="97" t="s">
        <v>12</v>
      </c>
      <c r="D7878">
        <v>217.77</v>
      </c>
    </row>
    <row r="7879" spans="1:4" x14ac:dyDescent="0.2">
      <c r="A7879" s="97">
        <v>101998</v>
      </c>
      <c r="B7879" t="s">
        <v>1831</v>
      </c>
      <c r="C7879" s="97" t="s">
        <v>12</v>
      </c>
      <c r="D7879">
        <v>159.72999999999999</v>
      </c>
    </row>
    <row r="7880" spans="1:4" x14ac:dyDescent="0.2">
      <c r="A7880" s="97">
        <v>101999</v>
      </c>
      <c r="B7880" t="s">
        <v>1832</v>
      </c>
      <c r="C7880" s="97" t="s">
        <v>12</v>
      </c>
      <c r="D7880">
        <v>308.79000000000002</v>
      </c>
    </row>
    <row r="7881" spans="1:4" x14ac:dyDescent="0.2">
      <c r="A7881" s="97">
        <v>101994</v>
      </c>
      <c r="B7881" t="s">
        <v>1827</v>
      </c>
      <c r="C7881" s="97" t="s">
        <v>12</v>
      </c>
      <c r="D7881">
        <v>232.99</v>
      </c>
    </row>
    <row r="7882" spans="1:4" x14ac:dyDescent="0.2">
      <c r="A7882" s="97">
        <v>101995</v>
      </c>
      <c r="B7882" t="s">
        <v>1828</v>
      </c>
      <c r="C7882" s="97" t="s">
        <v>12</v>
      </c>
      <c r="D7882">
        <v>181.23</v>
      </c>
    </row>
    <row r="7883" spans="1:4" x14ac:dyDescent="0.2">
      <c r="A7883" s="97">
        <v>101996</v>
      </c>
      <c r="B7883" t="s">
        <v>1829</v>
      </c>
      <c r="C7883" s="97" t="s">
        <v>12</v>
      </c>
      <c r="D7883">
        <v>243.52</v>
      </c>
    </row>
    <row r="7884" spans="1:4" x14ac:dyDescent="0.2">
      <c r="A7884" s="97">
        <v>101991</v>
      </c>
      <c r="B7884" t="s">
        <v>1824</v>
      </c>
      <c r="C7884" s="97" t="s">
        <v>12</v>
      </c>
      <c r="D7884">
        <v>218.2</v>
      </c>
    </row>
    <row r="7885" spans="1:4" x14ac:dyDescent="0.2">
      <c r="A7885" s="97">
        <v>101992</v>
      </c>
      <c r="B7885" t="s">
        <v>1825</v>
      </c>
      <c r="C7885" s="97" t="s">
        <v>12</v>
      </c>
      <c r="D7885">
        <v>161.44</v>
      </c>
    </row>
    <row r="7886" spans="1:4" x14ac:dyDescent="0.2">
      <c r="A7886" s="97">
        <v>101993</v>
      </c>
      <c r="B7886" t="s">
        <v>1826</v>
      </c>
      <c r="C7886" s="97" t="s">
        <v>12</v>
      </c>
      <c r="D7886">
        <v>288.37</v>
      </c>
    </row>
    <row r="7887" spans="1:4" x14ac:dyDescent="0.2">
      <c r="A7887" s="97">
        <v>101988</v>
      </c>
      <c r="B7887" t="s">
        <v>1821</v>
      </c>
      <c r="C7887" s="97" t="s">
        <v>12</v>
      </c>
      <c r="D7887">
        <v>218.95</v>
      </c>
    </row>
    <row r="7888" spans="1:4" x14ac:dyDescent="0.2">
      <c r="A7888" s="97">
        <v>101989</v>
      </c>
      <c r="B7888" t="s">
        <v>1822</v>
      </c>
      <c r="C7888" s="97" t="s">
        <v>12</v>
      </c>
      <c r="D7888">
        <v>172.84</v>
      </c>
    </row>
    <row r="7889" spans="1:4" x14ac:dyDescent="0.2">
      <c r="A7889" s="97">
        <v>101990</v>
      </c>
      <c r="B7889" t="s">
        <v>1823</v>
      </c>
      <c r="C7889" s="97" t="s">
        <v>12</v>
      </c>
      <c r="D7889">
        <v>226.64</v>
      </c>
    </row>
    <row r="7890" spans="1:4" x14ac:dyDescent="0.2">
      <c r="A7890" s="97">
        <v>101985</v>
      </c>
      <c r="B7890" t="s">
        <v>1818</v>
      </c>
      <c r="C7890" s="97" t="s">
        <v>12</v>
      </c>
      <c r="D7890">
        <v>218.7</v>
      </c>
    </row>
    <row r="7891" spans="1:4" x14ac:dyDescent="0.2">
      <c r="A7891" s="97">
        <v>101986</v>
      </c>
      <c r="B7891" t="s">
        <v>1819</v>
      </c>
      <c r="C7891" s="97" t="s">
        <v>12</v>
      </c>
      <c r="D7891">
        <v>159.34</v>
      </c>
    </row>
    <row r="7892" spans="1:4" x14ac:dyDescent="0.2">
      <c r="A7892" s="97">
        <v>101987</v>
      </c>
      <c r="B7892" t="s">
        <v>1820</v>
      </c>
      <c r="C7892" s="97" t="s">
        <v>12</v>
      </c>
      <c r="D7892">
        <v>246.01</v>
      </c>
    </row>
    <row r="7893" spans="1:4" x14ac:dyDescent="0.2">
      <c r="A7893" s="97">
        <v>101969</v>
      </c>
      <c r="B7893" t="s">
        <v>1809</v>
      </c>
      <c r="C7893" s="97" t="s">
        <v>12</v>
      </c>
      <c r="D7893">
        <v>211.53</v>
      </c>
    </row>
    <row r="7894" spans="1:4" x14ac:dyDescent="0.2">
      <c r="A7894" s="97">
        <v>101971</v>
      </c>
      <c r="B7894" t="s">
        <v>1810</v>
      </c>
      <c r="C7894" s="97" t="s">
        <v>12</v>
      </c>
      <c r="D7894">
        <v>164.83</v>
      </c>
    </row>
    <row r="7895" spans="1:4" x14ac:dyDescent="0.2">
      <c r="A7895" s="97">
        <v>101973</v>
      </c>
      <c r="B7895" t="s">
        <v>1811</v>
      </c>
      <c r="C7895" s="97" t="s">
        <v>12</v>
      </c>
      <c r="D7895">
        <v>210.77</v>
      </c>
    </row>
    <row r="7896" spans="1:4" x14ac:dyDescent="0.2">
      <c r="A7896" s="97">
        <v>102072</v>
      </c>
      <c r="B7896" t="s">
        <v>1881</v>
      </c>
      <c r="C7896" s="97" t="s">
        <v>12</v>
      </c>
      <c r="D7896">
        <v>190.98</v>
      </c>
    </row>
    <row r="7897" spans="1:4" x14ac:dyDescent="0.2">
      <c r="A7897" s="97">
        <v>102070</v>
      </c>
      <c r="B7897" t="s">
        <v>1879</v>
      </c>
      <c r="C7897" s="97" t="s">
        <v>12</v>
      </c>
      <c r="D7897">
        <v>227</v>
      </c>
    </row>
    <row r="7898" spans="1:4" x14ac:dyDescent="0.2">
      <c r="A7898" s="97">
        <v>102071</v>
      </c>
      <c r="B7898" t="s">
        <v>1880</v>
      </c>
      <c r="C7898" s="97" t="s">
        <v>12</v>
      </c>
      <c r="D7898">
        <v>199.94</v>
      </c>
    </row>
    <row r="7899" spans="1:4" x14ac:dyDescent="0.2">
      <c r="A7899" s="97">
        <v>102068</v>
      </c>
      <c r="B7899" t="s">
        <v>1877</v>
      </c>
      <c r="C7899" s="97" t="s">
        <v>12</v>
      </c>
      <c r="D7899">
        <v>273.75</v>
      </c>
    </row>
    <row r="7900" spans="1:4" x14ac:dyDescent="0.2">
      <c r="A7900" s="97">
        <v>102069</v>
      </c>
      <c r="B7900" t="s">
        <v>1878</v>
      </c>
      <c r="C7900" s="97" t="s">
        <v>12</v>
      </c>
      <c r="D7900">
        <v>258.07</v>
      </c>
    </row>
    <row r="7901" spans="1:4" x14ac:dyDescent="0.2">
      <c r="A7901" s="97">
        <v>102066</v>
      </c>
      <c r="B7901" t="s">
        <v>1875</v>
      </c>
      <c r="C7901" s="97" t="s">
        <v>12</v>
      </c>
      <c r="D7901">
        <v>478.65</v>
      </c>
    </row>
    <row r="7902" spans="1:4" x14ac:dyDescent="0.2">
      <c r="A7902" s="97">
        <v>102067</v>
      </c>
      <c r="B7902" t="s">
        <v>1876</v>
      </c>
      <c r="C7902" s="97" t="s">
        <v>12</v>
      </c>
      <c r="D7902">
        <v>410.9</v>
      </c>
    </row>
    <row r="7903" spans="1:4" x14ac:dyDescent="0.2">
      <c r="A7903" s="97">
        <v>102065</v>
      </c>
      <c r="B7903" t="s">
        <v>1874</v>
      </c>
      <c r="C7903" s="97" t="s">
        <v>12</v>
      </c>
      <c r="D7903">
        <v>202.59</v>
      </c>
    </row>
    <row r="7904" spans="1:4" x14ac:dyDescent="0.2">
      <c r="A7904" s="97">
        <v>102063</v>
      </c>
      <c r="B7904" t="s">
        <v>1872</v>
      </c>
      <c r="C7904" s="97" t="s">
        <v>12</v>
      </c>
      <c r="D7904">
        <v>247.36</v>
      </c>
    </row>
    <row r="7905" spans="1:4" x14ac:dyDescent="0.2">
      <c r="A7905" s="97">
        <v>102064</v>
      </c>
      <c r="B7905" t="s">
        <v>1873</v>
      </c>
      <c r="C7905" s="97" t="s">
        <v>12</v>
      </c>
      <c r="D7905">
        <v>218.53</v>
      </c>
    </row>
    <row r="7906" spans="1:4" x14ac:dyDescent="0.2">
      <c r="A7906" s="97">
        <v>102061</v>
      </c>
      <c r="B7906" t="s">
        <v>1870</v>
      </c>
      <c r="C7906" s="97" t="s">
        <v>12</v>
      </c>
      <c r="D7906">
        <v>301.83999999999997</v>
      </c>
    </row>
    <row r="7907" spans="1:4" x14ac:dyDescent="0.2">
      <c r="A7907" s="97">
        <v>102062</v>
      </c>
      <c r="B7907" t="s">
        <v>1871</v>
      </c>
      <c r="C7907" s="97" t="s">
        <v>12</v>
      </c>
      <c r="D7907">
        <v>287.47000000000003</v>
      </c>
    </row>
    <row r="7908" spans="1:4" x14ac:dyDescent="0.2">
      <c r="A7908" s="97">
        <v>102059</v>
      </c>
      <c r="B7908" t="s">
        <v>1868</v>
      </c>
      <c r="C7908" s="97" t="s">
        <v>12</v>
      </c>
      <c r="D7908">
        <v>461.35</v>
      </c>
    </row>
    <row r="7909" spans="1:4" x14ac:dyDescent="0.2">
      <c r="A7909" s="97">
        <v>102060</v>
      </c>
      <c r="B7909" t="s">
        <v>1869</v>
      </c>
      <c r="C7909" s="97" t="s">
        <v>12</v>
      </c>
      <c r="D7909">
        <v>388.6</v>
      </c>
    </row>
    <row r="7910" spans="1:4" x14ac:dyDescent="0.2">
      <c r="A7910" s="97">
        <v>102052</v>
      </c>
      <c r="B7910" t="s">
        <v>1867</v>
      </c>
      <c r="C7910" s="97" t="s">
        <v>12</v>
      </c>
      <c r="D7910">
        <v>190.06</v>
      </c>
    </row>
    <row r="7911" spans="1:4" x14ac:dyDescent="0.2">
      <c r="A7911" s="97">
        <v>102050</v>
      </c>
      <c r="B7911" t="s">
        <v>1865</v>
      </c>
      <c r="C7911" s="97" t="s">
        <v>12</v>
      </c>
      <c r="D7911">
        <v>235.22</v>
      </c>
    </row>
    <row r="7912" spans="1:4" x14ac:dyDescent="0.2">
      <c r="A7912" s="97">
        <v>102051</v>
      </c>
      <c r="B7912" t="s">
        <v>1866</v>
      </c>
      <c r="C7912" s="97" t="s">
        <v>12</v>
      </c>
      <c r="D7912">
        <v>206.17</v>
      </c>
    </row>
    <row r="7913" spans="1:4" x14ac:dyDescent="0.2">
      <c r="A7913" s="97">
        <v>102048</v>
      </c>
      <c r="B7913" t="s">
        <v>1863</v>
      </c>
      <c r="C7913" s="97" t="s">
        <v>12</v>
      </c>
      <c r="D7913">
        <v>293.20999999999998</v>
      </c>
    </row>
    <row r="7914" spans="1:4" x14ac:dyDescent="0.2">
      <c r="A7914" s="97">
        <v>102049</v>
      </c>
      <c r="B7914" t="s">
        <v>1864</v>
      </c>
      <c r="C7914" s="97" t="s">
        <v>12</v>
      </c>
      <c r="D7914">
        <v>267.81</v>
      </c>
    </row>
    <row r="7915" spans="1:4" x14ac:dyDescent="0.2">
      <c r="A7915" s="97">
        <v>102046</v>
      </c>
      <c r="B7915" t="s">
        <v>1861</v>
      </c>
      <c r="C7915" s="97" t="s">
        <v>12</v>
      </c>
      <c r="D7915">
        <v>536.42999999999995</v>
      </c>
    </row>
    <row r="7916" spans="1:4" x14ac:dyDescent="0.2">
      <c r="A7916" s="97">
        <v>102047</v>
      </c>
      <c r="B7916" t="s">
        <v>1862</v>
      </c>
      <c r="C7916" s="97" t="s">
        <v>12</v>
      </c>
      <c r="D7916">
        <v>458.59</v>
      </c>
    </row>
    <row r="7917" spans="1:4" x14ac:dyDescent="0.2">
      <c r="A7917" s="97">
        <v>102045</v>
      </c>
      <c r="B7917" t="s">
        <v>1860</v>
      </c>
      <c r="C7917" s="97" t="s">
        <v>12</v>
      </c>
      <c r="D7917">
        <v>212</v>
      </c>
    </row>
    <row r="7918" spans="1:4" x14ac:dyDescent="0.2">
      <c r="A7918" s="97">
        <v>102043</v>
      </c>
      <c r="B7918" t="s">
        <v>1858</v>
      </c>
      <c r="C7918" s="97" t="s">
        <v>12</v>
      </c>
      <c r="D7918">
        <v>257.42</v>
      </c>
    </row>
    <row r="7919" spans="1:4" x14ac:dyDescent="0.2">
      <c r="A7919" s="97">
        <v>102044</v>
      </c>
      <c r="B7919" t="s">
        <v>1859</v>
      </c>
      <c r="C7919" s="97" t="s">
        <v>12</v>
      </c>
      <c r="D7919">
        <v>229.03</v>
      </c>
    </row>
    <row r="7920" spans="1:4" x14ac:dyDescent="0.2">
      <c r="A7920" s="97">
        <v>102041</v>
      </c>
      <c r="B7920" t="s">
        <v>1856</v>
      </c>
      <c r="C7920" s="97" t="s">
        <v>12</v>
      </c>
      <c r="D7920">
        <v>321.62</v>
      </c>
    </row>
    <row r="7921" spans="1:4" x14ac:dyDescent="0.2">
      <c r="A7921" s="97">
        <v>102042</v>
      </c>
      <c r="B7921" t="s">
        <v>1857</v>
      </c>
      <c r="C7921" s="97" t="s">
        <v>12</v>
      </c>
      <c r="D7921">
        <v>298.70999999999998</v>
      </c>
    </row>
    <row r="7922" spans="1:4" x14ac:dyDescent="0.2">
      <c r="A7922" s="97">
        <v>102039</v>
      </c>
      <c r="B7922" t="s">
        <v>1854</v>
      </c>
      <c r="C7922" s="97" t="s">
        <v>12</v>
      </c>
      <c r="D7922">
        <v>494.24</v>
      </c>
    </row>
    <row r="7923" spans="1:4" x14ac:dyDescent="0.2">
      <c r="A7923" s="97">
        <v>102040</v>
      </c>
      <c r="B7923" t="s">
        <v>1855</v>
      </c>
      <c r="C7923" s="97" t="s">
        <v>12</v>
      </c>
      <c r="D7923">
        <v>412.64</v>
      </c>
    </row>
    <row r="7924" spans="1:4" x14ac:dyDescent="0.2">
      <c r="A7924" s="97">
        <v>102038</v>
      </c>
      <c r="B7924" t="s">
        <v>1853</v>
      </c>
      <c r="C7924" s="97" t="s">
        <v>12</v>
      </c>
      <c r="D7924">
        <v>202.62</v>
      </c>
    </row>
    <row r="7925" spans="1:4" x14ac:dyDescent="0.2">
      <c r="A7925" s="97">
        <v>102036</v>
      </c>
      <c r="B7925" t="s">
        <v>1851</v>
      </c>
      <c r="C7925" s="97" t="s">
        <v>12</v>
      </c>
      <c r="D7925">
        <v>247.86</v>
      </c>
    </row>
    <row r="7926" spans="1:4" x14ac:dyDescent="0.2">
      <c r="A7926" s="97">
        <v>102037</v>
      </c>
      <c r="B7926" t="s">
        <v>1852</v>
      </c>
      <c r="C7926" s="97" t="s">
        <v>12</v>
      </c>
      <c r="D7926">
        <v>218.77</v>
      </c>
    </row>
    <row r="7927" spans="1:4" x14ac:dyDescent="0.2">
      <c r="A7927" s="97">
        <v>102016</v>
      </c>
      <c r="B7927" t="s">
        <v>1849</v>
      </c>
      <c r="C7927" s="97" t="s">
        <v>12</v>
      </c>
      <c r="D7927">
        <v>303.42</v>
      </c>
    </row>
    <row r="7928" spans="1:4" x14ac:dyDescent="0.2">
      <c r="A7928" s="97">
        <v>102017</v>
      </c>
      <c r="B7928" t="s">
        <v>1850</v>
      </c>
      <c r="C7928" s="97" t="s">
        <v>12</v>
      </c>
      <c r="D7928">
        <v>282.79000000000002</v>
      </c>
    </row>
    <row r="7929" spans="1:4" x14ac:dyDescent="0.2">
      <c r="A7929" s="97">
        <v>102014</v>
      </c>
      <c r="B7929" t="s">
        <v>1847</v>
      </c>
      <c r="C7929" s="97" t="s">
        <v>12</v>
      </c>
      <c r="D7929">
        <v>527.29999999999995</v>
      </c>
    </row>
    <row r="7930" spans="1:4" x14ac:dyDescent="0.2">
      <c r="A7930" s="97">
        <v>102015</v>
      </c>
      <c r="B7930" t="s">
        <v>1848</v>
      </c>
      <c r="C7930" s="97" t="s">
        <v>12</v>
      </c>
      <c r="D7930">
        <v>442.69</v>
      </c>
    </row>
    <row r="7931" spans="1:4" x14ac:dyDescent="0.2">
      <c r="A7931" s="97">
        <v>102013</v>
      </c>
      <c r="B7931" t="s">
        <v>1846</v>
      </c>
      <c r="C7931" s="97" t="s">
        <v>12</v>
      </c>
      <c r="D7931">
        <v>214.32</v>
      </c>
    </row>
    <row r="7932" spans="1:4" x14ac:dyDescent="0.2">
      <c r="A7932" s="97">
        <v>102011</v>
      </c>
      <c r="B7932" t="s">
        <v>1844</v>
      </c>
      <c r="C7932" s="97" t="s">
        <v>12</v>
      </c>
      <c r="D7932">
        <v>259.68</v>
      </c>
    </row>
    <row r="7933" spans="1:4" x14ac:dyDescent="0.2">
      <c r="A7933" s="97">
        <v>102012</v>
      </c>
      <c r="B7933" t="s">
        <v>1845</v>
      </c>
      <c r="C7933" s="97" t="s">
        <v>12</v>
      </c>
      <c r="D7933">
        <v>230.5</v>
      </c>
    </row>
    <row r="7934" spans="1:4" x14ac:dyDescent="0.2">
      <c r="A7934" s="97">
        <v>102009</v>
      </c>
      <c r="B7934" t="s">
        <v>1842</v>
      </c>
      <c r="C7934" s="97" t="s">
        <v>12</v>
      </c>
      <c r="D7934">
        <v>321.31</v>
      </c>
    </row>
    <row r="7935" spans="1:4" x14ac:dyDescent="0.2">
      <c r="A7935" s="97">
        <v>102010</v>
      </c>
      <c r="B7935" t="s">
        <v>1843</v>
      </c>
      <c r="C7935" s="97" t="s">
        <v>12</v>
      </c>
      <c r="D7935">
        <v>302.02999999999997</v>
      </c>
    </row>
    <row r="7936" spans="1:4" x14ac:dyDescent="0.2">
      <c r="A7936" s="97">
        <v>102007</v>
      </c>
      <c r="B7936" t="s">
        <v>1840</v>
      </c>
      <c r="C7936" s="97" t="s">
        <v>12</v>
      </c>
      <c r="D7936">
        <v>472.03</v>
      </c>
    </row>
    <row r="7937" spans="1:4" x14ac:dyDescent="0.2">
      <c r="A7937" s="97">
        <v>102008</v>
      </c>
      <c r="B7937" t="s">
        <v>1841</v>
      </c>
      <c r="C7937" s="97" t="s">
        <v>12</v>
      </c>
      <c r="D7937">
        <v>395.33</v>
      </c>
    </row>
    <row r="7938" spans="1:4" x14ac:dyDescent="0.2">
      <c r="A7938" s="97">
        <v>102006</v>
      </c>
      <c r="B7938" t="s">
        <v>1839</v>
      </c>
      <c r="C7938" s="97" t="s">
        <v>12</v>
      </c>
      <c r="D7938">
        <v>207.99</v>
      </c>
    </row>
    <row r="7939" spans="1:4" x14ac:dyDescent="0.2">
      <c r="A7939" s="97">
        <v>102004</v>
      </c>
      <c r="B7939" t="s">
        <v>1837</v>
      </c>
      <c r="C7939" s="97" t="s">
        <v>12</v>
      </c>
      <c r="D7939">
        <v>255.49</v>
      </c>
    </row>
    <row r="7940" spans="1:4" x14ac:dyDescent="0.2">
      <c r="A7940" s="97">
        <v>102005</v>
      </c>
      <c r="B7940" t="s">
        <v>1838</v>
      </c>
      <c r="C7940" s="97" t="s">
        <v>12</v>
      </c>
      <c r="D7940">
        <v>226.34</v>
      </c>
    </row>
    <row r="7941" spans="1:4" x14ac:dyDescent="0.2">
      <c r="A7941" s="97">
        <v>102002</v>
      </c>
      <c r="B7941" t="s">
        <v>1835</v>
      </c>
      <c r="C7941" s="97" t="s">
        <v>12</v>
      </c>
      <c r="D7941">
        <v>306.73</v>
      </c>
    </row>
    <row r="7942" spans="1:4" x14ac:dyDescent="0.2">
      <c r="A7942" s="97">
        <v>102003</v>
      </c>
      <c r="B7942" t="s">
        <v>1836</v>
      </c>
      <c r="C7942" s="97" t="s">
        <v>12</v>
      </c>
      <c r="D7942">
        <v>288.63</v>
      </c>
    </row>
    <row r="7943" spans="1:4" x14ac:dyDescent="0.2">
      <c r="A7943" s="97">
        <v>102000</v>
      </c>
      <c r="B7943" t="s">
        <v>1833</v>
      </c>
      <c r="C7943" s="97" t="s">
        <v>12</v>
      </c>
      <c r="D7943">
        <v>485.14</v>
      </c>
    </row>
    <row r="7944" spans="1:4" x14ac:dyDescent="0.2">
      <c r="A7944" s="97">
        <v>102001</v>
      </c>
      <c r="B7944" t="s">
        <v>1834</v>
      </c>
      <c r="C7944" s="97" t="s">
        <v>12</v>
      </c>
      <c r="D7944">
        <v>418.81</v>
      </c>
    </row>
    <row r="7945" spans="1:4" x14ac:dyDescent="0.2">
      <c r="A7945" s="97">
        <v>101983</v>
      </c>
      <c r="B7945" t="s">
        <v>1817</v>
      </c>
      <c r="C7945" s="97" t="s">
        <v>12</v>
      </c>
      <c r="D7945">
        <v>219.15</v>
      </c>
    </row>
    <row r="7946" spans="1:4" x14ac:dyDescent="0.2">
      <c r="A7946" s="97">
        <v>101981</v>
      </c>
      <c r="B7946" t="s">
        <v>1815</v>
      </c>
      <c r="C7946" s="97" t="s">
        <v>12</v>
      </c>
      <c r="D7946">
        <v>265.36</v>
      </c>
    </row>
    <row r="7947" spans="1:4" x14ac:dyDescent="0.2">
      <c r="A7947" s="97">
        <v>101982</v>
      </c>
      <c r="B7947" t="s">
        <v>1816</v>
      </c>
      <c r="C7947" s="97" t="s">
        <v>12</v>
      </c>
      <c r="D7947">
        <v>237</v>
      </c>
    </row>
    <row r="7948" spans="1:4" x14ac:dyDescent="0.2">
      <c r="A7948" s="97">
        <v>101977</v>
      </c>
      <c r="B7948" t="s">
        <v>1813</v>
      </c>
      <c r="C7948" s="97" t="s">
        <v>12</v>
      </c>
      <c r="D7948">
        <v>321.25</v>
      </c>
    </row>
    <row r="7949" spans="1:4" x14ac:dyDescent="0.2">
      <c r="A7949" s="97">
        <v>101980</v>
      </c>
      <c r="B7949" t="s">
        <v>1814</v>
      </c>
      <c r="C7949" s="97" t="s">
        <v>12</v>
      </c>
      <c r="D7949">
        <v>305.45999999999998</v>
      </c>
    </row>
    <row r="7950" spans="1:4" x14ac:dyDescent="0.2">
      <c r="A7950" s="97">
        <v>101974</v>
      </c>
      <c r="B7950" t="s">
        <v>1812</v>
      </c>
      <c r="C7950" s="97" t="s">
        <v>12</v>
      </c>
      <c r="D7950">
        <v>479.24</v>
      </c>
    </row>
    <row r="7951" spans="1:4" x14ac:dyDescent="0.2">
      <c r="A7951" s="97">
        <v>101975</v>
      </c>
      <c r="B7951" t="s">
        <v>14020</v>
      </c>
      <c r="C7951" s="97" t="s">
        <v>12</v>
      </c>
      <c r="D7951">
        <v>408.77</v>
      </c>
    </row>
    <row r="7952" spans="1:4" x14ac:dyDescent="0.2">
      <c r="A7952" s="97">
        <v>101114</v>
      </c>
      <c r="B7952" t="s">
        <v>3984</v>
      </c>
      <c r="C7952" s="97" t="s">
        <v>82</v>
      </c>
      <c r="D7952">
        <v>4.28</v>
      </c>
    </row>
    <row r="7953" spans="1:4" x14ac:dyDescent="0.2">
      <c r="A7953" s="97">
        <v>101118</v>
      </c>
      <c r="B7953" t="s">
        <v>3988</v>
      </c>
      <c r="C7953" s="97" t="s">
        <v>82</v>
      </c>
      <c r="D7953">
        <v>3.7</v>
      </c>
    </row>
    <row r="7954" spans="1:4" x14ac:dyDescent="0.2">
      <c r="A7954" s="97">
        <v>101115</v>
      </c>
      <c r="B7954" t="s">
        <v>3985</v>
      </c>
      <c r="C7954" s="97" t="s">
        <v>82</v>
      </c>
      <c r="D7954">
        <v>3.63</v>
      </c>
    </row>
    <row r="7955" spans="1:4" x14ac:dyDescent="0.2">
      <c r="A7955" s="97">
        <v>101116</v>
      </c>
      <c r="B7955" t="s">
        <v>3986</v>
      </c>
      <c r="C7955" s="97" t="s">
        <v>82</v>
      </c>
      <c r="D7955">
        <v>2.2599999999999998</v>
      </c>
    </row>
    <row r="7956" spans="1:4" x14ac:dyDescent="0.2">
      <c r="A7956" s="97">
        <v>101117</v>
      </c>
      <c r="B7956" t="s">
        <v>3987</v>
      </c>
      <c r="C7956" s="97" t="s">
        <v>82</v>
      </c>
      <c r="D7956">
        <v>3.3</v>
      </c>
    </row>
    <row r="7957" spans="1:4" x14ac:dyDescent="0.2">
      <c r="A7957" s="97">
        <v>101124</v>
      </c>
      <c r="B7957" t="s">
        <v>3994</v>
      </c>
      <c r="C7957" s="97" t="s">
        <v>82</v>
      </c>
      <c r="D7957">
        <v>15.68</v>
      </c>
    </row>
    <row r="7958" spans="1:4" x14ac:dyDescent="0.2">
      <c r="A7958" s="97">
        <v>101128</v>
      </c>
      <c r="B7958" t="s">
        <v>3998</v>
      </c>
      <c r="C7958" s="97" t="s">
        <v>82</v>
      </c>
      <c r="D7958">
        <v>15.1</v>
      </c>
    </row>
    <row r="7959" spans="1:4" x14ac:dyDescent="0.2">
      <c r="A7959" s="97">
        <v>101125</v>
      </c>
      <c r="B7959" t="s">
        <v>3995</v>
      </c>
      <c r="C7959" s="97" t="s">
        <v>82</v>
      </c>
      <c r="D7959">
        <v>15.03</v>
      </c>
    </row>
    <row r="7960" spans="1:4" x14ac:dyDescent="0.2">
      <c r="A7960" s="97">
        <v>101126</v>
      </c>
      <c r="B7960" t="s">
        <v>3996</v>
      </c>
      <c r="C7960" s="97" t="s">
        <v>82</v>
      </c>
      <c r="D7960">
        <v>13.66</v>
      </c>
    </row>
    <row r="7961" spans="1:4" x14ac:dyDescent="0.2">
      <c r="A7961" s="97">
        <v>101127</v>
      </c>
      <c r="B7961" t="s">
        <v>3997</v>
      </c>
      <c r="C7961" s="97" t="s">
        <v>82</v>
      </c>
      <c r="D7961">
        <v>14.7</v>
      </c>
    </row>
    <row r="7962" spans="1:4" x14ac:dyDescent="0.2">
      <c r="A7962" s="97">
        <v>101134</v>
      </c>
      <c r="B7962" t="s">
        <v>4004</v>
      </c>
      <c r="C7962" s="97" t="s">
        <v>82</v>
      </c>
      <c r="D7962">
        <v>16.420000000000002</v>
      </c>
    </row>
    <row r="7963" spans="1:4" x14ac:dyDescent="0.2">
      <c r="A7963" s="97">
        <v>101144</v>
      </c>
      <c r="B7963" t="s">
        <v>4013</v>
      </c>
      <c r="C7963" s="97" t="s">
        <v>82</v>
      </c>
      <c r="D7963">
        <v>15.48</v>
      </c>
    </row>
    <row r="7964" spans="1:4" x14ac:dyDescent="0.2">
      <c r="A7964" s="97">
        <v>101138</v>
      </c>
      <c r="B7964" t="s">
        <v>4008</v>
      </c>
      <c r="C7964" s="97" t="s">
        <v>82</v>
      </c>
      <c r="D7964">
        <v>15.84</v>
      </c>
    </row>
    <row r="7965" spans="1:4" x14ac:dyDescent="0.2">
      <c r="A7965" s="97">
        <v>101148</v>
      </c>
      <c r="B7965" t="s">
        <v>4017</v>
      </c>
      <c r="C7965" s="97" t="s">
        <v>82</v>
      </c>
      <c r="D7965">
        <v>14.9</v>
      </c>
    </row>
    <row r="7966" spans="1:4" x14ac:dyDescent="0.2">
      <c r="A7966" s="97">
        <v>101135</v>
      </c>
      <c r="B7966" t="s">
        <v>4005</v>
      </c>
      <c r="C7966" s="97" t="s">
        <v>82</v>
      </c>
      <c r="D7966">
        <v>15.77</v>
      </c>
    </row>
    <row r="7967" spans="1:4" x14ac:dyDescent="0.2">
      <c r="A7967" s="97">
        <v>101145</v>
      </c>
      <c r="B7967" t="s">
        <v>4014</v>
      </c>
      <c r="C7967" s="97" t="s">
        <v>82</v>
      </c>
      <c r="D7967">
        <v>14.83</v>
      </c>
    </row>
    <row r="7968" spans="1:4" x14ac:dyDescent="0.2">
      <c r="A7968" s="97">
        <v>101136</v>
      </c>
      <c r="B7968" t="s">
        <v>4006</v>
      </c>
      <c r="C7968" s="97" t="s">
        <v>82</v>
      </c>
      <c r="D7968">
        <v>14.4</v>
      </c>
    </row>
    <row r="7969" spans="1:4" x14ac:dyDescent="0.2">
      <c r="A7969" s="97">
        <v>101146</v>
      </c>
      <c r="B7969" t="s">
        <v>4015</v>
      </c>
      <c r="C7969" s="97" t="s">
        <v>82</v>
      </c>
      <c r="D7969">
        <v>13.46</v>
      </c>
    </row>
    <row r="7970" spans="1:4" x14ac:dyDescent="0.2">
      <c r="A7970" s="97">
        <v>101137</v>
      </c>
      <c r="B7970" t="s">
        <v>4007</v>
      </c>
      <c r="C7970" s="97" t="s">
        <v>82</v>
      </c>
      <c r="D7970">
        <v>15.44</v>
      </c>
    </row>
    <row r="7971" spans="1:4" x14ac:dyDescent="0.2">
      <c r="A7971" s="97">
        <v>101147</v>
      </c>
      <c r="B7971" t="s">
        <v>4016</v>
      </c>
      <c r="C7971" s="97" t="s">
        <v>82</v>
      </c>
      <c r="D7971">
        <v>14.5</v>
      </c>
    </row>
    <row r="7972" spans="1:4" x14ac:dyDescent="0.2">
      <c r="A7972" s="97">
        <v>101119</v>
      </c>
      <c r="B7972" t="s">
        <v>3989</v>
      </c>
      <c r="C7972" s="97" t="s">
        <v>82</v>
      </c>
      <c r="D7972">
        <v>8.16</v>
      </c>
    </row>
    <row r="7973" spans="1:4" x14ac:dyDescent="0.2">
      <c r="A7973" s="97">
        <v>101123</v>
      </c>
      <c r="B7973" t="s">
        <v>3993</v>
      </c>
      <c r="C7973" s="97" t="s">
        <v>82</v>
      </c>
      <c r="D7973">
        <v>7.05</v>
      </c>
    </row>
    <row r="7974" spans="1:4" x14ac:dyDescent="0.2">
      <c r="A7974" s="97">
        <v>101120</v>
      </c>
      <c r="B7974" t="s">
        <v>3990</v>
      </c>
      <c r="C7974" s="97" t="s">
        <v>82</v>
      </c>
      <c r="D7974">
        <v>6.96</v>
      </c>
    </row>
    <row r="7975" spans="1:4" x14ac:dyDescent="0.2">
      <c r="A7975" s="97">
        <v>101121</v>
      </c>
      <c r="B7975" t="s">
        <v>3991</v>
      </c>
      <c r="C7975" s="97" t="s">
        <v>82</v>
      </c>
      <c r="D7975">
        <v>4.3499999999999996</v>
      </c>
    </row>
    <row r="7976" spans="1:4" x14ac:dyDescent="0.2">
      <c r="A7976" s="97">
        <v>101122</v>
      </c>
      <c r="B7976" t="s">
        <v>3992</v>
      </c>
      <c r="C7976" s="97" t="s">
        <v>82</v>
      </c>
      <c r="D7976">
        <v>6.3</v>
      </c>
    </row>
    <row r="7977" spans="1:4" x14ac:dyDescent="0.2">
      <c r="A7977" s="97">
        <v>101129</v>
      </c>
      <c r="B7977" t="s">
        <v>3999</v>
      </c>
      <c r="C7977" s="97" t="s">
        <v>82</v>
      </c>
      <c r="D7977">
        <v>20.010000000000002</v>
      </c>
    </row>
    <row r="7978" spans="1:4" x14ac:dyDescent="0.2">
      <c r="A7978" s="97">
        <v>101133</v>
      </c>
      <c r="B7978" t="s">
        <v>4003</v>
      </c>
      <c r="C7978" s="97" t="s">
        <v>82</v>
      </c>
      <c r="D7978">
        <v>18.899999999999999</v>
      </c>
    </row>
    <row r="7979" spans="1:4" x14ac:dyDescent="0.2">
      <c r="A7979" s="97">
        <v>101130</v>
      </c>
      <c r="B7979" t="s">
        <v>4000</v>
      </c>
      <c r="C7979" s="97" t="s">
        <v>82</v>
      </c>
      <c r="D7979">
        <v>18.809999999999999</v>
      </c>
    </row>
    <row r="7980" spans="1:4" x14ac:dyDescent="0.2">
      <c r="A7980" s="97">
        <v>101131</v>
      </c>
      <c r="B7980" t="s">
        <v>4001</v>
      </c>
      <c r="C7980" s="97" t="s">
        <v>82</v>
      </c>
      <c r="D7980">
        <v>16.2</v>
      </c>
    </row>
    <row r="7981" spans="1:4" x14ac:dyDescent="0.2">
      <c r="A7981" s="97">
        <v>101132</v>
      </c>
      <c r="B7981" t="s">
        <v>4002</v>
      </c>
      <c r="C7981" s="97" t="s">
        <v>82</v>
      </c>
      <c r="D7981">
        <v>18.149999999999999</v>
      </c>
    </row>
    <row r="7982" spans="1:4" x14ac:dyDescent="0.2">
      <c r="A7982" s="97">
        <v>101139</v>
      </c>
      <c r="B7982" t="s">
        <v>14021</v>
      </c>
      <c r="C7982" s="97" t="s">
        <v>82</v>
      </c>
      <c r="D7982">
        <v>20.78</v>
      </c>
    </row>
    <row r="7983" spans="1:4" x14ac:dyDescent="0.2">
      <c r="A7983" s="97">
        <v>101149</v>
      </c>
      <c r="B7983" t="s">
        <v>4018</v>
      </c>
      <c r="C7983" s="97" t="s">
        <v>82</v>
      </c>
      <c r="D7983">
        <v>19.8</v>
      </c>
    </row>
    <row r="7984" spans="1:4" x14ac:dyDescent="0.2">
      <c r="A7984" s="97">
        <v>101143</v>
      </c>
      <c r="B7984" t="s">
        <v>4012</v>
      </c>
      <c r="C7984" s="97" t="s">
        <v>82</v>
      </c>
      <c r="D7984">
        <v>19.670000000000002</v>
      </c>
    </row>
    <row r="7985" spans="1:4" x14ac:dyDescent="0.2">
      <c r="A7985" s="97">
        <v>101153</v>
      </c>
      <c r="B7985" t="s">
        <v>4022</v>
      </c>
      <c r="C7985" s="97" t="s">
        <v>82</v>
      </c>
      <c r="D7985">
        <v>18.690000000000001</v>
      </c>
    </row>
    <row r="7986" spans="1:4" x14ac:dyDescent="0.2">
      <c r="A7986" s="97">
        <v>101140</v>
      </c>
      <c r="B7986" t="s">
        <v>4009</v>
      </c>
      <c r="C7986" s="97" t="s">
        <v>82</v>
      </c>
      <c r="D7986">
        <v>19.579999999999998</v>
      </c>
    </row>
    <row r="7987" spans="1:4" x14ac:dyDescent="0.2">
      <c r="A7987" s="97">
        <v>101150</v>
      </c>
      <c r="B7987" t="s">
        <v>4019</v>
      </c>
      <c r="C7987" s="97" t="s">
        <v>82</v>
      </c>
      <c r="D7987">
        <v>18.600000000000001</v>
      </c>
    </row>
    <row r="7988" spans="1:4" x14ac:dyDescent="0.2">
      <c r="A7988" s="97">
        <v>101141</v>
      </c>
      <c r="B7988" t="s">
        <v>4010</v>
      </c>
      <c r="C7988" s="97" t="s">
        <v>82</v>
      </c>
      <c r="D7988">
        <v>16.97</v>
      </c>
    </row>
    <row r="7989" spans="1:4" x14ac:dyDescent="0.2">
      <c r="A7989" s="97">
        <v>101151</v>
      </c>
      <c r="B7989" t="s">
        <v>4020</v>
      </c>
      <c r="C7989" s="97" t="s">
        <v>82</v>
      </c>
      <c r="D7989">
        <v>15.99</v>
      </c>
    </row>
    <row r="7990" spans="1:4" x14ac:dyDescent="0.2">
      <c r="A7990" s="97">
        <v>101142</v>
      </c>
      <c r="B7990" t="s">
        <v>4011</v>
      </c>
      <c r="C7990" s="97" t="s">
        <v>82</v>
      </c>
      <c r="D7990">
        <v>18.920000000000002</v>
      </c>
    </row>
    <row r="7991" spans="1:4" x14ac:dyDescent="0.2">
      <c r="A7991" s="97">
        <v>101152</v>
      </c>
      <c r="B7991" t="s">
        <v>4021</v>
      </c>
      <c r="C7991" s="97" t="s">
        <v>82</v>
      </c>
      <c r="D7991">
        <v>17.940000000000001</v>
      </c>
    </row>
    <row r="7992" spans="1:4" x14ac:dyDescent="0.2">
      <c r="A7992" s="97">
        <v>101207</v>
      </c>
      <c r="B7992" t="s">
        <v>4023</v>
      </c>
      <c r="C7992" s="97" t="s">
        <v>82</v>
      </c>
      <c r="D7992">
        <v>10.9</v>
      </c>
    </row>
    <row r="7993" spans="1:4" x14ac:dyDescent="0.2">
      <c r="A7993" s="97">
        <v>101206</v>
      </c>
      <c r="B7993" t="s">
        <v>14022</v>
      </c>
      <c r="C7993" s="97" t="s">
        <v>82</v>
      </c>
      <c r="D7993">
        <v>12.57</v>
      </c>
    </row>
    <row r="7994" spans="1:4" x14ac:dyDescent="0.2">
      <c r="A7994" s="97">
        <v>101210</v>
      </c>
      <c r="B7994" t="s">
        <v>14023</v>
      </c>
      <c r="C7994" s="97" t="s">
        <v>82</v>
      </c>
      <c r="D7994">
        <v>17.64</v>
      </c>
    </row>
    <row r="7995" spans="1:4" x14ac:dyDescent="0.2">
      <c r="A7995" s="97">
        <v>101211</v>
      </c>
      <c r="B7995" t="s">
        <v>14024</v>
      </c>
      <c r="C7995" s="97" t="s">
        <v>82</v>
      </c>
      <c r="D7995">
        <v>18.93</v>
      </c>
    </row>
    <row r="7996" spans="1:4" x14ac:dyDescent="0.2">
      <c r="A7996" s="97">
        <v>101215</v>
      </c>
      <c r="B7996" t="s">
        <v>14025</v>
      </c>
      <c r="C7996" s="97" t="s">
        <v>82</v>
      </c>
      <c r="D7996">
        <v>16.93</v>
      </c>
    </row>
    <row r="7997" spans="1:4" x14ac:dyDescent="0.2">
      <c r="A7997" s="97">
        <v>101216</v>
      </c>
      <c r="B7997" t="s">
        <v>14026</v>
      </c>
      <c r="C7997" s="97" t="s">
        <v>82</v>
      </c>
      <c r="D7997">
        <v>17.77</v>
      </c>
    </row>
    <row r="7998" spans="1:4" x14ac:dyDescent="0.2">
      <c r="A7998" s="97">
        <v>101212</v>
      </c>
      <c r="B7998" t="s">
        <v>14027</v>
      </c>
      <c r="C7998" s="97" t="s">
        <v>82</v>
      </c>
      <c r="D7998">
        <v>22.1</v>
      </c>
    </row>
    <row r="7999" spans="1:4" x14ac:dyDescent="0.2">
      <c r="A7999" s="97">
        <v>101217</v>
      </c>
      <c r="B7999" t="s">
        <v>14028</v>
      </c>
      <c r="C7999" s="97" t="s">
        <v>82</v>
      </c>
      <c r="D7999">
        <v>20.69</v>
      </c>
    </row>
    <row r="8000" spans="1:4" x14ac:dyDescent="0.2">
      <c r="A8000" s="97">
        <v>101218</v>
      </c>
      <c r="B8000" t="s">
        <v>14029</v>
      </c>
      <c r="C8000" s="97" t="s">
        <v>82</v>
      </c>
      <c r="D8000">
        <v>21.92</v>
      </c>
    </row>
    <row r="8001" spans="1:4" x14ac:dyDescent="0.2">
      <c r="A8001" s="97">
        <v>101213</v>
      </c>
      <c r="B8001" t="s">
        <v>14030</v>
      </c>
      <c r="C8001" s="97" t="s">
        <v>82</v>
      </c>
      <c r="D8001">
        <v>24.69</v>
      </c>
    </row>
    <row r="8002" spans="1:4" x14ac:dyDescent="0.2">
      <c r="A8002" s="97">
        <v>101219</v>
      </c>
      <c r="B8002" t="s">
        <v>14031</v>
      </c>
      <c r="C8002" s="97" t="s">
        <v>82</v>
      </c>
      <c r="D8002">
        <v>26.6</v>
      </c>
    </row>
    <row r="8003" spans="1:4" x14ac:dyDescent="0.2">
      <c r="A8003" s="97">
        <v>101214</v>
      </c>
      <c r="B8003" t="s">
        <v>14032</v>
      </c>
      <c r="C8003" s="97" t="s">
        <v>82</v>
      </c>
      <c r="D8003">
        <v>29.87</v>
      </c>
    </row>
    <row r="8004" spans="1:4" x14ac:dyDescent="0.2">
      <c r="A8004" s="97">
        <v>101254</v>
      </c>
      <c r="B8004" t="s">
        <v>14033</v>
      </c>
      <c r="C8004" s="97" t="s">
        <v>82</v>
      </c>
      <c r="D8004">
        <v>13.82</v>
      </c>
    </row>
    <row r="8005" spans="1:4" x14ac:dyDescent="0.2">
      <c r="A8005" s="97">
        <v>101256</v>
      </c>
      <c r="B8005" t="s">
        <v>14034</v>
      </c>
      <c r="C8005" s="97" t="s">
        <v>82</v>
      </c>
      <c r="D8005">
        <v>21.54</v>
      </c>
    </row>
    <row r="8006" spans="1:4" x14ac:dyDescent="0.2">
      <c r="A8006" s="97">
        <v>101257</v>
      </c>
      <c r="B8006" t="s">
        <v>14035</v>
      </c>
      <c r="C8006" s="97" t="s">
        <v>82</v>
      </c>
      <c r="D8006">
        <v>22.71</v>
      </c>
    </row>
    <row r="8007" spans="1:4" x14ac:dyDescent="0.2">
      <c r="A8007" s="97">
        <v>101258</v>
      </c>
      <c r="B8007" t="s">
        <v>14036</v>
      </c>
      <c r="C8007" s="97" t="s">
        <v>82</v>
      </c>
      <c r="D8007">
        <v>26.41</v>
      </c>
    </row>
    <row r="8008" spans="1:4" x14ac:dyDescent="0.2">
      <c r="A8008" s="97">
        <v>101259</v>
      </c>
      <c r="B8008" t="s">
        <v>14037</v>
      </c>
      <c r="C8008" s="97" t="s">
        <v>82</v>
      </c>
      <c r="D8008">
        <v>29.4</v>
      </c>
    </row>
    <row r="8009" spans="1:4" x14ac:dyDescent="0.2">
      <c r="A8009" s="97">
        <v>101260</v>
      </c>
      <c r="B8009" t="s">
        <v>14038</v>
      </c>
      <c r="C8009" s="97" t="s">
        <v>82</v>
      </c>
      <c r="D8009">
        <v>36.85</v>
      </c>
    </row>
    <row r="8010" spans="1:4" x14ac:dyDescent="0.2">
      <c r="A8010" s="97">
        <v>101208</v>
      </c>
      <c r="B8010" t="s">
        <v>14039</v>
      </c>
      <c r="C8010" s="97" t="s">
        <v>82</v>
      </c>
      <c r="D8010">
        <v>10.65</v>
      </c>
    </row>
    <row r="8011" spans="1:4" x14ac:dyDescent="0.2">
      <c r="A8011" s="97">
        <v>101209</v>
      </c>
      <c r="B8011" t="s">
        <v>14040</v>
      </c>
      <c r="C8011" s="97" t="s">
        <v>82</v>
      </c>
      <c r="D8011">
        <v>9.89</v>
      </c>
    </row>
    <row r="8012" spans="1:4" x14ac:dyDescent="0.2">
      <c r="A8012" s="97">
        <v>101220</v>
      </c>
      <c r="B8012" t="s">
        <v>14041</v>
      </c>
      <c r="C8012" s="97" t="s">
        <v>82</v>
      </c>
      <c r="D8012">
        <v>16.649999999999999</v>
      </c>
    </row>
    <row r="8013" spans="1:4" x14ac:dyDescent="0.2">
      <c r="A8013" s="97">
        <v>101221</v>
      </c>
      <c r="B8013" t="s">
        <v>14042</v>
      </c>
      <c r="C8013" s="97" t="s">
        <v>82</v>
      </c>
      <c r="D8013">
        <v>17.61</v>
      </c>
    </row>
    <row r="8014" spans="1:4" x14ac:dyDescent="0.2">
      <c r="A8014" s="97">
        <v>101225</v>
      </c>
      <c r="B8014" t="s">
        <v>14043</v>
      </c>
      <c r="C8014" s="97" t="s">
        <v>82</v>
      </c>
      <c r="D8014">
        <v>15.29</v>
      </c>
    </row>
    <row r="8015" spans="1:4" x14ac:dyDescent="0.2">
      <c r="A8015" s="97">
        <v>101226</v>
      </c>
      <c r="B8015" t="s">
        <v>14044</v>
      </c>
      <c r="C8015" s="97" t="s">
        <v>82</v>
      </c>
      <c r="D8015">
        <v>16.13</v>
      </c>
    </row>
    <row r="8016" spans="1:4" x14ac:dyDescent="0.2">
      <c r="A8016" s="97">
        <v>101222</v>
      </c>
      <c r="B8016" t="s">
        <v>14045</v>
      </c>
      <c r="C8016" s="97" t="s">
        <v>82</v>
      </c>
      <c r="D8016">
        <v>20.48</v>
      </c>
    </row>
    <row r="8017" spans="1:4" x14ac:dyDescent="0.2">
      <c r="A8017" s="97">
        <v>101227</v>
      </c>
      <c r="B8017" t="s">
        <v>14046</v>
      </c>
      <c r="C8017" s="97" t="s">
        <v>82</v>
      </c>
      <c r="D8017">
        <v>18.7</v>
      </c>
    </row>
    <row r="8018" spans="1:4" x14ac:dyDescent="0.2">
      <c r="A8018" s="97">
        <v>101228</v>
      </c>
      <c r="B8018" t="s">
        <v>14047</v>
      </c>
      <c r="C8018" s="97" t="s">
        <v>82</v>
      </c>
      <c r="D8018">
        <v>19.96</v>
      </c>
    </row>
    <row r="8019" spans="1:4" x14ac:dyDescent="0.2">
      <c r="A8019" s="97">
        <v>101223</v>
      </c>
      <c r="B8019" t="s">
        <v>14048</v>
      </c>
      <c r="C8019" s="97" t="s">
        <v>82</v>
      </c>
      <c r="D8019">
        <v>22.78</v>
      </c>
    </row>
    <row r="8020" spans="1:4" x14ac:dyDescent="0.2">
      <c r="A8020" s="97">
        <v>101229</v>
      </c>
      <c r="B8020" t="s">
        <v>14049</v>
      </c>
      <c r="C8020" s="97" t="s">
        <v>82</v>
      </c>
      <c r="D8020">
        <v>25.17</v>
      </c>
    </row>
    <row r="8021" spans="1:4" x14ac:dyDescent="0.2">
      <c r="A8021" s="97">
        <v>101224</v>
      </c>
      <c r="B8021" t="s">
        <v>14050</v>
      </c>
      <c r="C8021" s="97" t="s">
        <v>82</v>
      </c>
      <c r="D8021">
        <v>28.58</v>
      </c>
    </row>
    <row r="8022" spans="1:4" x14ac:dyDescent="0.2">
      <c r="A8022" s="97">
        <v>101265</v>
      </c>
      <c r="B8022" t="s">
        <v>14051</v>
      </c>
      <c r="C8022" s="97" t="s">
        <v>82</v>
      </c>
      <c r="D8022">
        <v>34.659999999999997</v>
      </c>
    </row>
    <row r="8023" spans="1:4" x14ac:dyDescent="0.2">
      <c r="A8023" s="97">
        <v>101255</v>
      </c>
      <c r="B8023" t="s">
        <v>14052</v>
      </c>
      <c r="C8023" s="97" t="s">
        <v>82</v>
      </c>
      <c r="D8023">
        <v>12.22</v>
      </c>
    </row>
    <row r="8024" spans="1:4" x14ac:dyDescent="0.2">
      <c r="A8024" s="97">
        <v>101261</v>
      </c>
      <c r="B8024" t="s">
        <v>14053</v>
      </c>
      <c r="C8024" s="97" t="s">
        <v>82</v>
      </c>
      <c r="D8024">
        <v>20.43</v>
      </c>
    </row>
    <row r="8025" spans="1:4" x14ac:dyDescent="0.2">
      <c r="A8025" s="97">
        <v>101262</v>
      </c>
      <c r="B8025" t="s">
        <v>14054</v>
      </c>
      <c r="C8025" s="97" t="s">
        <v>82</v>
      </c>
      <c r="D8025">
        <v>21.57</v>
      </c>
    </row>
    <row r="8026" spans="1:4" x14ac:dyDescent="0.2">
      <c r="A8026" s="97">
        <v>101263</v>
      </c>
      <c r="B8026" t="s">
        <v>14055</v>
      </c>
      <c r="C8026" s="97" t="s">
        <v>82</v>
      </c>
      <c r="D8026">
        <v>25</v>
      </c>
    </row>
    <row r="8027" spans="1:4" x14ac:dyDescent="0.2">
      <c r="A8027" s="97">
        <v>101264</v>
      </c>
      <c r="B8027" t="s">
        <v>14056</v>
      </c>
      <c r="C8027" s="97" t="s">
        <v>82</v>
      </c>
      <c r="D8027">
        <v>27.75</v>
      </c>
    </row>
    <row r="8028" spans="1:4" x14ac:dyDescent="0.2">
      <c r="A8028" s="97">
        <v>101230</v>
      </c>
      <c r="B8028" t="s">
        <v>4024</v>
      </c>
      <c r="C8028" s="97" t="s">
        <v>82</v>
      </c>
      <c r="D8028">
        <v>11.09</v>
      </c>
    </row>
    <row r="8029" spans="1:4" x14ac:dyDescent="0.2">
      <c r="A8029" s="97">
        <v>101231</v>
      </c>
      <c r="B8029" t="s">
        <v>4025</v>
      </c>
      <c r="C8029" s="97" t="s">
        <v>82</v>
      </c>
      <c r="D8029">
        <v>10.56</v>
      </c>
    </row>
    <row r="8030" spans="1:4" x14ac:dyDescent="0.2">
      <c r="A8030" s="97">
        <v>101272</v>
      </c>
      <c r="B8030" t="s">
        <v>4054</v>
      </c>
      <c r="C8030" s="97" t="s">
        <v>82</v>
      </c>
      <c r="D8030">
        <v>35.22</v>
      </c>
    </row>
    <row r="8031" spans="1:4" x14ac:dyDescent="0.2">
      <c r="A8031" s="97">
        <v>101266</v>
      </c>
      <c r="B8031" t="s">
        <v>4048</v>
      </c>
      <c r="C8031" s="97" t="s">
        <v>82</v>
      </c>
      <c r="D8031">
        <v>12.3</v>
      </c>
    </row>
    <row r="8032" spans="1:4" x14ac:dyDescent="0.2">
      <c r="A8032" s="97">
        <v>101239</v>
      </c>
      <c r="B8032" t="s">
        <v>4033</v>
      </c>
      <c r="C8032" s="97" t="s">
        <v>82</v>
      </c>
      <c r="D8032">
        <v>15.21</v>
      </c>
    </row>
    <row r="8033" spans="1:4" x14ac:dyDescent="0.2">
      <c r="A8033" s="97">
        <v>101240</v>
      </c>
      <c r="B8033" t="s">
        <v>4034</v>
      </c>
      <c r="C8033" s="97" t="s">
        <v>82</v>
      </c>
      <c r="D8033">
        <v>16.07</v>
      </c>
    </row>
    <row r="8034" spans="1:4" x14ac:dyDescent="0.2">
      <c r="A8034" s="97">
        <v>101268</v>
      </c>
      <c r="B8034" t="s">
        <v>4050</v>
      </c>
      <c r="C8034" s="97" t="s">
        <v>82</v>
      </c>
      <c r="D8034">
        <v>19.579999999999998</v>
      </c>
    </row>
    <row r="8035" spans="1:4" x14ac:dyDescent="0.2">
      <c r="A8035" s="97">
        <v>101234</v>
      </c>
      <c r="B8035" t="s">
        <v>4028</v>
      </c>
      <c r="C8035" s="97" t="s">
        <v>82</v>
      </c>
      <c r="D8035">
        <v>17.28</v>
      </c>
    </row>
    <row r="8036" spans="1:4" x14ac:dyDescent="0.2">
      <c r="A8036" s="97">
        <v>101235</v>
      </c>
      <c r="B8036" t="s">
        <v>4029</v>
      </c>
      <c r="C8036" s="97" t="s">
        <v>82</v>
      </c>
      <c r="D8036">
        <v>18.22</v>
      </c>
    </row>
    <row r="8037" spans="1:4" x14ac:dyDescent="0.2">
      <c r="A8037" s="97">
        <v>101241</v>
      </c>
      <c r="B8037" t="s">
        <v>4035</v>
      </c>
      <c r="C8037" s="97" t="s">
        <v>82</v>
      </c>
      <c r="D8037">
        <v>18.77</v>
      </c>
    </row>
    <row r="8038" spans="1:4" x14ac:dyDescent="0.2">
      <c r="A8038" s="97">
        <v>101269</v>
      </c>
      <c r="B8038" t="s">
        <v>4051</v>
      </c>
      <c r="C8038" s="97" t="s">
        <v>82</v>
      </c>
      <c r="D8038">
        <v>21.85</v>
      </c>
    </row>
    <row r="8039" spans="1:4" x14ac:dyDescent="0.2">
      <c r="A8039" s="97">
        <v>101236</v>
      </c>
      <c r="B8039" t="s">
        <v>4030</v>
      </c>
      <c r="C8039" s="97" t="s">
        <v>82</v>
      </c>
      <c r="D8039">
        <v>21.22</v>
      </c>
    </row>
    <row r="8040" spans="1:4" x14ac:dyDescent="0.2">
      <c r="A8040" s="97">
        <v>101237</v>
      </c>
      <c r="B8040" t="s">
        <v>4031</v>
      </c>
      <c r="C8040" s="97" t="s">
        <v>82</v>
      </c>
      <c r="D8040">
        <v>22.62</v>
      </c>
    </row>
    <row r="8041" spans="1:4" x14ac:dyDescent="0.2">
      <c r="A8041" s="97">
        <v>101242</v>
      </c>
      <c r="B8041" t="s">
        <v>4036</v>
      </c>
      <c r="C8041" s="97" t="s">
        <v>82</v>
      </c>
      <c r="D8041">
        <v>20.97</v>
      </c>
    </row>
    <row r="8042" spans="1:4" x14ac:dyDescent="0.2">
      <c r="A8042" s="97">
        <v>101270</v>
      </c>
      <c r="B8042" t="s">
        <v>4052</v>
      </c>
      <c r="C8042" s="97" t="s">
        <v>82</v>
      </c>
      <c r="D8042">
        <v>25.35</v>
      </c>
    </row>
    <row r="8043" spans="1:4" x14ac:dyDescent="0.2">
      <c r="A8043" s="97">
        <v>101243</v>
      </c>
      <c r="B8043" t="s">
        <v>4037</v>
      </c>
      <c r="C8043" s="97" t="s">
        <v>82</v>
      </c>
      <c r="D8043">
        <v>25.46</v>
      </c>
    </row>
    <row r="8044" spans="1:4" x14ac:dyDescent="0.2">
      <c r="A8044" s="97">
        <v>101271</v>
      </c>
      <c r="B8044" t="s">
        <v>4053</v>
      </c>
      <c r="C8044" s="97" t="s">
        <v>82</v>
      </c>
      <c r="D8044">
        <v>28.17</v>
      </c>
    </row>
    <row r="8045" spans="1:4" x14ac:dyDescent="0.2">
      <c r="A8045" s="97">
        <v>101238</v>
      </c>
      <c r="B8045" t="s">
        <v>4032</v>
      </c>
      <c r="C8045" s="97" t="s">
        <v>82</v>
      </c>
      <c r="D8045">
        <v>28.63</v>
      </c>
    </row>
    <row r="8046" spans="1:4" x14ac:dyDescent="0.2">
      <c r="A8046" s="97">
        <v>101232</v>
      </c>
      <c r="B8046" t="s">
        <v>4026</v>
      </c>
      <c r="C8046" s="97" t="s">
        <v>82</v>
      </c>
      <c r="D8046">
        <v>9.5399999999999991</v>
      </c>
    </row>
    <row r="8047" spans="1:4" x14ac:dyDescent="0.2">
      <c r="A8047" s="97">
        <v>101233</v>
      </c>
      <c r="B8047" t="s">
        <v>4027</v>
      </c>
      <c r="C8047" s="97" t="s">
        <v>82</v>
      </c>
      <c r="D8047">
        <v>8.7899999999999991</v>
      </c>
    </row>
    <row r="8048" spans="1:4" x14ac:dyDescent="0.2">
      <c r="A8048" s="97">
        <v>101248</v>
      </c>
      <c r="B8048" t="s">
        <v>4042</v>
      </c>
      <c r="C8048" s="97" t="s">
        <v>82</v>
      </c>
      <c r="D8048">
        <v>27.39</v>
      </c>
    </row>
    <row r="8049" spans="1:4" x14ac:dyDescent="0.2">
      <c r="A8049" s="97">
        <v>101277</v>
      </c>
      <c r="B8049" t="s">
        <v>4059</v>
      </c>
      <c r="C8049" s="97" t="s">
        <v>82</v>
      </c>
      <c r="D8049">
        <v>34.14</v>
      </c>
    </row>
    <row r="8050" spans="1:4" x14ac:dyDescent="0.2">
      <c r="A8050" s="97">
        <v>101267</v>
      </c>
      <c r="B8050" t="s">
        <v>4049</v>
      </c>
      <c r="C8050" s="97" t="s">
        <v>82</v>
      </c>
      <c r="D8050">
        <v>11.87</v>
      </c>
    </row>
    <row r="8051" spans="1:4" x14ac:dyDescent="0.2">
      <c r="A8051" s="97">
        <v>101249</v>
      </c>
      <c r="B8051" t="s">
        <v>4043</v>
      </c>
      <c r="C8051" s="97" t="s">
        <v>82</v>
      </c>
      <c r="D8051">
        <v>13.94</v>
      </c>
    </row>
    <row r="8052" spans="1:4" x14ac:dyDescent="0.2">
      <c r="A8052" s="97">
        <v>101273</v>
      </c>
      <c r="B8052" t="s">
        <v>4055</v>
      </c>
      <c r="C8052" s="97" t="s">
        <v>82</v>
      </c>
      <c r="D8052">
        <v>18.739999999999998</v>
      </c>
    </row>
    <row r="8053" spans="1:4" x14ac:dyDescent="0.2">
      <c r="A8053" s="97">
        <v>101245</v>
      </c>
      <c r="B8053" t="s">
        <v>4039</v>
      </c>
      <c r="C8053" s="97" t="s">
        <v>82</v>
      </c>
      <c r="D8053">
        <v>16.96</v>
      </c>
    </row>
    <row r="8054" spans="1:4" x14ac:dyDescent="0.2">
      <c r="A8054" s="97">
        <v>101250</v>
      </c>
      <c r="B8054" t="s">
        <v>4044</v>
      </c>
      <c r="C8054" s="97" t="s">
        <v>82</v>
      </c>
      <c r="D8054">
        <v>15.47</v>
      </c>
    </row>
    <row r="8055" spans="1:4" x14ac:dyDescent="0.2">
      <c r="A8055" s="97">
        <v>101251</v>
      </c>
      <c r="B8055" t="s">
        <v>4045</v>
      </c>
      <c r="C8055" s="97" t="s">
        <v>82</v>
      </c>
      <c r="D8055">
        <v>17.62</v>
      </c>
    </row>
    <row r="8056" spans="1:4" x14ac:dyDescent="0.2">
      <c r="A8056" s="97">
        <v>101274</v>
      </c>
      <c r="B8056" t="s">
        <v>4056</v>
      </c>
      <c r="C8056" s="97" t="s">
        <v>82</v>
      </c>
      <c r="D8056">
        <v>20.76</v>
      </c>
    </row>
    <row r="8057" spans="1:4" x14ac:dyDescent="0.2">
      <c r="A8057" s="97">
        <v>101246</v>
      </c>
      <c r="B8057" t="s">
        <v>4040</v>
      </c>
      <c r="C8057" s="97" t="s">
        <v>82</v>
      </c>
      <c r="D8057">
        <v>19.71</v>
      </c>
    </row>
    <row r="8058" spans="1:4" x14ac:dyDescent="0.2">
      <c r="A8058" s="97">
        <v>101252</v>
      </c>
      <c r="B8058" t="s">
        <v>4046</v>
      </c>
      <c r="C8058" s="97" t="s">
        <v>82</v>
      </c>
      <c r="D8058">
        <v>19.149999999999999</v>
      </c>
    </row>
    <row r="8059" spans="1:4" x14ac:dyDescent="0.2">
      <c r="A8059" s="97">
        <v>101275</v>
      </c>
      <c r="B8059" t="s">
        <v>4057</v>
      </c>
      <c r="C8059" s="97" t="s">
        <v>82</v>
      </c>
      <c r="D8059">
        <v>24.08</v>
      </c>
    </row>
    <row r="8060" spans="1:4" x14ac:dyDescent="0.2">
      <c r="A8060" s="97">
        <v>101247</v>
      </c>
      <c r="B8060" t="s">
        <v>4041</v>
      </c>
      <c r="C8060" s="97" t="s">
        <v>82</v>
      </c>
      <c r="D8060">
        <v>21.87</v>
      </c>
    </row>
    <row r="8061" spans="1:4" x14ac:dyDescent="0.2">
      <c r="A8061" s="97">
        <v>101276</v>
      </c>
      <c r="B8061" t="s">
        <v>4058</v>
      </c>
      <c r="C8061" s="97" t="s">
        <v>82</v>
      </c>
      <c r="D8061">
        <v>26.65</v>
      </c>
    </row>
    <row r="8062" spans="1:4" x14ac:dyDescent="0.2">
      <c r="A8062" s="97">
        <v>101253</v>
      </c>
      <c r="B8062" t="s">
        <v>4047</v>
      </c>
      <c r="C8062" s="97" t="s">
        <v>82</v>
      </c>
      <c r="D8062">
        <v>24.12</v>
      </c>
    </row>
    <row r="8063" spans="1:4" x14ac:dyDescent="0.2">
      <c r="A8063" s="97">
        <v>101244</v>
      </c>
      <c r="B8063" t="s">
        <v>4038</v>
      </c>
      <c r="C8063" s="97" t="s">
        <v>82</v>
      </c>
      <c r="D8063">
        <v>16.010000000000002</v>
      </c>
    </row>
    <row r="8064" spans="1:4" x14ac:dyDescent="0.2">
      <c r="A8064" s="97">
        <v>93358</v>
      </c>
      <c r="B8064" t="s">
        <v>6497</v>
      </c>
      <c r="C8064" s="97" t="s">
        <v>82</v>
      </c>
      <c r="D8064">
        <v>79.62</v>
      </c>
    </row>
    <row r="8065" spans="1:4" x14ac:dyDescent="0.2">
      <c r="A8065" s="97">
        <v>90082</v>
      </c>
      <c r="B8065" t="s">
        <v>6479</v>
      </c>
      <c r="C8065" s="97" t="s">
        <v>82</v>
      </c>
      <c r="D8065">
        <v>9.34</v>
      </c>
    </row>
    <row r="8066" spans="1:4" x14ac:dyDescent="0.2">
      <c r="A8066" s="97">
        <v>90091</v>
      </c>
      <c r="B8066" t="s">
        <v>6484</v>
      </c>
      <c r="C8066" s="97" t="s">
        <v>82</v>
      </c>
      <c r="D8066">
        <v>5.88</v>
      </c>
    </row>
    <row r="8067" spans="1:4" x14ac:dyDescent="0.2">
      <c r="A8067" s="97">
        <v>102307</v>
      </c>
      <c r="B8067" t="s">
        <v>6529</v>
      </c>
      <c r="C8067" s="97" t="s">
        <v>82</v>
      </c>
      <c r="D8067">
        <v>11.68</v>
      </c>
    </row>
    <row r="8068" spans="1:4" x14ac:dyDescent="0.2">
      <c r="A8068" s="97">
        <v>102315</v>
      </c>
      <c r="B8068" t="s">
        <v>6537</v>
      </c>
      <c r="C8068" s="97" t="s">
        <v>82</v>
      </c>
      <c r="D8068">
        <v>7.35</v>
      </c>
    </row>
    <row r="8069" spans="1:4" x14ac:dyDescent="0.2">
      <c r="A8069" s="97">
        <v>102283</v>
      </c>
      <c r="B8069" t="s">
        <v>6505</v>
      </c>
      <c r="C8069" s="97" t="s">
        <v>82</v>
      </c>
      <c r="D8069">
        <v>12.22</v>
      </c>
    </row>
    <row r="8070" spans="1:4" x14ac:dyDescent="0.2">
      <c r="A8070" s="97">
        <v>102291</v>
      </c>
      <c r="B8070" t="s">
        <v>6513</v>
      </c>
      <c r="C8070" s="97" t="s">
        <v>82</v>
      </c>
      <c r="D8070">
        <v>7.7</v>
      </c>
    </row>
    <row r="8071" spans="1:4" x14ac:dyDescent="0.2">
      <c r="A8071" s="97">
        <v>102276</v>
      </c>
      <c r="B8071" t="s">
        <v>6498</v>
      </c>
      <c r="C8071" s="97" t="s">
        <v>82</v>
      </c>
      <c r="D8071">
        <v>10.52</v>
      </c>
    </row>
    <row r="8072" spans="1:4" x14ac:dyDescent="0.2">
      <c r="A8072" s="97">
        <v>102306</v>
      </c>
      <c r="B8072" t="s">
        <v>6528</v>
      </c>
      <c r="C8072" s="97" t="s">
        <v>82</v>
      </c>
      <c r="D8072">
        <v>13.14</v>
      </c>
    </row>
    <row r="8073" spans="1:4" x14ac:dyDescent="0.2">
      <c r="A8073" s="97">
        <v>102279</v>
      </c>
      <c r="B8073" t="s">
        <v>6501</v>
      </c>
      <c r="C8073" s="97" t="s">
        <v>82</v>
      </c>
      <c r="D8073">
        <v>6.63</v>
      </c>
    </row>
    <row r="8074" spans="1:4" x14ac:dyDescent="0.2">
      <c r="A8074" s="97">
        <v>102282</v>
      </c>
      <c r="B8074" t="s">
        <v>6504</v>
      </c>
      <c r="C8074" s="97" t="s">
        <v>82</v>
      </c>
      <c r="D8074">
        <v>13.76</v>
      </c>
    </row>
    <row r="8075" spans="1:4" x14ac:dyDescent="0.2">
      <c r="A8075" s="97">
        <v>102290</v>
      </c>
      <c r="B8075" t="s">
        <v>6512</v>
      </c>
      <c r="C8075" s="97" t="s">
        <v>82</v>
      </c>
      <c r="D8075">
        <v>8.67</v>
      </c>
    </row>
    <row r="8076" spans="1:4" x14ac:dyDescent="0.2">
      <c r="A8076" s="97">
        <v>90100</v>
      </c>
      <c r="B8076" t="s">
        <v>6490</v>
      </c>
      <c r="C8076" s="97" t="s">
        <v>82</v>
      </c>
      <c r="D8076">
        <v>12.39</v>
      </c>
    </row>
    <row r="8077" spans="1:4" x14ac:dyDescent="0.2">
      <c r="A8077" s="97">
        <v>102323</v>
      </c>
      <c r="B8077" t="s">
        <v>6545</v>
      </c>
      <c r="C8077" s="97" t="s">
        <v>82</v>
      </c>
      <c r="D8077">
        <v>15.49</v>
      </c>
    </row>
    <row r="8078" spans="1:4" x14ac:dyDescent="0.2">
      <c r="A8078" s="97">
        <v>102327</v>
      </c>
      <c r="B8078" t="s">
        <v>6549</v>
      </c>
      <c r="C8078" s="97" t="s">
        <v>82</v>
      </c>
      <c r="D8078">
        <v>9.76</v>
      </c>
    </row>
    <row r="8079" spans="1:4" x14ac:dyDescent="0.2">
      <c r="A8079" s="97">
        <v>102299</v>
      </c>
      <c r="B8079" t="s">
        <v>6521</v>
      </c>
      <c r="C8079" s="97" t="s">
        <v>82</v>
      </c>
      <c r="D8079">
        <v>16.21</v>
      </c>
    </row>
    <row r="8080" spans="1:4" x14ac:dyDescent="0.2">
      <c r="A8080" s="97">
        <v>102303</v>
      </c>
      <c r="B8080" t="s">
        <v>6525</v>
      </c>
      <c r="C8080" s="97" t="s">
        <v>82</v>
      </c>
      <c r="D8080">
        <v>10.199999999999999</v>
      </c>
    </row>
    <row r="8081" spans="1:4" x14ac:dyDescent="0.2">
      <c r="A8081" s="97">
        <v>90099</v>
      </c>
      <c r="B8081" t="s">
        <v>6489</v>
      </c>
      <c r="C8081" s="97" t="s">
        <v>82</v>
      </c>
      <c r="D8081">
        <v>14.46</v>
      </c>
    </row>
    <row r="8082" spans="1:4" x14ac:dyDescent="0.2">
      <c r="A8082" s="97">
        <v>102322</v>
      </c>
      <c r="B8082" t="s">
        <v>6544</v>
      </c>
      <c r="C8082" s="97" t="s">
        <v>82</v>
      </c>
      <c r="D8082">
        <v>18.079999999999998</v>
      </c>
    </row>
    <row r="8083" spans="1:4" x14ac:dyDescent="0.2">
      <c r="A8083" s="97">
        <v>102298</v>
      </c>
      <c r="B8083" t="s">
        <v>6520</v>
      </c>
      <c r="C8083" s="97" t="s">
        <v>82</v>
      </c>
      <c r="D8083">
        <v>18.920000000000002</v>
      </c>
    </row>
    <row r="8084" spans="1:4" x14ac:dyDescent="0.2">
      <c r="A8084" s="97">
        <v>102302</v>
      </c>
      <c r="B8084" t="s">
        <v>6524</v>
      </c>
      <c r="C8084" s="97" t="s">
        <v>82</v>
      </c>
      <c r="D8084">
        <v>11.91</v>
      </c>
    </row>
    <row r="8085" spans="1:4" x14ac:dyDescent="0.2">
      <c r="A8085" s="97">
        <v>102326</v>
      </c>
      <c r="B8085" t="s">
        <v>6548</v>
      </c>
      <c r="C8085" s="97" t="s">
        <v>82</v>
      </c>
      <c r="D8085">
        <v>11.38</v>
      </c>
    </row>
    <row r="8086" spans="1:4" x14ac:dyDescent="0.2">
      <c r="A8086" s="97">
        <v>102314</v>
      </c>
      <c r="B8086" t="s">
        <v>6536</v>
      </c>
      <c r="C8086" s="97" t="s">
        <v>82</v>
      </c>
      <c r="D8086">
        <v>8.2799999999999994</v>
      </c>
    </row>
    <row r="8087" spans="1:4" x14ac:dyDescent="0.2">
      <c r="A8087" s="97">
        <v>102312</v>
      </c>
      <c r="B8087" t="s">
        <v>6534</v>
      </c>
      <c r="C8087" s="97" t="s">
        <v>82</v>
      </c>
      <c r="D8087">
        <v>10.59</v>
      </c>
    </row>
    <row r="8088" spans="1:4" x14ac:dyDescent="0.2">
      <c r="A8088" s="97">
        <v>102288</v>
      </c>
      <c r="B8088" t="s">
        <v>6510</v>
      </c>
      <c r="C8088" s="97" t="s">
        <v>82</v>
      </c>
      <c r="D8088">
        <v>11.09</v>
      </c>
    </row>
    <row r="8089" spans="1:4" x14ac:dyDescent="0.2">
      <c r="A8089" s="97">
        <v>90087</v>
      </c>
      <c r="B8089" t="s">
        <v>6482</v>
      </c>
      <c r="C8089" s="97" t="s">
        <v>82</v>
      </c>
      <c r="D8089">
        <v>8.4700000000000006</v>
      </c>
    </row>
    <row r="8090" spans="1:4" x14ac:dyDescent="0.2">
      <c r="A8090" s="97">
        <v>102308</v>
      </c>
      <c r="B8090" t="s">
        <v>6530</v>
      </c>
      <c r="C8090" s="97" t="s">
        <v>82</v>
      </c>
      <c r="D8090">
        <v>11.31</v>
      </c>
    </row>
    <row r="8091" spans="1:4" x14ac:dyDescent="0.2">
      <c r="A8091" s="97">
        <v>90084</v>
      </c>
      <c r="B8091" t="s">
        <v>6480</v>
      </c>
      <c r="C8091" s="97" t="s">
        <v>82</v>
      </c>
      <c r="D8091">
        <v>9.0399999999999991</v>
      </c>
    </row>
    <row r="8092" spans="1:4" x14ac:dyDescent="0.2">
      <c r="A8092" s="97">
        <v>102284</v>
      </c>
      <c r="B8092" t="s">
        <v>6506</v>
      </c>
      <c r="C8092" s="97" t="s">
        <v>82</v>
      </c>
      <c r="D8092">
        <v>11.83</v>
      </c>
    </row>
    <row r="8093" spans="1:4" x14ac:dyDescent="0.2">
      <c r="A8093" s="97">
        <v>102325</v>
      </c>
      <c r="B8093" t="s">
        <v>6547</v>
      </c>
      <c r="C8093" s="97" t="s">
        <v>82</v>
      </c>
      <c r="D8093">
        <v>14.01</v>
      </c>
    </row>
    <row r="8094" spans="1:4" x14ac:dyDescent="0.2">
      <c r="A8094" s="97">
        <v>102329</v>
      </c>
      <c r="B8094" t="s">
        <v>6551</v>
      </c>
      <c r="C8094" s="97" t="s">
        <v>82</v>
      </c>
      <c r="D8094">
        <v>8.83</v>
      </c>
    </row>
    <row r="8095" spans="1:4" x14ac:dyDescent="0.2">
      <c r="A8095" s="97">
        <v>102301</v>
      </c>
      <c r="B8095" t="s">
        <v>6523</v>
      </c>
      <c r="C8095" s="97" t="s">
        <v>82</v>
      </c>
      <c r="D8095">
        <v>14.66</v>
      </c>
    </row>
    <row r="8096" spans="1:4" x14ac:dyDescent="0.2">
      <c r="A8096" s="97">
        <v>102305</v>
      </c>
      <c r="B8096" t="s">
        <v>6527</v>
      </c>
      <c r="C8096" s="97" t="s">
        <v>82</v>
      </c>
      <c r="D8096">
        <v>9.24</v>
      </c>
    </row>
    <row r="8097" spans="1:4" x14ac:dyDescent="0.2">
      <c r="A8097" s="97">
        <v>90101</v>
      </c>
      <c r="B8097" t="s">
        <v>6491</v>
      </c>
      <c r="C8097" s="97" t="s">
        <v>82</v>
      </c>
      <c r="D8097">
        <v>12.25</v>
      </c>
    </row>
    <row r="8098" spans="1:4" x14ac:dyDescent="0.2">
      <c r="A8098" s="97">
        <v>102324</v>
      </c>
      <c r="B8098" t="s">
        <v>6546</v>
      </c>
      <c r="C8098" s="97" t="s">
        <v>82</v>
      </c>
      <c r="D8098">
        <v>15.31</v>
      </c>
    </row>
    <row r="8099" spans="1:4" x14ac:dyDescent="0.2">
      <c r="A8099" s="97">
        <v>102300</v>
      </c>
      <c r="B8099" t="s">
        <v>6522</v>
      </c>
      <c r="C8099" s="97" t="s">
        <v>82</v>
      </c>
      <c r="D8099">
        <v>16.02</v>
      </c>
    </row>
    <row r="8100" spans="1:4" x14ac:dyDescent="0.2">
      <c r="A8100" s="97">
        <v>90102</v>
      </c>
      <c r="B8100" t="s">
        <v>6492</v>
      </c>
      <c r="C8100" s="97" t="s">
        <v>82</v>
      </c>
      <c r="D8100">
        <v>11.21</v>
      </c>
    </row>
    <row r="8101" spans="1:4" x14ac:dyDescent="0.2">
      <c r="A8101" s="97">
        <v>102328</v>
      </c>
      <c r="B8101" t="s">
        <v>6550</v>
      </c>
      <c r="C8101" s="97" t="s">
        <v>82</v>
      </c>
      <c r="D8101">
        <v>9.64</v>
      </c>
    </row>
    <row r="8102" spans="1:4" x14ac:dyDescent="0.2">
      <c r="A8102" s="97">
        <v>102304</v>
      </c>
      <c r="B8102" t="s">
        <v>6526</v>
      </c>
      <c r="C8102" s="97" t="s">
        <v>82</v>
      </c>
      <c r="D8102">
        <v>10.08</v>
      </c>
    </row>
    <row r="8103" spans="1:4" x14ac:dyDescent="0.2">
      <c r="A8103" s="97">
        <v>102295</v>
      </c>
      <c r="B8103" t="s">
        <v>6517</v>
      </c>
      <c r="C8103" s="97" t="s">
        <v>82</v>
      </c>
      <c r="D8103">
        <v>7.26</v>
      </c>
    </row>
    <row r="8104" spans="1:4" x14ac:dyDescent="0.2">
      <c r="A8104" s="97">
        <v>102281</v>
      </c>
      <c r="B8104" t="s">
        <v>6503</v>
      </c>
      <c r="C8104" s="97" t="s">
        <v>82</v>
      </c>
      <c r="D8104">
        <v>5.54</v>
      </c>
    </row>
    <row r="8105" spans="1:4" x14ac:dyDescent="0.2">
      <c r="A8105" s="97">
        <v>102311</v>
      </c>
      <c r="B8105" t="s">
        <v>6533</v>
      </c>
      <c r="C8105" s="97" t="s">
        <v>82</v>
      </c>
      <c r="D8105">
        <v>11.02</v>
      </c>
    </row>
    <row r="8106" spans="1:4" x14ac:dyDescent="0.2">
      <c r="A8106" s="97">
        <v>102319</v>
      </c>
      <c r="B8106" t="s">
        <v>6541</v>
      </c>
      <c r="C8106" s="97" t="s">
        <v>82</v>
      </c>
      <c r="D8106">
        <v>6.94</v>
      </c>
    </row>
    <row r="8107" spans="1:4" x14ac:dyDescent="0.2">
      <c r="A8107" s="97">
        <v>102287</v>
      </c>
      <c r="B8107" t="s">
        <v>6509</v>
      </c>
      <c r="C8107" s="97" t="s">
        <v>82</v>
      </c>
      <c r="D8107">
        <v>11.54</v>
      </c>
    </row>
    <row r="8108" spans="1:4" x14ac:dyDescent="0.2">
      <c r="A8108" s="97">
        <v>102316</v>
      </c>
      <c r="B8108" t="s">
        <v>6538</v>
      </c>
      <c r="C8108" s="97" t="s">
        <v>82</v>
      </c>
      <c r="D8108">
        <v>7.12</v>
      </c>
    </row>
    <row r="8109" spans="1:4" x14ac:dyDescent="0.2">
      <c r="A8109" s="97">
        <v>102292</v>
      </c>
      <c r="B8109" t="s">
        <v>6514</v>
      </c>
      <c r="C8109" s="97" t="s">
        <v>82</v>
      </c>
      <c r="D8109">
        <v>7.46</v>
      </c>
    </row>
    <row r="8110" spans="1:4" x14ac:dyDescent="0.2">
      <c r="A8110" s="97">
        <v>90092</v>
      </c>
      <c r="B8110" t="s">
        <v>6485</v>
      </c>
      <c r="C8110" s="97" t="s">
        <v>82</v>
      </c>
      <c r="D8110">
        <v>5.69</v>
      </c>
    </row>
    <row r="8111" spans="1:4" x14ac:dyDescent="0.2">
      <c r="A8111" s="97">
        <v>102278</v>
      </c>
      <c r="B8111" t="s">
        <v>6500</v>
      </c>
      <c r="C8111" s="97" t="s">
        <v>82</v>
      </c>
      <c r="D8111">
        <v>8.82</v>
      </c>
    </row>
    <row r="8112" spans="1:4" x14ac:dyDescent="0.2">
      <c r="A8112" s="97">
        <v>90094</v>
      </c>
      <c r="B8112" t="s">
        <v>6486</v>
      </c>
      <c r="C8112" s="97" t="s">
        <v>82</v>
      </c>
      <c r="D8112">
        <v>5.39</v>
      </c>
    </row>
    <row r="8113" spans="1:4" x14ac:dyDescent="0.2">
      <c r="A8113" s="97">
        <v>102309</v>
      </c>
      <c r="B8113" t="s">
        <v>6531</v>
      </c>
      <c r="C8113" s="97" t="s">
        <v>82</v>
      </c>
      <c r="D8113">
        <v>10.7</v>
      </c>
    </row>
    <row r="8114" spans="1:4" x14ac:dyDescent="0.2">
      <c r="A8114" s="97">
        <v>102285</v>
      </c>
      <c r="B8114" t="s">
        <v>6507</v>
      </c>
      <c r="C8114" s="97" t="s">
        <v>82</v>
      </c>
      <c r="D8114">
        <v>11.19</v>
      </c>
    </row>
    <row r="8115" spans="1:4" x14ac:dyDescent="0.2">
      <c r="A8115" s="97">
        <v>90095</v>
      </c>
      <c r="B8115" t="s">
        <v>6487</v>
      </c>
      <c r="C8115" s="97" t="s">
        <v>82</v>
      </c>
      <c r="D8115">
        <v>5.34</v>
      </c>
    </row>
    <row r="8116" spans="1:4" x14ac:dyDescent="0.2">
      <c r="A8116" s="97">
        <v>102320</v>
      </c>
      <c r="B8116" t="s">
        <v>6542</v>
      </c>
      <c r="C8116" s="97" t="s">
        <v>82</v>
      </c>
      <c r="D8116">
        <v>6.67</v>
      </c>
    </row>
    <row r="8117" spans="1:4" x14ac:dyDescent="0.2">
      <c r="A8117" s="97">
        <v>102296</v>
      </c>
      <c r="B8117" t="s">
        <v>6518</v>
      </c>
      <c r="C8117" s="97" t="s">
        <v>82</v>
      </c>
      <c r="D8117">
        <v>7</v>
      </c>
    </row>
    <row r="8118" spans="1:4" x14ac:dyDescent="0.2">
      <c r="A8118" s="97">
        <v>90086</v>
      </c>
      <c r="B8118" t="s">
        <v>6481</v>
      </c>
      <c r="C8118" s="97" t="s">
        <v>82</v>
      </c>
      <c r="D8118">
        <v>8.5500000000000007</v>
      </c>
    </row>
    <row r="8119" spans="1:4" x14ac:dyDescent="0.2">
      <c r="A8119" s="97">
        <v>102277</v>
      </c>
      <c r="B8119" t="s">
        <v>6499</v>
      </c>
      <c r="C8119" s="97" t="s">
        <v>82</v>
      </c>
      <c r="D8119">
        <v>8.31</v>
      </c>
    </row>
    <row r="8120" spans="1:4" x14ac:dyDescent="0.2">
      <c r="A8120" s="97">
        <v>102286</v>
      </c>
      <c r="B8120" t="s">
        <v>6508</v>
      </c>
      <c r="C8120" s="97" t="s">
        <v>82</v>
      </c>
      <c r="D8120">
        <v>10.87</v>
      </c>
    </row>
    <row r="8121" spans="1:4" x14ac:dyDescent="0.2">
      <c r="A8121" s="97">
        <v>90098</v>
      </c>
      <c r="B8121" t="s">
        <v>6488</v>
      </c>
      <c r="C8121" s="97" t="s">
        <v>82</v>
      </c>
      <c r="D8121">
        <v>5.23</v>
      </c>
    </row>
    <row r="8122" spans="1:4" x14ac:dyDescent="0.2">
      <c r="A8122" s="97">
        <v>102313</v>
      </c>
      <c r="B8122" t="s">
        <v>6535</v>
      </c>
      <c r="C8122" s="97" t="s">
        <v>82</v>
      </c>
      <c r="D8122">
        <v>10.39</v>
      </c>
    </row>
    <row r="8123" spans="1:4" x14ac:dyDescent="0.2">
      <c r="A8123" s="97">
        <v>102321</v>
      </c>
      <c r="B8123" t="s">
        <v>6543</v>
      </c>
      <c r="C8123" s="97" t="s">
        <v>82</v>
      </c>
      <c r="D8123">
        <v>6.54</v>
      </c>
    </row>
    <row r="8124" spans="1:4" x14ac:dyDescent="0.2">
      <c r="A8124" s="97">
        <v>102289</v>
      </c>
      <c r="B8124" t="s">
        <v>6511</v>
      </c>
      <c r="C8124" s="97" t="s">
        <v>82</v>
      </c>
      <c r="D8124">
        <v>10.87</v>
      </c>
    </row>
    <row r="8125" spans="1:4" x14ac:dyDescent="0.2">
      <c r="A8125" s="97">
        <v>102297</v>
      </c>
      <c r="B8125" t="s">
        <v>6519</v>
      </c>
      <c r="C8125" s="97" t="s">
        <v>82</v>
      </c>
      <c r="D8125">
        <v>6.85</v>
      </c>
    </row>
    <row r="8126" spans="1:4" x14ac:dyDescent="0.2">
      <c r="A8126" s="97">
        <v>102280</v>
      </c>
      <c r="B8126" t="s">
        <v>6502</v>
      </c>
      <c r="C8126" s="97" t="s">
        <v>82</v>
      </c>
      <c r="D8126">
        <v>5.23</v>
      </c>
    </row>
    <row r="8127" spans="1:4" x14ac:dyDescent="0.2">
      <c r="A8127" s="97">
        <v>102294</v>
      </c>
      <c r="B8127" t="s">
        <v>6516</v>
      </c>
      <c r="C8127" s="97" t="s">
        <v>82</v>
      </c>
      <c r="D8127">
        <v>6.85</v>
      </c>
    </row>
    <row r="8128" spans="1:4" x14ac:dyDescent="0.2">
      <c r="A8128" s="97">
        <v>90090</v>
      </c>
      <c r="B8128" t="s">
        <v>6483</v>
      </c>
      <c r="C8128" s="97" t="s">
        <v>82</v>
      </c>
      <c r="D8128">
        <v>8.32</v>
      </c>
    </row>
    <row r="8129" spans="1:4" x14ac:dyDescent="0.2">
      <c r="A8129" s="97">
        <v>102317</v>
      </c>
      <c r="B8129" t="s">
        <v>6539</v>
      </c>
      <c r="C8129" s="97" t="s">
        <v>82</v>
      </c>
      <c r="D8129">
        <v>6.73</v>
      </c>
    </row>
    <row r="8130" spans="1:4" x14ac:dyDescent="0.2">
      <c r="A8130" s="97">
        <v>102293</v>
      </c>
      <c r="B8130" t="s">
        <v>6515</v>
      </c>
      <c r="C8130" s="97" t="s">
        <v>82</v>
      </c>
      <c r="D8130">
        <v>7.05</v>
      </c>
    </row>
    <row r="8131" spans="1:4" x14ac:dyDescent="0.2">
      <c r="A8131" s="97">
        <v>102310</v>
      </c>
      <c r="B8131" t="s">
        <v>6532</v>
      </c>
      <c r="C8131" s="97" t="s">
        <v>82</v>
      </c>
      <c r="D8131">
        <v>10.39</v>
      </c>
    </row>
    <row r="8132" spans="1:4" x14ac:dyDescent="0.2">
      <c r="A8132" s="97">
        <v>102318</v>
      </c>
      <c r="B8132" t="s">
        <v>6540</v>
      </c>
      <c r="C8132" s="97" t="s">
        <v>82</v>
      </c>
      <c r="D8132">
        <v>6.54</v>
      </c>
    </row>
    <row r="8133" spans="1:4" x14ac:dyDescent="0.2">
      <c r="A8133" s="97">
        <v>90106</v>
      </c>
      <c r="B8133" t="s">
        <v>6494</v>
      </c>
      <c r="C8133" s="97" t="s">
        <v>82</v>
      </c>
      <c r="D8133">
        <v>7.81</v>
      </c>
    </row>
    <row r="8134" spans="1:4" x14ac:dyDescent="0.2">
      <c r="A8134" s="97">
        <v>90105</v>
      </c>
      <c r="B8134" t="s">
        <v>6493</v>
      </c>
      <c r="C8134" s="97" t="s">
        <v>82</v>
      </c>
      <c r="D8134">
        <v>8.57</v>
      </c>
    </row>
    <row r="8135" spans="1:4" x14ac:dyDescent="0.2">
      <c r="A8135" s="97">
        <v>90108</v>
      </c>
      <c r="B8135" t="s">
        <v>6496</v>
      </c>
      <c r="C8135" s="97" t="s">
        <v>82</v>
      </c>
      <c r="D8135">
        <v>7.05</v>
      </c>
    </row>
    <row r="8136" spans="1:4" x14ac:dyDescent="0.2">
      <c r="A8136" s="97">
        <v>90107</v>
      </c>
      <c r="B8136" t="s">
        <v>6495</v>
      </c>
      <c r="C8136" s="97" t="s">
        <v>82</v>
      </c>
      <c r="D8136">
        <v>7.7</v>
      </c>
    </row>
    <row r="8137" spans="1:4" x14ac:dyDescent="0.2">
      <c r="A8137" s="97">
        <v>102354</v>
      </c>
      <c r="B8137" t="s">
        <v>6478</v>
      </c>
      <c r="C8137" s="97" t="s">
        <v>82</v>
      </c>
      <c r="D8137">
        <v>152.35</v>
      </c>
    </row>
    <row r="8138" spans="1:4" x14ac:dyDescent="0.2">
      <c r="A8138" s="97">
        <v>102355</v>
      </c>
      <c r="B8138" t="s">
        <v>14057</v>
      </c>
      <c r="C8138" s="97" t="s">
        <v>82</v>
      </c>
      <c r="D8138">
        <v>177.41</v>
      </c>
    </row>
    <row r="8139" spans="1:4" x14ac:dyDescent="0.2">
      <c r="A8139" s="97">
        <v>102356</v>
      </c>
      <c r="B8139" t="s">
        <v>7635</v>
      </c>
      <c r="C8139" s="97" t="s">
        <v>82</v>
      </c>
      <c r="D8139">
        <v>0</v>
      </c>
    </row>
    <row r="8140" spans="1:4" x14ac:dyDescent="0.2">
      <c r="A8140" s="97">
        <v>102357</v>
      </c>
      <c r="B8140" t="s">
        <v>7636</v>
      </c>
      <c r="C8140" s="97" t="s">
        <v>82</v>
      </c>
      <c r="D8140">
        <v>0</v>
      </c>
    </row>
    <row r="8141" spans="1:4" x14ac:dyDescent="0.2">
      <c r="A8141" s="97">
        <v>102358</v>
      </c>
      <c r="B8141" t="s">
        <v>7637</v>
      </c>
      <c r="C8141" s="97" t="s">
        <v>82</v>
      </c>
      <c r="D8141">
        <v>0</v>
      </c>
    </row>
    <row r="8142" spans="1:4" x14ac:dyDescent="0.2">
      <c r="A8142" s="97">
        <v>102359</v>
      </c>
      <c r="B8142" t="s">
        <v>14058</v>
      </c>
      <c r="C8142" s="97" t="s">
        <v>82</v>
      </c>
      <c r="D8142">
        <v>0</v>
      </c>
    </row>
    <row r="8143" spans="1:4" x14ac:dyDescent="0.2">
      <c r="A8143" s="97">
        <v>102348</v>
      </c>
      <c r="B8143" t="s">
        <v>7638</v>
      </c>
      <c r="C8143" s="97" t="s">
        <v>82</v>
      </c>
      <c r="D8143">
        <v>0</v>
      </c>
    </row>
    <row r="8144" spans="1:4" x14ac:dyDescent="0.2">
      <c r="A8144" s="97">
        <v>102346</v>
      </c>
      <c r="B8144" t="s">
        <v>7639</v>
      </c>
      <c r="C8144" s="97" t="s">
        <v>82</v>
      </c>
      <c r="D8144">
        <v>0</v>
      </c>
    </row>
    <row r="8145" spans="1:4" x14ac:dyDescent="0.2">
      <c r="A8145" s="97">
        <v>102347</v>
      </c>
      <c r="B8145" t="s">
        <v>7640</v>
      </c>
      <c r="C8145" s="97" t="s">
        <v>82</v>
      </c>
      <c r="D8145">
        <v>0</v>
      </c>
    </row>
    <row r="8146" spans="1:4" x14ac:dyDescent="0.2">
      <c r="A8146" s="97">
        <v>102350</v>
      </c>
      <c r="B8146" t="s">
        <v>7641</v>
      </c>
      <c r="C8146" s="97" t="s">
        <v>82</v>
      </c>
      <c r="D8146">
        <v>0</v>
      </c>
    </row>
    <row r="8147" spans="1:4" x14ac:dyDescent="0.2">
      <c r="A8147" s="97">
        <v>102351</v>
      </c>
      <c r="B8147" t="s">
        <v>7642</v>
      </c>
      <c r="C8147" s="97" t="s">
        <v>82</v>
      </c>
      <c r="D8147">
        <v>0</v>
      </c>
    </row>
    <row r="8148" spans="1:4" x14ac:dyDescent="0.2">
      <c r="A8148" s="97">
        <v>102352</v>
      </c>
      <c r="B8148" t="s">
        <v>7643</v>
      </c>
      <c r="C8148" s="97" t="s">
        <v>82</v>
      </c>
      <c r="D8148">
        <v>0</v>
      </c>
    </row>
    <row r="8149" spans="1:4" x14ac:dyDescent="0.2">
      <c r="A8149" s="97">
        <v>102353</v>
      </c>
      <c r="B8149" t="s">
        <v>7644</v>
      </c>
      <c r="C8149" s="97" t="s">
        <v>82</v>
      </c>
      <c r="D8149">
        <v>0</v>
      </c>
    </row>
    <row r="8150" spans="1:4" x14ac:dyDescent="0.2">
      <c r="A8150" s="97">
        <v>102349</v>
      </c>
      <c r="B8150" t="s">
        <v>7645</v>
      </c>
      <c r="C8150" s="97" t="s">
        <v>82</v>
      </c>
      <c r="D8150">
        <v>0</v>
      </c>
    </row>
    <row r="8151" spans="1:4" x14ac:dyDescent="0.2">
      <c r="A8151" s="97">
        <v>102360</v>
      </c>
      <c r="B8151" t="s">
        <v>4060</v>
      </c>
      <c r="C8151" s="97" t="s">
        <v>82</v>
      </c>
      <c r="D8151">
        <v>23.9</v>
      </c>
    </row>
    <row r="8152" spans="1:4" x14ac:dyDescent="0.2">
      <c r="A8152" s="97">
        <v>102361</v>
      </c>
      <c r="B8152" t="s">
        <v>4061</v>
      </c>
      <c r="C8152" s="97" t="s">
        <v>82</v>
      </c>
      <c r="D8152">
        <v>34.909999999999997</v>
      </c>
    </row>
    <row r="8153" spans="1:4" x14ac:dyDescent="0.2">
      <c r="A8153" s="97">
        <v>101595</v>
      </c>
      <c r="B8153" t="s">
        <v>7646</v>
      </c>
      <c r="C8153" s="97" t="s">
        <v>12</v>
      </c>
      <c r="D8153">
        <v>0</v>
      </c>
    </row>
    <row r="8154" spans="1:4" x14ac:dyDescent="0.2">
      <c r="A8154" s="97">
        <v>101601</v>
      </c>
      <c r="B8154" t="s">
        <v>1505</v>
      </c>
      <c r="C8154" s="97" t="s">
        <v>12</v>
      </c>
      <c r="D8154">
        <v>25.12</v>
      </c>
    </row>
    <row r="8155" spans="1:4" x14ac:dyDescent="0.2">
      <c r="A8155" s="97">
        <v>101594</v>
      </c>
      <c r="B8155" t="s">
        <v>7647</v>
      </c>
      <c r="C8155" s="97" t="s">
        <v>12</v>
      </c>
      <c r="D8155">
        <v>0</v>
      </c>
    </row>
    <row r="8156" spans="1:4" x14ac:dyDescent="0.2">
      <c r="A8156" s="97">
        <v>101600</v>
      </c>
      <c r="B8156" t="s">
        <v>1504</v>
      </c>
      <c r="C8156" s="97" t="s">
        <v>12</v>
      </c>
      <c r="D8156">
        <v>16.96</v>
      </c>
    </row>
    <row r="8157" spans="1:4" x14ac:dyDescent="0.2">
      <c r="A8157" s="97">
        <v>101597</v>
      </c>
      <c r="B8157" t="s">
        <v>7648</v>
      </c>
      <c r="C8157" s="97" t="s">
        <v>12</v>
      </c>
      <c r="D8157">
        <v>0</v>
      </c>
    </row>
    <row r="8158" spans="1:4" x14ac:dyDescent="0.2">
      <c r="A8158" s="97">
        <v>101603</v>
      </c>
      <c r="B8158" t="s">
        <v>1507</v>
      </c>
      <c r="C8158" s="97" t="s">
        <v>12</v>
      </c>
      <c r="D8158">
        <v>20.72</v>
      </c>
    </row>
    <row r="8159" spans="1:4" x14ac:dyDescent="0.2">
      <c r="A8159" s="97">
        <v>101596</v>
      </c>
      <c r="B8159" t="s">
        <v>7649</v>
      </c>
      <c r="C8159" s="97" t="s">
        <v>12</v>
      </c>
      <c r="D8159">
        <v>0</v>
      </c>
    </row>
    <row r="8160" spans="1:4" x14ac:dyDescent="0.2">
      <c r="A8160" s="97">
        <v>101602</v>
      </c>
      <c r="B8160" t="s">
        <v>1506</v>
      </c>
      <c r="C8160" s="97" t="s">
        <v>12</v>
      </c>
      <c r="D8160">
        <v>12.58</v>
      </c>
    </row>
    <row r="8161" spans="1:4" x14ac:dyDescent="0.2">
      <c r="A8161" s="97">
        <v>101599</v>
      </c>
      <c r="B8161" t="s">
        <v>7650</v>
      </c>
      <c r="C8161" s="97" t="s">
        <v>12</v>
      </c>
      <c r="D8161">
        <v>0</v>
      </c>
    </row>
    <row r="8162" spans="1:4" x14ac:dyDescent="0.2">
      <c r="A8162" s="97">
        <v>101605</v>
      </c>
      <c r="B8162" t="s">
        <v>1509</v>
      </c>
      <c r="C8162" s="97" t="s">
        <v>12</v>
      </c>
      <c r="D8162">
        <v>16.38</v>
      </c>
    </row>
    <row r="8163" spans="1:4" x14ac:dyDescent="0.2">
      <c r="A8163" s="97">
        <v>101598</v>
      </c>
      <c r="B8163" t="s">
        <v>7651</v>
      </c>
      <c r="C8163" s="97" t="s">
        <v>12</v>
      </c>
      <c r="D8163">
        <v>0</v>
      </c>
    </row>
    <row r="8164" spans="1:4" x14ac:dyDescent="0.2">
      <c r="A8164" s="97">
        <v>101604</v>
      </c>
      <c r="B8164" t="s">
        <v>1508</v>
      </c>
      <c r="C8164" s="97" t="s">
        <v>12</v>
      </c>
      <c r="D8164">
        <v>8.23</v>
      </c>
    </row>
    <row r="8165" spans="1:4" x14ac:dyDescent="0.2">
      <c r="A8165" s="97">
        <v>101588</v>
      </c>
      <c r="B8165" t="s">
        <v>1498</v>
      </c>
      <c r="C8165" s="97" t="s">
        <v>12</v>
      </c>
      <c r="D8165">
        <v>90.6</v>
      </c>
    </row>
    <row r="8166" spans="1:4" x14ac:dyDescent="0.2">
      <c r="A8166" s="97">
        <v>101591</v>
      </c>
      <c r="B8166" t="s">
        <v>1501</v>
      </c>
      <c r="C8166" s="97" t="s">
        <v>12</v>
      </c>
      <c r="D8166">
        <v>110.06</v>
      </c>
    </row>
    <row r="8167" spans="1:4" x14ac:dyDescent="0.2">
      <c r="A8167" s="97">
        <v>101590</v>
      </c>
      <c r="B8167" t="s">
        <v>1500</v>
      </c>
      <c r="C8167" s="97" t="s">
        <v>12</v>
      </c>
      <c r="D8167">
        <v>68.599999999999994</v>
      </c>
    </row>
    <row r="8168" spans="1:4" x14ac:dyDescent="0.2">
      <c r="A8168" s="97">
        <v>101593</v>
      </c>
      <c r="B8168" t="s">
        <v>1503</v>
      </c>
      <c r="C8168" s="97" t="s">
        <v>12</v>
      </c>
      <c r="D8168">
        <v>89.87</v>
      </c>
    </row>
    <row r="8169" spans="1:4" x14ac:dyDescent="0.2">
      <c r="A8169" s="97">
        <v>101592</v>
      </c>
      <c r="B8169" t="s">
        <v>1502</v>
      </c>
      <c r="C8169" s="97" t="s">
        <v>12</v>
      </c>
      <c r="D8169">
        <v>48.26</v>
      </c>
    </row>
    <row r="8170" spans="1:4" x14ac:dyDescent="0.2">
      <c r="A8170" s="97">
        <v>101583</v>
      </c>
      <c r="B8170" t="s">
        <v>1493</v>
      </c>
      <c r="C8170" s="97" t="s">
        <v>12</v>
      </c>
      <c r="D8170">
        <v>81.3</v>
      </c>
    </row>
    <row r="8171" spans="1:4" x14ac:dyDescent="0.2">
      <c r="A8171" s="97">
        <v>101582</v>
      </c>
      <c r="B8171" t="s">
        <v>1492</v>
      </c>
      <c r="C8171" s="97" t="s">
        <v>12</v>
      </c>
      <c r="D8171">
        <v>65.510000000000005</v>
      </c>
    </row>
    <row r="8172" spans="1:4" x14ac:dyDescent="0.2">
      <c r="A8172" s="97">
        <v>101585</v>
      </c>
      <c r="B8172" t="s">
        <v>1495</v>
      </c>
      <c r="C8172" s="97" t="s">
        <v>12</v>
      </c>
      <c r="D8172">
        <v>69.72</v>
      </c>
    </row>
    <row r="8173" spans="1:4" x14ac:dyDescent="0.2">
      <c r="A8173" s="97">
        <v>101584</v>
      </c>
      <c r="B8173" t="s">
        <v>1494</v>
      </c>
      <c r="C8173" s="97" t="s">
        <v>12</v>
      </c>
      <c r="D8173">
        <v>53.92</v>
      </c>
    </row>
    <row r="8174" spans="1:4" x14ac:dyDescent="0.2">
      <c r="A8174" s="97">
        <v>101587</v>
      </c>
      <c r="B8174" t="s">
        <v>1497</v>
      </c>
      <c r="C8174" s="97" t="s">
        <v>12</v>
      </c>
      <c r="D8174">
        <v>62.76</v>
      </c>
    </row>
    <row r="8175" spans="1:4" x14ac:dyDescent="0.2">
      <c r="A8175" s="97">
        <v>101586</v>
      </c>
      <c r="B8175" t="s">
        <v>1496</v>
      </c>
      <c r="C8175" s="97" t="s">
        <v>12</v>
      </c>
      <c r="D8175">
        <v>46.78</v>
      </c>
    </row>
    <row r="8176" spans="1:4" x14ac:dyDescent="0.2">
      <c r="A8176" s="97">
        <v>101577</v>
      </c>
      <c r="B8176" t="s">
        <v>1487</v>
      </c>
      <c r="C8176" s="97" t="s">
        <v>12</v>
      </c>
      <c r="D8176">
        <v>50.08</v>
      </c>
    </row>
    <row r="8177" spans="1:4" x14ac:dyDescent="0.2">
      <c r="A8177" s="97">
        <v>101576</v>
      </c>
      <c r="B8177" t="s">
        <v>1486</v>
      </c>
      <c r="C8177" s="97" t="s">
        <v>12</v>
      </c>
      <c r="D8177">
        <v>39.9</v>
      </c>
    </row>
    <row r="8178" spans="1:4" x14ac:dyDescent="0.2">
      <c r="A8178" s="97">
        <v>101579</v>
      </c>
      <c r="B8178" t="s">
        <v>1489</v>
      </c>
      <c r="C8178" s="97" t="s">
        <v>12</v>
      </c>
      <c r="D8178">
        <v>43.2</v>
      </c>
    </row>
    <row r="8179" spans="1:4" x14ac:dyDescent="0.2">
      <c r="A8179" s="97">
        <v>101578</v>
      </c>
      <c r="B8179" t="s">
        <v>1488</v>
      </c>
      <c r="C8179" s="97" t="s">
        <v>12</v>
      </c>
      <c r="D8179">
        <v>33.020000000000003</v>
      </c>
    </row>
    <row r="8180" spans="1:4" x14ac:dyDescent="0.2">
      <c r="A8180" s="97">
        <v>101581</v>
      </c>
      <c r="B8180" t="s">
        <v>1491</v>
      </c>
      <c r="C8180" s="97" t="s">
        <v>12</v>
      </c>
      <c r="D8180">
        <v>39.729999999999997</v>
      </c>
    </row>
    <row r="8181" spans="1:4" x14ac:dyDescent="0.2">
      <c r="A8181" s="97">
        <v>101580</v>
      </c>
      <c r="B8181" t="s">
        <v>1490</v>
      </c>
      <c r="C8181" s="97" t="s">
        <v>12</v>
      </c>
      <c r="D8181">
        <v>29.37</v>
      </c>
    </row>
    <row r="8182" spans="1:4" x14ac:dyDescent="0.2">
      <c r="A8182" s="97">
        <v>101606</v>
      </c>
      <c r="B8182" t="s">
        <v>7652</v>
      </c>
      <c r="C8182" s="97" t="s">
        <v>12</v>
      </c>
      <c r="D8182">
        <v>0</v>
      </c>
    </row>
    <row r="8183" spans="1:4" x14ac:dyDescent="0.2">
      <c r="A8183" s="97">
        <v>101607</v>
      </c>
      <c r="B8183" t="s">
        <v>7653</v>
      </c>
      <c r="C8183" s="97" t="s">
        <v>12</v>
      </c>
      <c r="D8183">
        <v>0</v>
      </c>
    </row>
    <row r="8184" spans="1:4" x14ac:dyDescent="0.2">
      <c r="A8184" s="97">
        <v>101608</v>
      </c>
      <c r="B8184" t="s">
        <v>7654</v>
      </c>
      <c r="C8184" s="97" t="s">
        <v>12</v>
      </c>
      <c r="D8184">
        <v>0</v>
      </c>
    </row>
    <row r="8185" spans="1:4" x14ac:dyDescent="0.2">
      <c r="A8185" s="97">
        <v>101571</v>
      </c>
      <c r="B8185" t="s">
        <v>1481</v>
      </c>
      <c r="C8185" s="97" t="s">
        <v>12</v>
      </c>
      <c r="D8185">
        <v>30.18</v>
      </c>
    </row>
    <row r="8186" spans="1:4" x14ac:dyDescent="0.2">
      <c r="A8186" s="97">
        <v>101570</v>
      </c>
      <c r="B8186" t="s">
        <v>1480</v>
      </c>
      <c r="C8186" s="97" t="s">
        <v>12</v>
      </c>
      <c r="D8186">
        <v>22.2</v>
      </c>
    </row>
    <row r="8187" spans="1:4" x14ac:dyDescent="0.2">
      <c r="A8187" s="97">
        <v>101573</v>
      </c>
      <c r="B8187" t="s">
        <v>1483</v>
      </c>
      <c r="C8187" s="97" t="s">
        <v>12</v>
      </c>
      <c r="D8187">
        <v>25.45</v>
      </c>
    </row>
    <row r="8188" spans="1:4" x14ac:dyDescent="0.2">
      <c r="A8188" s="97">
        <v>101572</v>
      </c>
      <c r="B8188" t="s">
        <v>1482</v>
      </c>
      <c r="C8188" s="97" t="s">
        <v>12</v>
      </c>
      <c r="D8188">
        <v>17.48</v>
      </c>
    </row>
    <row r="8189" spans="1:4" x14ac:dyDescent="0.2">
      <c r="A8189" s="97">
        <v>101575</v>
      </c>
      <c r="B8189" t="s">
        <v>1485</v>
      </c>
      <c r="C8189" s="97" t="s">
        <v>12</v>
      </c>
      <c r="D8189">
        <v>21.62</v>
      </c>
    </row>
    <row r="8190" spans="1:4" x14ac:dyDescent="0.2">
      <c r="A8190" s="97">
        <v>101574</v>
      </c>
      <c r="B8190" t="s">
        <v>1484</v>
      </c>
      <c r="C8190" s="97" t="s">
        <v>12</v>
      </c>
      <c r="D8190">
        <v>13.48</v>
      </c>
    </row>
    <row r="8191" spans="1:4" x14ac:dyDescent="0.2">
      <c r="A8191" s="97">
        <v>101589</v>
      </c>
      <c r="B8191" t="s">
        <v>1499</v>
      </c>
      <c r="C8191" s="97" t="s">
        <v>12</v>
      </c>
      <c r="D8191">
        <v>132.05000000000001</v>
      </c>
    </row>
    <row r="8192" spans="1:4" x14ac:dyDescent="0.2">
      <c r="A8192" s="97">
        <v>101610</v>
      </c>
      <c r="B8192" t="s">
        <v>14059</v>
      </c>
      <c r="C8192" s="97" t="s">
        <v>79</v>
      </c>
      <c r="D8192">
        <v>0</v>
      </c>
    </row>
    <row r="8193" spans="1:4" x14ac:dyDescent="0.2">
      <c r="A8193" s="97">
        <v>101613</v>
      </c>
      <c r="B8193" t="s">
        <v>7655</v>
      </c>
      <c r="C8193" s="97" t="s">
        <v>79</v>
      </c>
      <c r="D8193">
        <v>0</v>
      </c>
    </row>
    <row r="8194" spans="1:4" x14ac:dyDescent="0.2">
      <c r="A8194" s="97">
        <v>101611</v>
      </c>
      <c r="B8194" t="s">
        <v>7656</v>
      </c>
      <c r="C8194" s="97" t="s">
        <v>79</v>
      </c>
      <c r="D8194">
        <v>0</v>
      </c>
    </row>
    <row r="8195" spans="1:4" x14ac:dyDescent="0.2">
      <c r="A8195" s="97">
        <v>101614</v>
      </c>
      <c r="B8195" t="s">
        <v>7657</v>
      </c>
      <c r="C8195" s="97" t="s">
        <v>79</v>
      </c>
      <c r="D8195">
        <v>0</v>
      </c>
    </row>
    <row r="8196" spans="1:4" x14ac:dyDescent="0.2">
      <c r="A8196" s="97">
        <v>101612</v>
      </c>
      <c r="B8196" t="s">
        <v>7658</v>
      </c>
      <c r="C8196" s="97" t="s">
        <v>79</v>
      </c>
      <c r="D8196">
        <v>0</v>
      </c>
    </row>
    <row r="8197" spans="1:4" x14ac:dyDescent="0.2">
      <c r="A8197" s="97">
        <v>101615</v>
      </c>
      <c r="B8197" t="s">
        <v>14060</v>
      </c>
      <c r="C8197" s="97" t="s">
        <v>79</v>
      </c>
      <c r="D8197">
        <v>0</v>
      </c>
    </row>
    <row r="8198" spans="1:4" x14ac:dyDescent="0.2">
      <c r="A8198" s="97">
        <v>101617</v>
      </c>
      <c r="B8198" t="s">
        <v>4094</v>
      </c>
      <c r="C8198" s="97" t="s">
        <v>12</v>
      </c>
      <c r="D8198">
        <v>2.9</v>
      </c>
    </row>
    <row r="8199" spans="1:4" x14ac:dyDescent="0.2">
      <c r="A8199" s="97">
        <v>101620</v>
      </c>
      <c r="B8199" t="s">
        <v>4097</v>
      </c>
      <c r="C8199" s="97" t="s">
        <v>82</v>
      </c>
      <c r="D8199">
        <v>233.22</v>
      </c>
    </row>
    <row r="8200" spans="1:4" x14ac:dyDescent="0.2">
      <c r="A8200" s="97">
        <v>101625</v>
      </c>
      <c r="B8200" t="s">
        <v>4102</v>
      </c>
      <c r="C8200" s="97" t="s">
        <v>82</v>
      </c>
      <c r="D8200">
        <v>194.07</v>
      </c>
    </row>
    <row r="8201" spans="1:4" x14ac:dyDescent="0.2">
      <c r="A8201" s="97">
        <v>101621</v>
      </c>
      <c r="B8201" t="s">
        <v>4098</v>
      </c>
      <c r="C8201" s="97" t="s">
        <v>82</v>
      </c>
      <c r="D8201">
        <v>302.43</v>
      </c>
    </row>
    <row r="8202" spans="1:4" x14ac:dyDescent="0.2">
      <c r="A8202" s="97">
        <v>101624</v>
      </c>
      <c r="B8202" t="s">
        <v>4101</v>
      </c>
      <c r="C8202" s="97" t="s">
        <v>82</v>
      </c>
      <c r="D8202">
        <v>251.98</v>
      </c>
    </row>
    <row r="8203" spans="1:4" x14ac:dyDescent="0.2">
      <c r="A8203" s="97">
        <v>101616</v>
      </c>
      <c r="B8203" t="s">
        <v>4093</v>
      </c>
      <c r="C8203" s="97" t="s">
        <v>12</v>
      </c>
      <c r="D8203">
        <v>5.87</v>
      </c>
    </row>
    <row r="8204" spans="1:4" x14ac:dyDescent="0.2">
      <c r="A8204" s="97">
        <v>101618</v>
      </c>
      <c r="B8204" t="s">
        <v>4095</v>
      </c>
      <c r="C8204" s="97" t="s">
        <v>82</v>
      </c>
      <c r="D8204">
        <v>256.87</v>
      </c>
    </row>
    <row r="8205" spans="1:4" x14ac:dyDescent="0.2">
      <c r="A8205" s="97">
        <v>101622</v>
      </c>
      <c r="B8205" t="s">
        <v>4099</v>
      </c>
      <c r="C8205" s="97" t="s">
        <v>82</v>
      </c>
      <c r="D8205">
        <v>231.79</v>
      </c>
    </row>
    <row r="8206" spans="1:4" x14ac:dyDescent="0.2">
      <c r="A8206" s="97">
        <v>101619</v>
      </c>
      <c r="B8206" t="s">
        <v>4096</v>
      </c>
      <c r="C8206" s="97" t="s">
        <v>82</v>
      </c>
      <c r="D8206">
        <v>326.08</v>
      </c>
    </row>
    <row r="8207" spans="1:4" x14ac:dyDescent="0.2">
      <c r="A8207" s="97">
        <v>101623</v>
      </c>
      <c r="B8207" t="s">
        <v>4100</v>
      </c>
      <c r="C8207" s="97" t="s">
        <v>82</v>
      </c>
      <c r="D8207">
        <v>295.14</v>
      </c>
    </row>
    <row r="8208" spans="1:4" x14ac:dyDescent="0.2">
      <c r="A8208" s="97">
        <v>104482</v>
      </c>
      <c r="B8208" t="s">
        <v>1213</v>
      </c>
      <c r="C8208" s="97" t="s">
        <v>506</v>
      </c>
      <c r="D8208">
        <v>29.38</v>
      </c>
    </row>
    <row r="8209" spans="1:4" x14ac:dyDescent="0.2">
      <c r="A8209" s="97">
        <v>104189</v>
      </c>
      <c r="B8209" t="s">
        <v>1216</v>
      </c>
      <c r="C8209" s="97" t="s">
        <v>82</v>
      </c>
      <c r="D8209">
        <v>177.55</v>
      </c>
    </row>
    <row r="8210" spans="1:4" x14ac:dyDescent="0.2">
      <c r="A8210" s="97">
        <v>104465</v>
      </c>
      <c r="B8210" t="s">
        <v>7659</v>
      </c>
      <c r="C8210" s="97" t="s">
        <v>74</v>
      </c>
      <c r="D8210">
        <v>0</v>
      </c>
    </row>
    <row r="8211" spans="1:4" x14ac:dyDescent="0.2">
      <c r="A8211" s="97">
        <v>104188</v>
      </c>
      <c r="B8211" t="s">
        <v>7660</v>
      </c>
      <c r="C8211" s="97" t="s">
        <v>74</v>
      </c>
      <c r="D8211">
        <v>0</v>
      </c>
    </row>
    <row r="8212" spans="1:4" x14ac:dyDescent="0.2">
      <c r="A8212" s="97">
        <v>104185</v>
      </c>
      <c r="B8212" t="s">
        <v>1215</v>
      </c>
      <c r="C8212" s="97" t="s">
        <v>79</v>
      </c>
      <c r="D8212">
        <v>24.78</v>
      </c>
    </row>
    <row r="8213" spans="1:4" x14ac:dyDescent="0.2">
      <c r="A8213" s="97">
        <v>104182</v>
      </c>
      <c r="B8213" t="s">
        <v>7661</v>
      </c>
      <c r="C8213" s="97" t="s">
        <v>74</v>
      </c>
      <c r="D8213">
        <v>0</v>
      </c>
    </row>
    <row r="8214" spans="1:4" x14ac:dyDescent="0.2">
      <c r="A8214" s="97">
        <v>104184</v>
      </c>
      <c r="B8214" t="s">
        <v>1214</v>
      </c>
      <c r="C8214" s="97" t="s">
        <v>79</v>
      </c>
      <c r="D8214">
        <v>29.47</v>
      </c>
    </row>
    <row r="8215" spans="1:4" x14ac:dyDescent="0.2">
      <c r="A8215" s="97">
        <v>104190</v>
      </c>
      <c r="B8215" t="s">
        <v>1217</v>
      </c>
      <c r="C8215" s="97" t="s">
        <v>79</v>
      </c>
      <c r="D8215">
        <v>669.27</v>
      </c>
    </row>
    <row r="8216" spans="1:4" x14ac:dyDescent="0.2">
      <c r="A8216" s="97">
        <v>104463</v>
      </c>
      <c r="B8216" t="s">
        <v>7662</v>
      </c>
      <c r="C8216" s="97" t="s">
        <v>79</v>
      </c>
      <c r="D8216">
        <v>0</v>
      </c>
    </row>
    <row r="8217" spans="1:4" x14ac:dyDescent="0.2">
      <c r="A8217" s="97">
        <v>104464</v>
      </c>
      <c r="B8217" t="s">
        <v>7663</v>
      </c>
      <c r="C8217" s="97" t="s">
        <v>79</v>
      </c>
      <c r="D8217">
        <v>0</v>
      </c>
    </row>
    <row r="8218" spans="1:4" x14ac:dyDescent="0.2">
      <c r="A8218" s="97">
        <v>104183</v>
      </c>
      <c r="B8218" t="s">
        <v>7664</v>
      </c>
      <c r="C8218" s="97" t="s">
        <v>74</v>
      </c>
      <c r="D8218">
        <v>0</v>
      </c>
    </row>
    <row r="8219" spans="1:4" x14ac:dyDescent="0.2">
      <c r="A8219" s="97">
        <v>104187</v>
      </c>
      <c r="B8219" t="s">
        <v>7665</v>
      </c>
      <c r="C8219" s="97" t="s">
        <v>74</v>
      </c>
      <c r="D8219">
        <v>1586.47</v>
      </c>
    </row>
    <row r="8220" spans="1:4" x14ac:dyDescent="0.2">
      <c r="A8220" s="97">
        <v>104186</v>
      </c>
      <c r="B8220" t="s">
        <v>7666</v>
      </c>
      <c r="C8220" s="97" t="s">
        <v>74</v>
      </c>
      <c r="D8220">
        <v>273.69</v>
      </c>
    </row>
    <row r="8221" spans="1:4" x14ac:dyDescent="0.2">
      <c r="A8221" s="97">
        <v>104180</v>
      </c>
      <c r="B8221" t="s">
        <v>7667</v>
      </c>
      <c r="C8221" s="97" t="s">
        <v>74</v>
      </c>
      <c r="D8221">
        <v>0</v>
      </c>
    </row>
    <row r="8222" spans="1:4" x14ac:dyDescent="0.2">
      <c r="A8222" s="97">
        <v>104181</v>
      </c>
      <c r="B8222" t="s">
        <v>7668</v>
      </c>
      <c r="C8222" s="97" t="s">
        <v>74</v>
      </c>
      <c r="D8222">
        <v>0</v>
      </c>
    </row>
    <row r="8223" spans="1:4" x14ac:dyDescent="0.2">
      <c r="A8223" s="97">
        <v>100674</v>
      </c>
      <c r="B8223" t="s">
        <v>7669</v>
      </c>
      <c r="C8223" s="97" t="s">
        <v>12</v>
      </c>
      <c r="D8223">
        <v>791.3</v>
      </c>
    </row>
    <row r="8224" spans="1:4" x14ac:dyDescent="0.2">
      <c r="A8224" s="97">
        <v>100664</v>
      </c>
      <c r="B8224" t="s">
        <v>7670</v>
      </c>
      <c r="C8224" s="97" t="s">
        <v>12</v>
      </c>
      <c r="D8224">
        <v>0</v>
      </c>
    </row>
    <row r="8225" spans="1:4" x14ac:dyDescent="0.2">
      <c r="A8225" s="97">
        <v>94589</v>
      </c>
      <c r="B8225" t="s">
        <v>7671</v>
      </c>
      <c r="C8225" s="97" t="s">
        <v>74</v>
      </c>
      <c r="D8225">
        <v>19.78</v>
      </c>
    </row>
    <row r="8226" spans="1:4" x14ac:dyDescent="0.2">
      <c r="A8226" s="97">
        <v>94590</v>
      </c>
      <c r="B8226" t="s">
        <v>7672</v>
      </c>
      <c r="C8226" s="97" t="s">
        <v>74</v>
      </c>
      <c r="D8226">
        <v>27.54</v>
      </c>
    </row>
    <row r="8227" spans="1:4" x14ac:dyDescent="0.2">
      <c r="A8227" s="97">
        <v>94587</v>
      </c>
      <c r="B8227" t="s">
        <v>7673</v>
      </c>
      <c r="C8227" s="97" t="s">
        <v>74</v>
      </c>
      <c r="D8227">
        <v>62.62</v>
      </c>
    </row>
    <row r="8228" spans="1:4" x14ac:dyDescent="0.2">
      <c r="A8228" s="97">
        <v>94588</v>
      </c>
      <c r="B8228" t="s">
        <v>7674</v>
      </c>
      <c r="C8228" s="97" t="s">
        <v>74</v>
      </c>
      <c r="D8228">
        <v>74.290000000000006</v>
      </c>
    </row>
    <row r="8229" spans="1:4" x14ac:dyDescent="0.2">
      <c r="A8229" s="97">
        <v>105812</v>
      </c>
      <c r="B8229" t="s">
        <v>7675</v>
      </c>
      <c r="C8229" s="97" t="s">
        <v>74</v>
      </c>
      <c r="D8229">
        <v>31.53</v>
      </c>
    </row>
    <row r="8230" spans="1:4" x14ac:dyDescent="0.2">
      <c r="A8230" s="97">
        <v>94571</v>
      </c>
      <c r="B8230" t="s">
        <v>7676</v>
      </c>
      <c r="C8230" s="97" t="s">
        <v>12</v>
      </c>
      <c r="D8230">
        <v>0</v>
      </c>
    </row>
    <row r="8231" spans="1:4" x14ac:dyDescent="0.2">
      <c r="A8231" s="97">
        <v>94570</v>
      </c>
      <c r="B8231" t="s">
        <v>7677</v>
      </c>
      <c r="C8231" s="97" t="s">
        <v>12</v>
      </c>
      <c r="D8231">
        <v>364.74</v>
      </c>
    </row>
    <row r="8232" spans="1:4" x14ac:dyDescent="0.2">
      <c r="A8232" s="97">
        <v>105811</v>
      </c>
      <c r="B8232" t="s">
        <v>7678</v>
      </c>
      <c r="C8232" s="97" t="s">
        <v>12</v>
      </c>
      <c r="D8232">
        <v>0</v>
      </c>
    </row>
    <row r="8233" spans="1:4" x14ac:dyDescent="0.2">
      <c r="A8233" s="97">
        <v>94572</v>
      </c>
      <c r="B8233" t="s">
        <v>7679</v>
      </c>
      <c r="C8233" s="97" t="s">
        <v>12</v>
      </c>
      <c r="D8233">
        <v>520.13</v>
      </c>
    </row>
    <row r="8234" spans="1:4" x14ac:dyDescent="0.2">
      <c r="A8234" s="97">
        <v>94573</v>
      </c>
      <c r="B8234" t="s">
        <v>7680</v>
      </c>
      <c r="C8234" s="97" t="s">
        <v>12</v>
      </c>
      <c r="D8234">
        <v>405.7</v>
      </c>
    </row>
    <row r="8235" spans="1:4" x14ac:dyDescent="0.2">
      <c r="A8235" s="97">
        <v>105809</v>
      </c>
      <c r="B8235" t="s">
        <v>7681</v>
      </c>
      <c r="C8235" s="97" t="s">
        <v>12</v>
      </c>
      <c r="D8235">
        <v>0</v>
      </c>
    </row>
    <row r="8236" spans="1:4" x14ac:dyDescent="0.2">
      <c r="A8236" s="97">
        <v>94569</v>
      </c>
      <c r="B8236" t="s">
        <v>7682</v>
      </c>
      <c r="C8236" s="97" t="s">
        <v>12</v>
      </c>
      <c r="D8236">
        <v>686.66</v>
      </c>
    </row>
    <row r="8237" spans="1:4" x14ac:dyDescent="0.2">
      <c r="A8237" s="97">
        <v>105810</v>
      </c>
      <c r="B8237" t="s">
        <v>7683</v>
      </c>
      <c r="C8237" s="97" t="s">
        <v>12</v>
      </c>
      <c r="D8237">
        <v>0</v>
      </c>
    </row>
    <row r="8238" spans="1:4" x14ac:dyDescent="0.2">
      <c r="A8238" s="97">
        <v>94561</v>
      </c>
      <c r="B8238" t="s">
        <v>7684</v>
      </c>
      <c r="C8238" s="97" t="s">
        <v>12</v>
      </c>
      <c r="D8238">
        <v>0</v>
      </c>
    </row>
    <row r="8239" spans="1:4" x14ac:dyDescent="0.2">
      <c r="A8239" s="97">
        <v>94562</v>
      </c>
      <c r="B8239" t="s">
        <v>7685</v>
      </c>
      <c r="C8239" s="97" t="s">
        <v>12</v>
      </c>
      <c r="D8239">
        <v>629.35</v>
      </c>
    </row>
    <row r="8240" spans="1:4" x14ac:dyDescent="0.2">
      <c r="A8240" s="97">
        <v>105813</v>
      </c>
      <c r="B8240" t="s">
        <v>7686</v>
      </c>
      <c r="C8240" s="97" t="s">
        <v>12</v>
      </c>
      <c r="D8240">
        <v>1044.08</v>
      </c>
    </row>
    <row r="8241" spans="1:4" x14ac:dyDescent="0.2">
      <c r="A8241" s="97">
        <v>94559</v>
      </c>
      <c r="B8241" t="s">
        <v>7687</v>
      </c>
      <c r="C8241" s="97" t="s">
        <v>12</v>
      </c>
      <c r="D8241">
        <v>716.82</v>
      </c>
    </row>
    <row r="8242" spans="1:4" x14ac:dyDescent="0.2">
      <c r="A8242" s="97">
        <v>100668</v>
      </c>
      <c r="B8242" t="s">
        <v>7688</v>
      </c>
      <c r="C8242" s="97" t="s">
        <v>12</v>
      </c>
      <c r="D8242">
        <v>1275.29</v>
      </c>
    </row>
    <row r="8243" spans="1:4" x14ac:dyDescent="0.2">
      <c r="A8243" s="97">
        <v>100670</v>
      </c>
      <c r="B8243" t="s">
        <v>7689</v>
      </c>
      <c r="C8243" s="97" t="s">
        <v>12</v>
      </c>
      <c r="D8243">
        <v>978.29</v>
      </c>
    </row>
    <row r="8244" spans="1:4" x14ac:dyDescent="0.2">
      <c r="A8244" s="97">
        <v>100665</v>
      </c>
      <c r="B8244" t="s">
        <v>7690</v>
      </c>
      <c r="C8244" s="97" t="s">
        <v>12</v>
      </c>
      <c r="D8244">
        <v>815.44</v>
      </c>
    </row>
    <row r="8245" spans="1:4" x14ac:dyDescent="0.2">
      <c r="A8245" s="97">
        <v>100924</v>
      </c>
      <c r="B8245" t="s">
        <v>7691</v>
      </c>
      <c r="C8245" s="97" t="s">
        <v>12</v>
      </c>
      <c r="D8245">
        <v>0</v>
      </c>
    </row>
    <row r="8246" spans="1:4" x14ac:dyDescent="0.2">
      <c r="A8246" s="97">
        <v>100671</v>
      </c>
      <c r="B8246" t="s">
        <v>7692</v>
      </c>
      <c r="C8246" s="97" t="s">
        <v>12</v>
      </c>
      <c r="D8246">
        <v>1205.7</v>
      </c>
    </row>
    <row r="8247" spans="1:4" x14ac:dyDescent="0.2">
      <c r="A8247" s="97">
        <v>100667</v>
      </c>
      <c r="B8247" t="s">
        <v>7693</v>
      </c>
      <c r="C8247" s="97" t="s">
        <v>12</v>
      </c>
      <c r="D8247">
        <v>1039.31</v>
      </c>
    </row>
    <row r="8248" spans="1:4" x14ac:dyDescent="0.2">
      <c r="A8248" s="97">
        <v>100669</v>
      </c>
      <c r="B8248" t="s">
        <v>7694</v>
      </c>
      <c r="C8248" s="97" t="s">
        <v>12</v>
      </c>
      <c r="D8248">
        <v>934.66</v>
      </c>
    </row>
    <row r="8249" spans="1:4" x14ac:dyDescent="0.2">
      <c r="A8249" s="97">
        <v>100672</v>
      </c>
      <c r="B8249" t="s">
        <v>7695</v>
      </c>
      <c r="C8249" s="97" t="s">
        <v>12</v>
      </c>
      <c r="D8249">
        <v>790.51</v>
      </c>
    </row>
    <row r="8250" spans="1:4" x14ac:dyDescent="0.2">
      <c r="A8250" s="97">
        <v>100666</v>
      </c>
      <c r="B8250" t="s">
        <v>7696</v>
      </c>
      <c r="C8250" s="97" t="s">
        <v>12</v>
      </c>
      <c r="D8250">
        <v>657.09</v>
      </c>
    </row>
    <row r="8251" spans="1:4" x14ac:dyDescent="0.2">
      <c r="A8251" s="97">
        <v>100663</v>
      </c>
      <c r="B8251" t="s">
        <v>7697</v>
      </c>
      <c r="C8251" s="97" t="s">
        <v>12</v>
      </c>
      <c r="D8251">
        <v>0</v>
      </c>
    </row>
    <row r="8252" spans="1:4" x14ac:dyDescent="0.2">
      <c r="A8252" s="97">
        <v>100662</v>
      </c>
      <c r="B8252" t="s">
        <v>7698</v>
      </c>
      <c r="C8252" s="97" t="s">
        <v>12</v>
      </c>
      <c r="D8252">
        <v>0</v>
      </c>
    </row>
    <row r="8253" spans="1:4" x14ac:dyDescent="0.2">
      <c r="A8253" s="97">
        <v>100661</v>
      </c>
      <c r="B8253" t="s">
        <v>7699</v>
      </c>
      <c r="C8253" s="97" t="s">
        <v>12</v>
      </c>
      <c r="D8253">
        <v>0</v>
      </c>
    </row>
    <row r="8254" spans="1:4" x14ac:dyDescent="0.2">
      <c r="A8254" s="97">
        <v>100659</v>
      </c>
      <c r="B8254" t="s">
        <v>1583</v>
      </c>
      <c r="C8254" s="97" t="s">
        <v>74</v>
      </c>
      <c r="D8254">
        <v>13.36</v>
      </c>
    </row>
    <row r="8255" spans="1:4" x14ac:dyDescent="0.2">
      <c r="A8255" s="97">
        <v>100660</v>
      </c>
      <c r="B8255" t="s">
        <v>1584</v>
      </c>
      <c r="C8255" s="97" t="s">
        <v>74</v>
      </c>
      <c r="D8255">
        <v>8.9499999999999993</v>
      </c>
    </row>
    <row r="8256" spans="1:4" x14ac:dyDescent="0.2">
      <c r="A8256" s="97">
        <v>100711</v>
      </c>
      <c r="B8256" t="s">
        <v>7700</v>
      </c>
      <c r="C8256" s="97" t="s">
        <v>74</v>
      </c>
      <c r="D8256">
        <v>0</v>
      </c>
    </row>
    <row r="8257" spans="1:4" x14ac:dyDescent="0.2">
      <c r="A8257" s="97">
        <v>100676</v>
      </c>
      <c r="B8257" t="s">
        <v>1586</v>
      </c>
      <c r="C8257" s="97" t="s">
        <v>79</v>
      </c>
      <c r="D8257">
        <v>210.48</v>
      </c>
    </row>
    <row r="8258" spans="1:4" x14ac:dyDescent="0.2">
      <c r="A8258" s="97">
        <v>90806</v>
      </c>
      <c r="B8258" t="s">
        <v>1518</v>
      </c>
      <c r="C8258" s="97" t="s">
        <v>79</v>
      </c>
      <c r="D8258">
        <v>441.8</v>
      </c>
    </row>
    <row r="8259" spans="1:4" x14ac:dyDescent="0.2">
      <c r="A8259" s="97">
        <v>91292</v>
      </c>
      <c r="B8259" t="s">
        <v>1548</v>
      </c>
      <c r="C8259" s="97" t="s">
        <v>79</v>
      </c>
      <c r="D8259">
        <v>343.76</v>
      </c>
    </row>
    <row r="8260" spans="1:4" x14ac:dyDescent="0.2">
      <c r="A8260" s="97">
        <v>90801</v>
      </c>
      <c r="B8260" t="s">
        <v>1517</v>
      </c>
      <c r="C8260" s="97" t="s">
        <v>79</v>
      </c>
      <c r="D8260">
        <v>352.39</v>
      </c>
    </row>
    <row r="8261" spans="1:4" x14ac:dyDescent="0.2">
      <c r="A8261" s="97">
        <v>91287</v>
      </c>
      <c r="B8261" t="s">
        <v>1547</v>
      </c>
      <c r="C8261" s="97" t="s">
        <v>79</v>
      </c>
      <c r="D8261">
        <v>254.35</v>
      </c>
    </row>
    <row r="8262" spans="1:4" x14ac:dyDescent="0.2">
      <c r="A8262" s="97">
        <v>100706</v>
      </c>
      <c r="B8262" t="s">
        <v>1627</v>
      </c>
      <c r="C8262" s="97" t="s">
        <v>79</v>
      </c>
      <c r="D8262">
        <v>68.89</v>
      </c>
    </row>
    <row r="8263" spans="1:4" x14ac:dyDescent="0.2">
      <c r="A8263" s="97">
        <v>100709</v>
      </c>
      <c r="B8263" t="s">
        <v>1630</v>
      </c>
      <c r="C8263" s="97" t="s">
        <v>79</v>
      </c>
      <c r="D8263">
        <v>38.97</v>
      </c>
    </row>
    <row r="8264" spans="1:4" x14ac:dyDescent="0.2">
      <c r="A8264" s="97">
        <v>100710</v>
      </c>
      <c r="B8264" t="s">
        <v>1631</v>
      </c>
      <c r="C8264" s="97" t="s">
        <v>79</v>
      </c>
      <c r="D8264">
        <v>82.66</v>
      </c>
    </row>
    <row r="8265" spans="1:4" x14ac:dyDescent="0.2">
      <c r="A8265" s="97">
        <v>90830</v>
      </c>
      <c r="B8265" t="s">
        <v>1525</v>
      </c>
      <c r="C8265" s="97" t="s">
        <v>79</v>
      </c>
      <c r="D8265">
        <v>168.16</v>
      </c>
    </row>
    <row r="8266" spans="1:4" x14ac:dyDescent="0.2">
      <c r="A8266" s="97">
        <v>91304</v>
      </c>
      <c r="B8266" t="s">
        <v>1554</v>
      </c>
      <c r="C8266" s="97" t="s">
        <v>79</v>
      </c>
      <c r="D8266">
        <v>101.89</v>
      </c>
    </row>
    <row r="8267" spans="1:4" x14ac:dyDescent="0.2">
      <c r="A8267" s="97">
        <v>90831</v>
      </c>
      <c r="B8267" t="s">
        <v>1526</v>
      </c>
      <c r="C8267" s="97" t="s">
        <v>79</v>
      </c>
      <c r="D8267">
        <v>147.57</v>
      </c>
    </row>
    <row r="8268" spans="1:4" x14ac:dyDescent="0.2">
      <c r="A8268" s="97">
        <v>91305</v>
      </c>
      <c r="B8268" t="s">
        <v>1555</v>
      </c>
      <c r="C8268" s="97" t="s">
        <v>79</v>
      </c>
      <c r="D8268">
        <v>101.98</v>
      </c>
    </row>
    <row r="8269" spans="1:4" x14ac:dyDescent="0.2">
      <c r="A8269" s="97">
        <v>91306</v>
      </c>
      <c r="B8269" t="s">
        <v>1556</v>
      </c>
      <c r="C8269" s="97" t="s">
        <v>79</v>
      </c>
      <c r="D8269">
        <v>147.57</v>
      </c>
    </row>
    <row r="8270" spans="1:4" x14ac:dyDescent="0.2">
      <c r="A8270" s="97">
        <v>91307</v>
      </c>
      <c r="B8270" t="s">
        <v>1557</v>
      </c>
      <c r="C8270" s="97" t="s">
        <v>79</v>
      </c>
      <c r="D8270">
        <v>86.6</v>
      </c>
    </row>
    <row r="8271" spans="1:4" x14ac:dyDescent="0.2">
      <c r="A8271" s="97">
        <v>100707</v>
      </c>
      <c r="B8271" t="s">
        <v>1628</v>
      </c>
      <c r="C8271" s="97" t="s">
        <v>79</v>
      </c>
      <c r="D8271">
        <v>146.04</v>
      </c>
    </row>
    <row r="8272" spans="1:4" x14ac:dyDescent="0.2">
      <c r="A8272" s="97">
        <v>100708</v>
      </c>
      <c r="B8272" t="s">
        <v>1629</v>
      </c>
      <c r="C8272" s="97" t="s">
        <v>79</v>
      </c>
      <c r="D8272">
        <v>183.38</v>
      </c>
    </row>
    <row r="8273" spans="1:4" x14ac:dyDescent="0.2">
      <c r="A8273" s="97">
        <v>91328</v>
      </c>
      <c r="B8273" t="s">
        <v>1573</v>
      </c>
      <c r="C8273" s="97" t="s">
        <v>79</v>
      </c>
      <c r="D8273">
        <v>900.26</v>
      </c>
    </row>
    <row r="8274" spans="1:4" x14ac:dyDescent="0.2">
      <c r="A8274" s="97">
        <v>100687</v>
      </c>
      <c r="B8274" t="s">
        <v>1596</v>
      </c>
      <c r="C8274" s="97" t="s">
        <v>79</v>
      </c>
      <c r="D8274">
        <v>1047.83</v>
      </c>
    </row>
    <row r="8275" spans="1:4" x14ac:dyDescent="0.2">
      <c r="A8275" s="97">
        <v>100681</v>
      </c>
      <c r="B8275" t="s">
        <v>1590</v>
      </c>
      <c r="C8275" s="97" t="s">
        <v>79</v>
      </c>
      <c r="D8275">
        <v>1076.3399999999999</v>
      </c>
    </row>
    <row r="8276" spans="1:4" x14ac:dyDescent="0.2">
      <c r="A8276" s="97">
        <v>91330</v>
      </c>
      <c r="B8276" t="s">
        <v>1575</v>
      </c>
      <c r="C8276" s="97" t="s">
        <v>79</v>
      </c>
      <c r="D8276">
        <v>928.77</v>
      </c>
    </row>
    <row r="8277" spans="1:4" x14ac:dyDescent="0.2">
      <c r="A8277" s="97">
        <v>100689</v>
      </c>
      <c r="B8277" t="s">
        <v>1598</v>
      </c>
      <c r="C8277" s="97" t="s">
        <v>79</v>
      </c>
      <c r="D8277">
        <v>1138.5999999999999</v>
      </c>
    </row>
    <row r="8278" spans="1:4" x14ac:dyDescent="0.2">
      <c r="A8278" s="97">
        <v>91332</v>
      </c>
      <c r="B8278" t="s">
        <v>1577</v>
      </c>
      <c r="C8278" s="97" t="s">
        <v>79</v>
      </c>
      <c r="D8278">
        <v>970.44</v>
      </c>
    </row>
    <row r="8279" spans="1:4" x14ac:dyDescent="0.2">
      <c r="A8279" s="97">
        <v>100688</v>
      </c>
      <c r="B8279" t="s">
        <v>1597</v>
      </c>
      <c r="C8279" s="97" t="s">
        <v>79</v>
      </c>
      <c r="D8279">
        <v>861.87</v>
      </c>
    </row>
    <row r="8280" spans="1:4" x14ac:dyDescent="0.2">
      <c r="A8280" s="97">
        <v>91329</v>
      </c>
      <c r="B8280" t="s">
        <v>1574</v>
      </c>
      <c r="C8280" s="97" t="s">
        <v>79</v>
      </c>
      <c r="D8280">
        <v>759.89</v>
      </c>
    </row>
    <row r="8281" spans="1:4" x14ac:dyDescent="0.2">
      <c r="A8281" s="97">
        <v>100682</v>
      </c>
      <c r="B8281" t="s">
        <v>1591</v>
      </c>
      <c r="C8281" s="97" t="s">
        <v>79</v>
      </c>
      <c r="D8281">
        <v>874.12</v>
      </c>
    </row>
    <row r="8282" spans="1:4" x14ac:dyDescent="0.2">
      <c r="A8282" s="97">
        <v>91331</v>
      </c>
      <c r="B8282" t="s">
        <v>1576</v>
      </c>
      <c r="C8282" s="97" t="s">
        <v>79</v>
      </c>
      <c r="D8282">
        <v>787.52</v>
      </c>
    </row>
    <row r="8283" spans="1:4" x14ac:dyDescent="0.2">
      <c r="A8283" s="97">
        <v>100690</v>
      </c>
      <c r="B8283" t="s">
        <v>1599</v>
      </c>
      <c r="C8283" s="97" t="s">
        <v>79</v>
      </c>
      <c r="D8283">
        <v>930.19</v>
      </c>
    </row>
    <row r="8284" spans="1:4" x14ac:dyDescent="0.2">
      <c r="A8284" s="97">
        <v>91333</v>
      </c>
      <c r="B8284" t="s">
        <v>1578</v>
      </c>
      <c r="C8284" s="97" t="s">
        <v>79</v>
      </c>
      <c r="D8284">
        <v>828.3</v>
      </c>
    </row>
    <row r="8285" spans="1:4" x14ac:dyDescent="0.2">
      <c r="A8285" s="97">
        <v>90841</v>
      </c>
      <c r="B8285" t="s">
        <v>1527</v>
      </c>
      <c r="C8285" s="97" t="s">
        <v>79</v>
      </c>
      <c r="D8285">
        <v>1025.27</v>
      </c>
    </row>
    <row r="8286" spans="1:4" x14ac:dyDescent="0.2">
      <c r="A8286" s="97">
        <v>90847</v>
      </c>
      <c r="B8286" t="s">
        <v>1533</v>
      </c>
      <c r="C8286" s="97" t="s">
        <v>79</v>
      </c>
      <c r="D8286">
        <v>877.7</v>
      </c>
    </row>
    <row r="8287" spans="1:4" x14ac:dyDescent="0.2">
      <c r="A8287" s="97">
        <v>90842</v>
      </c>
      <c r="B8287" t="s">
        <v>1528</v>
      </c>
      <c r="C8287" s="97" t="s">
        <v>79</v>
      </c>
      <c r="D8287">
        <v>1034.43</v>
      </c>
    </row>
    <row r="8288" spans="1:4" x14ac:dyDescent="0.2">
      <c r="A8288" s="97">
        <v>90848</v>
      </c>
      <c r="B8288" t="s">
        <v>1534</v>
      </c>
      <c r="C8288" s="97" t="s">
        <v>79</v>
      </c>
      <c r="D8288">
        <v>886.86</v>
      </c>
    </row>
    <row r="8289" spans="1:4" x14ac:dyDescent="0.2">
      <c r="A8289" s="97">
        <v>90843</v>
      </c>
      <c r="B8289" t="s">
        <v>1529</v>
      </c>
      <c r="C8289" s="97" t="s">
        <v>79</v>
      </c>
      <c r="D8289">
        <v>1082.53</v>
      </c>
    </row>
    <row r="8290" spans="1:4" x14ac:dyDescent="0.2">
      <c r="A8290" s="97">
        <v>90849</v>
      </c>
      <c r="B8290" t="s">
        <v>1535</v>
      </c>
      <c r="C8290" s="97" t="s">
        <v>79</v>
      </c>
      <c r="D8290">
        <v>914.37</v>
      </c>
    </row>
    <row r="8291" spans="1:4" x14ac:dyDescent="0.2">
      <c r="A8291" s="97">
        <v>90844</v>
      </c>
      <c r="B8291" t="s">
        <v>1530</v>
      </c>
      <c r="C8291" s="97" t="s">
        <v>79</v>
      </c>
      <c r="D8291">
        <v>1170.44</v>
      </c>
    </row>
    <row r="8292" spans="1:4" x14ac:dyDescent="0.2">
      <c r="A8292" s="97">
        <v>90850</v>
      </c>
      <c r="B8292" t="s">
        <v>1536</v>
      </c>
      <c r="C8292" s="97" t="s">
        <v>79</v>
      </c>
      <c r="D8292">
        <v>1002.28</v>
      </c>
    </row>
    <row r="8293" spans="1:4" x14ac:dyDescent="0.2">
      <c r="A8293" s="97">
        <v>91312</v>
      </c>
      <c r="B8293" t="s">
        <v>1558</v>
      </c>
      <c r="C8293" s="97" t="s">
        <v>79</v>
      </c>
      <c r="D8293">
        <v>839.31</v>
      </c>
    </row>
    <row r="8294" spans="1:4" x14ac:dyDescent="0.2">
      <c r="A8294" s="97">
        <v>91318</v>
      </c>
      <c r="B8294" t="s">
        <v>1564</v>
      </c>
      <c r="C8294" s="97" t="s">
        <v>79</v>
      </c>
      <c r="D8294">
        <v>737.33</v>
      </c>
    </row>
    <row r="8295" spans="1:4" x14ac:dyDescent="0.2">
      <c r="A8295" s="97">
        <v>91313</v>
      </c>
      <c r="B8295" t="s">
        <v>1559</v>
      </c>
      <c r="C8295" s="97" t="s">
        <v>79</v>
      </c>
      <c r="D8295">
        <v>832.21</v>
      </c>
    </row>
    <row r="8296" spans="1:4" x14ac:dyDescent="0.2">
      <c r="A8296" s="97">
        <v>91319</v>
      </c>
      <c r="B8296" t="s">
        <v>1565</v>
      </c>
      <c r="C8296" s="97" t="s">
        <v>79</v>
      </c>
      <c r="D8296">
        <v>745.61</v>
      </c>
    </row>
    <row r="8297" spans="1:4" x14ac:dyDescent="0.2">
      <c r="A8297" s="97">
        <v>91314</v>
      </c>
      <c r="B8297" t="s">
        <v>1560</v>
      </c>
      <c r="C8297" s="97" t="s">
        <v>79</v>
      </c>
      <c r="D8297">
        <v>874.12</v>
      </c>
    </row>
    <row r="8298" spans="1:4" x14ac:dyDescent="0.2">
      <c r="A8298" s="97">
        <v>91320</v>
      </c>
      <c r="B8298" t="s">
        <v>1566</v>
      </c>
      <c r="C8298" s="97" t="s">
        <v>79</v>
      </c>
      <c r="D8298">
        <v>772.23</v>
      </c>
    </row>
    <row r="8299" spans="1:4" x14ac:dyDescent="0.2">
      <c r="A8299" s="97">
        <v>91315</v>
      </c>
      <c r="B8299" t="s">
        <v>1561</v>
      </c>
      <c r="C8299" s="97" t="s">
        <v>79</v>
      </c>
      <c r="D8299">
        <v>961.15</v>
      </c>
    </row>
    <row r="8300" spans="1:4" x14ac:dyDescent="0.2">
      <c r="A8300" s="97">
        <v>91321</v>
      </c>
      <c r="B8300" t="s">
        <v>1567</v>
      </c>
      <c r="C8300" s="97" t="s">
        <v>79</v>
      </c>
      <c r="D8300">
        <v>859.26</v>
      </c>
    </row>
    <row r="8301" spans="1:4" x14ac:dyDescent="0.2">
      <c r="A8301" s="97">
        <v>90845</v>
      </c>
      <c r="B8301" t="s">
        <v>1531</v>
      </c>
      <c r="C8301" s="97" t="s">
        <v>79</v>
      </c>
      <c r="D8301">
        <v>1363.77</v>
      </c>
    </row>
    <row r="8302" spans="1:4" x14ac:dyDescent="0.2">
      <c r="A8302" s="97">
        <v>90851</v>
      </c>
      <c r="B8302" t="s">
        <v>1537</v>
      </c>
      <c r="C8302" s="97" t="s">
        <v>79</v>
      </c>
      <c r="D8302">
        <v>1195.6099999999999</v>
      </c>
    </row>
    <row r="8303" spans="1:4" x14ac:dyDescent="0.2">
      <c r="A8303" s="97">
        <v>90846</v>
      </c>
      <c r="B8303" t="s">
        <v>1532</v>
      </c>
      <c r="C8303" s="97" t="s">
        <v>79</v>
      </c>
      <c r="D8303">
        <v>1440.54</v>
      </c>
    </row>
    <row r="8304" spans="1:4" x14ac:dyDescent="0.2">
      <c r="A8304" s="97">
        <v>90852</v>
      </c>
      <c r="B8304" t="s">
        <v>1538</v>
      </c>
      <c r="C8304" s="97" t="s">
        <v>79</v>
      </c>
      <c r="D8304">
        <v>1272.3800000000001</v>
      </c>
    </row>
    <row r="8305" spans="1:4" x14ac:dyDescent="0.2">
      <c r="A8305" s="97">
        <v>91316</v>
      </c>
      <c r="B8305" t="s">
        <v>1562</v>
      </c>
      <c r="C8305" s="97" t="s">
        <v>79</v>
      </c>
      <c r="D8305">
        <v>1155.3599999999999</v>
      </c>
    </row>
    <row r="8306" spans="1:4" x14ac:dyDescent="0.2">
      <c r="A8306" s="97">
        <v>91322</v>
      </c>
      <c r="B8306" t="s">
        <v>1568</v>
      </c>
      <c r="C8306" s="97" t="s">
        <v>79</v>
      </c>
      <c r="D8306">
        <v>1053.47</v>
      </c>
    </row>
    <row r="8307" spans="1:4" x14ac:dyDescent="0.2">
      <c r="A8307" s="97">
        <v>91317</v>
      </c>
      <c r="B8307" t="s">
        <v>1563</v>
      </c>
      <c r="C8307" s="97" t="s">
        <v>79</v>
      </c>
      <c r="D8307">
        <v>1231.25</v>
      </c>
    </row>
    <row r="8308" spans="1:4" x14ac:dyDescent="0.2">
      <c r="A8308" s="97">
        <v>91323</v>
      </c>
      <c r="B8308" t="s">
        <v>108</v>
      </c>
      <c r="C8308" s="97" t="s">
        <v>79</v>
      </c>
      <c r="D8308">
        <v>1129.3599999999999</v>
      </c>
    </row>
    <row r="8309" spans="1:4" x14ac:dyDescent="0.2">
      <c r="A8309" s="97">
        <v>100678</v>
      </c>
      <c r="B8309" t="s">
        <v>1587</v>
      </c>
      <c r="C8309" s="97" t="s">
        <v>79</v>
      </c>
      <c r="D8309">
        <v>1037.3599999999999</v>
      </c>
    </row>
    <row r="8310" spans="1:4" x14ac:dyDescent="0.2">
      <c r="A8310" s="97">
        <v>91013</v>
      </c>
      <c r="B8310" t="s">
        <v>1543</v>
      </c>
      <c r="C8310" s="97" t="s">
        <v>79</v>
      </c>
      <c r="D8310">
        <v>889.79</v>
      </c>
    </row>
    <row r="8311" spans="1:4" x14ac:dyDescent="0.2">
      <c r="A8311" s="97">
        <v>100680</v>
      </c>
      <c r="B8311" t="s">
        <v>1589</v>
      </c>
      <c r="C8311" s="97" t="s">
        <v>79</v>
      </c>
      <c r="D8311">
        <v>1047.0899999999999</v>
      </c>
    </row>
    <row r="8312" spans="1:4" x14ac:dyDescent="0.2">
      <c r="A8312" s="97">
        <v>91014</v>
      </c>
      <c r="B8312" t="s">
        <v>1544</v>
      </c>
      <c r="C8312" s="97" t="s">
        <v>79</v>
      </c>
      <c r="D8312">
        <v>899.52</v>
      </c>
    </row>
    <row r="8313" spans="1:4" x14ac:dyDescent="0.2">
      <c r="A8313" s="97">
        <v>100683</v>
      </c>
      <c r="B8313" t="s">
        <v>1592</v>
      </c>
      <c r="C8313" s="97" t="s">
        <v>79</v>
      </c>
      <c r="D8313">
        <v>1131.6300000000001</v>
      </c>
    </row>
    <row r="8314" spans="1:4" x14ac:dyDescent="0.2">
      <c r="A8314" s="97">
        <v>91015</v>
      </c>
      <c r="B8314" t="s">
        <v>1545</v>
      </c>
      <c r="C8314" s="97" t="s">
        <v>79</v>
      </c>
      <c r="D8314">
        <v>963.47</v>
      </c>
    </row>
    <row r="8315" spans="1:4" x14ac:dyDescent="0.2">
      <c r="A8315" s="97">
        <v>100685</v>
      </c>
      <c r="B8315" t="s">
        <v>1594</v>
      </c>
      <c r="C8315" s="97" t="s">
        <v>79</v>
      </c>
      <c r="D8315">
        <v>1181.1500000000001</v>
      </c>
    </row>
    <row r="8316" spans="1:4" x14ac:dyDescent="0.2">
      <c r="A8316" s="97">
        <v>91016</v>
      </c>
      <c r="B8316" t="s">
        <v>1546</v>
      </c>
      <c r="C8316" s="97" t="s">
        <v>79</v>
      </c>
      <c r="D8316">
        <v>1012.99</v>
      </c>
    </row>
    <row r="8317" spans="1:4" x14ac:dyDescent="0.2">
      <c r="A8317" s="97">
        <v>100679</v>
      </c>
      <c r="B8317" t="s">
        <v>1588</v>
      </c>
      <c r="C8317" s="97" t="s">
        <v>79</v>
      </c>
      <c r="D8317">
        <v>851.4</v>
      </c>
    </row>
    <row r="8318" spans="1:4" x14ac:dyDescent="0.2">
      <c r="A8318" s="97">
        <v>91324</v>
      </c>
      <c r="B8318" t="s">
        <v>1569</v>
      </c>
      <c r="C8318" s="97" t="s">
        <v>79</v>
      </c>
      <c r="D8318">
        <v>749.42</v>
      </c>
    </row>
    <row r="8319" spans="1:4" x14ac:dyDescent="0.2">
      <c r="A8319" s="97">
        <v>100712</v>
      </c>
      <c r="B8319" t="s">
        <v>1610</v>
      </c>
      <c r="C8319" s="97" t="s">
        <v>79</v>
      </c>
      <c r="D8319">
        <v>844.87</v>
      </c>
    </row>
    <row r="8320" spans="1:4" x14ac:dyDescent="0.2">
      <c r="A8320" s="97">
        <v>91325</v>
      </c>
      <c r="B8320" t="s">
        <v>1570</v>
      </c>
      <c r="C8320" s="97" t="s">
        <v>79</v>
      </c>
      <c r="D8320">
        <v>758.27</v>
      </c>
    </row>
    <row r="8321" spans="1:4" x14ac:dyDescent="0.2">
      <c r="A8321" s="97">
        <v>100684</v>
      </c>
      <c r="B8321" t="s">
        <v>1593</v>
      </c>
      <c r="C8321" s="97" t="s">
        <v>79</v>
      </c>
      <c r="D8321">
        <v>923.22</v>
      </c>
    </row>
    <row r="8322" spans="1:4" x14ac:dyDescent="0.2">
      <c r="A8322" s="97">
        <v>91326</v>
      </c>
      <c r="B8322" t="s">
        <v>1571</v>
      </c>
      <c r="C8322" s="97" t="s">
        <v>79</v>
      </c>
      <c r="D8322">
        <v>821.33</v>
      </c>
    </row>
    <row r="8323" spans="1:4" x14ac:dyDescent="0.2">
      <c r="A8323" s="97">
        <v>91327</v>
      </c>
      <c r="B8323" t="s">
        <v>1572</v>
      </c>
      <c r="C8323" s="97" t="s">
        <v>79</v>
      </c>
      <c r="D8323">
        <v>869.97</v>
      </c>
    </row>
    <row r="8324" spans="1:4" x14ac:dyDescent="0.2">
      <c r="A8324" s="97">
        <v>100686</v>
      </c>
      <c r="B8324" t="s">
        <v>1595</v>
      </c>
      <c r="C8324" s="97" t="s">
        <v>79</v>
      </c>
      <c r="D8324">
        <v>971.86</v>
      </c>
    </row>
    <row r="8325" spans="1:4" x14ac:dyDescent="0.2">
      <c r="A8325" s="97">
        <v>100693</v>
      </c>
      <c r="B8325" t="s">
        <v>1602</v>
      </c>
      <c r="C8325" s="97" t="s">
        <v>79</v>
      </c>
      <c r="D8325">
        <v>1958.25</v>
      </c>
    </row>
    <row r="8326" spans="1:4" x14ac:dyDescent="0.2">
      <c r="A8326" s="97">
        <v>91336</v>
      </c>
      <c r="B8326" t="s">
        <v>1581</v>
      </c>
      <c r="C8326" s="97" t="s">
        <v>79</v>
      </c>
      <c r="D8326">
        <v>1790.09</v>
      </c>
    </row>
    <row r="8327" spans="1:4" x14ac:dyDescent="0.2">
      <c r="A8327" s="97">
        <v>100694</v>
      </c>
      <c r="B8327" t="s">
        <v>1603</v>
      </c>
      <c r="C8327" s="97" t="s">
        <v>79</v>
      </c>
      <c r="D8327">
        <v>1749.84</v>
      </c>
    </row>
    <row r="8328" spans="1:4" x14ac:dyDescent="0.2">
      <c r="A8328" s="97">
        <v>91337</v>
      </c>
      <c r="B8328" t="s">
        <v>1582</v>
      </c>
      <c r="C8328" s="97" t="s">
        <v>79</v>
      </c>
      <c r="D8328">
        <v>1647.95</v>
      </c>
    </row>
    <row r="8329" spans="1:4" x14ac:dyDescent="0.2">
      <c r="A8329" s="97">
        <v>100691</v>
      </c>
      <c r="B8329" t="s">
        <v>1600</v>
      </c>
      <c r="C8329" s="97" t="s">
        <v>79</v>
      </c>
      <c r="D8329">
        <v>1603.3</v>
      </c>
    </row>
    <row r="8330" spans="1:4" x14ac:dyDescent="0.2">
      <c r="A8330" s="97">
        <v>100692</v>
      </c>
      <c r="B8330" t="s">
        <v>1601</v>
      </c>
      <c r="C8330" s="97" t="s">
        <v>79</v>
      </c>
      <c r="D8330">
        <v>1394.89</v>
      </c>
    </row>
    <row r="8331" spans="1:4" x14ac:dyDescent="0.2">
      <c r="A8331" s="97">
        <v>91334</v>
      </c>
      <c r="B8331" t="s">
        <v>1579</v>
      </c>
      <c r="C8331" s="97" t="s">
        <v>79</v>
      </c>
      <c r="D8331">
        <v>1435.14</v>
      </c>
    </row>
    <row r="8332" spans="1:4" x14ac:dyDescent="0.2">
      <c r="A8332" s="97">
        <v>91335</v>
      </c>
      <c r="B8332" t="s">
        <v>1580</v>
      </c>
      <c r="C8332" s="97" t="s">
        <v>79</v>
      </c>
      <c r="D8332">
        <v>1293</v>
      </c>
    </row>
    <row r="8333" spans="1:4" x14ac:dyDescent="0.2">
      <c r="A8333" s="97">
        <v>90788</v>
      </c>
      <c r="B8333" t="s">
        <v>1510</v>
      </c>
      <c r="C8333" s="97" t="s">
        <v>79</v>
      </c>
      <c r="D8333">
        <v>883.05</v>
      </c>
    </row>
    <row r="8334" spans="1:4" x14ac:dyDescent="0.2">
      <c r="A8334" s="97">
        <v>90789</v>
      </c>
      <c r="B8334" t="s">
        <v>1511</v>
      </c>
      <c r="C8334" s="97" t="s">
        <v>79</v>
      </c>
      <c r="D8334">
        <v>884.7</v>
      </c>
    </row>
    <row r="8335" spans="1:4" x14ac:dyDescent="0.2">
      <c r="A8335" s="97">
        <v>90790</v>
      </c>
      <c r="B8335" t="s">
        <v>96</v>
      </c>
      <c r="C8335" s="97" t="s">
        <v>79</v>
      </c>
      <c r="D8335">
        <v>912.44</v>
      </c>
    </row>
    <row r="8336" spans="1:4" x14ac:dyDescent="0.2">
      <c r="A8336" s="97">
        <v>100675</v>
      </c>
      <c r="B8336" t="s">
        <v>1585</v>
      </c>
      <c r="C8336" s="97" t="s">
        <v>79</v>
      </c>
      <c r="D8336">
        <v>1001.57</v>
      </c>
    </row>
    <row r="8337" spans="1:4" x14ac:dyDescent="0.2">
      <c r="A8337" s="97">
        <v>90794</v>
      </c>
      <c r="B8337" t="s">
        <v>1514</v>
      </c>
      <c r="C8337" s="97" t="s">
        <v>79</v>
      </c>
      <c r="D8337">
        <v>760.88</v>
      </c>
    </row>
    <row r="8338" spans="1:4" x14ac:dyDescent="0.2">
      <c r="A8338" s="97">
        <v>90795</v>
      </c>
      <c r="B8338" t="s">
        <v>1515</v>
      </c>
      <c r="C8338" s="97" t="s">
        <v>79</v>
      </c>
      <c r="D8338">
        <v>767.91</v>
      </c>
    </row>
    <row r="8339" spans="1:4" x14ac:dyDescent="0.2">
      <c r="A8339" s="97">
        <v>90796</v>
      </c>
      <c r="B8339" t="s">
        <v>1516</v>
      </c>
      <c r="C8339" s="97" t="s">
        <v>79</v>
      </c>
      <c r="D8339">
        <v>774.94</v>
      </c>
    </row>
    <row r="8340" spans="1:4" x14ac:dyDescent="0.2">
      <c r="A8340" s="97">
        <v>90797</v>
      </c>
      <c r="B8340" t="s">
        <v>103</v>
      </c>
      <c r="C8340" s="97" t="s">
        <v>79</v>
      </c>
      <c r="D8340">
        <v>781.96</v>
      </c>
    </row>
    <row r="8341" spans="1:4" x14ac:dyDescent="0.2">
      <c r="A8341" s="97">
        <v>90791</v>
      </c>
      <c r="B8341" t="s">
        <v>1512</v>
      </c>
      <c r="C8341" s="97" t="s">
        <v>79</v>
      </c>
      <c r="D8341">
        <v>1069.51</v>
      </c>
    </row>
    <row r="8342" spans="1:4" x14ac:dyDescent="0.2">
      <c r="A8342" s="97">
        <v>90793</v>
      </c>
      <c r="B8342" t="s">
        <v>1513</v>
      </c>
      <c r="C8342" s="97" t="s">
        <v>79</v>
      </c>
      <c r="D8342">
        <v>1124.31</v>
      </c>
    </row>
    <row r="8343" spans="1:4" x14ac:dyDescent="0.2">
      <c r="A8343" s="97">
        <v>90798</v>
      </c>
      <c r="B8343" t="s">
        <v>5893</v>
      </c>
      <c r="C8343" s="97" t="s">
        <v>79</v>
      </c>
      <c r="D8343">
        <v>1136.76</v>
      </c>
    </row>
    <row r="8344" spans="1:4" x14ac:dyDescent="0.2">
      <c r="A8344" s="97">
        <v>90799</v>
      </c>
      <c r="B8344" t="s">
        <v>5894</v>
      </c>
      <c r="C8344" s="97" t="s">
        <v>79</v>
      </c>
      <c r="D8344">
        <v>1172.6400000000001</v>
      </c>
    </row>
    <row r="8345" spans="1:4" x14ac:dyDescent="0.2">
      <c r="A8345" s="97">
        <v>100704</v>
      </c>
      <c r="B8345" t="s">
        <v>1625</v>
      </c>
      <c r="C8345" s="97" t="s">
        <v>79</v>
      </c>
      <c r="D8345">
        <v>69.040000000000006</v>
      </c>
    </row>
    <row r="8346" spans="1:4" x14ac:dyDescent="0.2">
      <c r="A8346" s="97">
        <v>90838</v>
      </c>
      <c r="B8346" t="s">
        <v>1615</v>
      </c>
      <c r="C8346" s="97" t="s">
        <v>79</v>
      </c>
      <c r="D8346">
        <v>1822.53</v>
      </c>
    </row>
    <row r="8347" spans="1:4" x14ac:dyDescent="0.2">
      <c r="A8347" s="97">
        <v>91338</v>
      </c>
      <c r="B8347" t="s">
        <v>1616</v>
      </c>
      <c r="C8347" s="97" t="s">
        <v>12</v>
      </c>
      <c r="D8347">
        <v>887.01</v>
      </c>
    </row>
    <row r="8348" spans="1:4" x14ac:dyDescent="0.2">
      <c r="A8348" s="97">
        <v>94805</v>
      </c>
      <c r="B8348" t="s">
        <v>1618</v>
      </c>
      <c r="C8348" s="97" t="s">
        <v>79</v>
      </c>
      <c r="D8348">
        <v>878.78</v>
      </c>
    </row>
    <row r="8349" spans="1:4" x14ac:dyDescent="0.2">
      <c r="A8349" s="97">
        <v>100702</v>
      </c>
      <c r="B8349" t="s">
        <v>1621</v>
      </c>
      <c r="C8349" s="97" t="s">
        <v>12</v>
      </c>
      <c r="D8349">
        <v>484.91</v>
      </c>
    </row>
    <row r="8350" spans="1:4" x14ac:dyDescent="0.2">
      <c r="A8350" s="97">
        <v>100701</v>
      </c>
      <c r="B8350" t="s">
        <v>1611</v>
      </c>
      <c r="C8350" s="97" t="s">
        <v>12</v>
      </c>
      <c r="D8350">
        <v>731.59</v>
      </c>
    </row>
    <row r="8351" spans="1:4" x14ac:dyDescent="0.2">
      <c r="A8351" s="97">
        <v>100700</v>
      </c>
      <c r="B8351" t="s">
        <v>1609</v>
      </c>
      <c r="C8351" s="97" t="s">
        <v>79</v>
      </c>
      <c r="D8351">
        <v>884.83</v>
      </c>
    </row>
    <row r="8352" spans="1:4" x14ac:dyDescent="0.2">
      <c r="A8352" s="97">
        <v>91295</v>
      </c>
      <c r="B8352" t="s">
        <v>1549</v>
      </c>
      <c r="C8352" s="97" t="s">
        <v>79</v>
      </c>
      <c r="D8352">
        <v>330.21</v>
      </c>
    </row>
    <row r="8353" spans="1:4" x14ac:dyDescent="0.2">
      <c r="A8353" s="97">
        <v>91296</v>
      </c>
      <c r="B8353" t="s">
        <v>1550</v>
      </c>
      <c r="C8353" s="97" t="s">
        <v>79</v>
      </c>
      <c r="D8353">
        <v>356.05</v>
      </c>
    </row>
    <row r="8354" spans="1:4" x14ac:dyDescent="0.2">
      <c r="A8354" s="97">
        <v>91297</v>
      </c>
      <c r="B8354" t="s">
        <v>1551</v>
      </c>
      <c r="C8354" s="97" t="s">
        <v>79</v>
      </c>
      <c r="D8354">
        <v>395.04</v>
      </c>
    </row>
    <row r="8355" spans="1:4" x14ac:dyDescent="0.2">
      <c r="A8355" s="97">
        <v>90820</v>
      </c>
      <c r="B8355" t="s">
        <v>1519</v>
      </c>
      <c r="C8355" s="97" t="s">
        <v>79</v>
      </c>
      <c r="D8355">
        <v>307.64999999999998</v>
      </c>
    </row>
    <row r="8356" spans="1:4" x14ac:dyDescent="0.2">
      <c r="A8356" s="97">
        <v>90821</v>
      </c>
      <c r="B8356" t="s">
        <v>1520</v>
      </c>
      <c r="C8356" s="97" t="s">
        <v>79</v>
      </c>
      <c r="D8356">
        <v>314.14</v>
      </c>
    </row>
    <row r="8357" spans="1:4" x14ac:dyDescent="0.2">
      <c r="A8357" s="97">
        <v>90822</v>
      </c>
      <c r="B8357" t="s">
        <v>1521</v>
      </c>
      <c r="C8357" s="97" t="s">
        <v>79</v>
      </c>
      <c r="D8357">
        <v>338.97</v>
      </c>
    </row>
    <row r="8358" spans="1:4" x14ac:dyDescent="0.2">
      <c r="A8358" s="97">
        <v>90823</v>
      </c>
      <c r="B8358" t="s">
        <v>1522</v>
      </c>
      <c r="C8358" s="97" t="s">
        <v>79</v>
      </c>
      <c r="D8358">
        <v>424.21</v>
      </c>
    </row>
    <row r="8359" spans="1:4" x14ac:dyDescent="0.2">
      <c r="A8359" s="97">
        <v>90824</v>
      </c>
      <c r="B8359" t="s">
        <v>1523</v>
      </c>
      <c r="C8359" s="97" t="s">
        <v>79</v>
      </c>
      <c r="D8359">
        <v>620.21</v>
      </c>
    </row>
    <row r="8360" spans="1:4" x14ac:dyDescent="0.2">
      <c r="A8360" s="97">
        <v>91009</v>
      </c>
      <c r="B8360" t="s">
        <v>1539</v>
      </c>
      <c r="C8360" s="97" t="s">
        <v>79</v>
      </c>
      <c r="D8360">
        <v>319.74</v>
      </c>
    </row>
    <row r="8361" spans="1:4" x14ac:dyDescent="0.2">
      <c r="A8361" s="97">
        <v>91010</v>
      </c>
      <c r="B8361" t="s">
        <v>1540</v>
      </c>
      <c r="C8361" s="97" t="s">
        <v>79</v>
      </c>
      <c r="D8361">
        <v>326.8</v>
      </c>
    </row>
    <row r="8362" spans="1:4" x14ac:dyDescent="0.2">
      <c r="A8362" s="97">
        <v>91011</v>
      </c>
      <c r="B8362" t="s">
        <v>1541</v>
      </c>
      <c r="C8362" s="97" t="s">
        <v>79</v>
      </c>
      <c r="D8362">
        <v>388.07</v>
      </c>
    </row>
    <row r="8363" spans="1:4" x14ac:dyDescent="0.2">
      <c r="A8363" s="97">
        <v>91012</v>
      </c>
      <c r="B8363" t="s">
        <v>1542</v>
      </c>
      <c r="C8363" s="97" t="s">
        <v>79</v>
      </c>
      <c r="D8363">
        <v>434.92</v>
      </c>
    </row>
    <row r="8364" spans="1:4" x14ac:dyDescent="0.2">
      <c r="A8364" s="97">
        <v>91298</v>
      </c>
      <c r="B8364" t="s">
        <v>1552</v>
      </c>
      <c r="C8364" s="97" t="s">
        <v>79</v>
      </c>
      <c r="D8364">
        <v>859.74</v>
      </c>
    </row>
    <row r="8365" spans="1:4" x14ac:dyDescent="0.2">
      <c r="A8365" s="97">
        <v>90825</v>
      </c>
      <c r="B8365" t="s">
        <v>1524</v>
      </c>
      <c r="C8365" s="97" t="s">
        <v>79</v>
      </c>
      <c r="D8365">
        <v>694.31</v>
      </c>
    </row>
    <row r="8366" spans="1:4" x14ac:dyDescent="0.2">
      <c r="A8366" s="97">
        <v>91299</v>
      </c>
      <c r="B8366" t="s">
        <v>1553</v>
      </c>
      <c r="C8366" s="97" t="s">
        <v>79</v>
      </c>
      <c r="D8366">
        <v>1214.69</v>
      </c>
    </row>
    <row r="8367" spans="1:4" x14ac:dyDescent="0.2">
      <c r="A8367" s="97">
        <v>91341</v>
      </c>
      <c r="B8367" t="s">
        <v>1617</v>
      </c>
      <c r="C8367" s="97" t="s">
        <v>12</v>
      </c>
      <c r="D8367">
        <v>693.1</v>
      </c>
    </row>
    <row r="8368" spans="1:4" x14ac:dyDescent="0.2">
      <c r="A8368" s="97">
        <v>94806</v>
      </c>
      <c r="B8368" t="s">
        <v>1619</v>
      </c>
      <c r="C8368" s="97" t="s">
        <v>79</v>
      </c>
      <c r="D8368">
        <v>859.03</v>
      </c>
    </row>
    <row r="8369" spans="1:4" x14ac:dyDescent="0.2">
      <c r="A8369" s="97">
        <v>94807</v>
      </c>
      <c r="B8369" t="s">
        <v>1620</v>
      </c>
      <c r="C8369" s="97" t="s">
        <v>79</v>
      </c>
      <c r="D8369">
        <v>782.44</v>
      </c>
    </row>
    <row r="8370" spans="1:4" x14ac:dyDescent="0.2">
      <c r="A8370" s="97">
        <v>100703</v>
      </c>
      <c r="B8370" t="s">
        <v>1624</v>
      </c>
      <c r="C8370" s="97" t="s">
        <v>79</v>
      </c>
      <c r="D8370">
        <v>32.31</v>
      </c>
    </row>
    <row r="8371" spans="1:4" x14ac:dyDescent="0.2">
      <c r="A8371" s="97">
        <v>100695</v>
      </c>
      <c r="B8371" t="s">
        <v>1604</v>
      </c>
      <c r="C8371" s="97" t="s">
        <v>79</v>
      </c>
      <c r="D8371">
        <v>55.85</v>
      </c>
    </row>
    <row r="8372" spans="1:4" x14ac:dyDescent="0.2">
      <c r="A8372" s="97">
        <v>100696</v>
      </c>
      <c r="B8372" t="s">
        <v>1605</v>
      </c>
      <c r="C8372" s="97" t="s">
        <v>79</v>
      </c>
      <c r="D8372">
        <v>62.14</v>
      </c>
    </row>
    <row r="8373" spans="1:4" x14ac:dyDescent="0.2">
      <c r="A8373" s="97">
        <v>100697</v>
      </c>
      <c r="B8373" t="s">
        <v>1606</v>
      </c>
      <c r="C8373" s="97" t="s">
        <v>79</v>
      </c>
      <c r="D8373">
        <v>68.459999999999994</v>
      </c>
    </row>
    <row r="8374" spans="1:4" x14ac:dyDescent="0.2">
      <c r="A8374" s="97">
        <v>100698</v>
      </c>
      <c r="B8374" t="s">
        <v>1607</v>
      </c>
      <c r="C8374" s="97" t="s">
        <v>79</v>
      </c>
      <c r="D8374">
        <v>74.760000000000005</v>
      </c>
    </row>
    <row r="8375" spans="1:4" x14ac:dyDescent="0.2">
      <c r="A8375" s="97">
        <v>100699</v>
      </c>
      <c r="B8375" t="s">
        <v>1608</v>
      </c>
      <c r="C8375" s="97" t="s">
        <v>79</v>
      </c>
      <c r="D8375">
        <v>88.88</v>
      </c>
    </row>
    <row r="8376" spans="1:4" x14ac:dyDescent="0.2">
      <c r="A8376" s="97">
        <v>100705</v>
      </c>
      <c r="B8376" t="s">
        <v>1626</v>
      </c>
      <c r="C8376" s="97" t="s">
        <v>79</v>
      </c>
      <c r="D8376">
        <v>78.56</v>
      </c>
    </row>
    <row r="8377" spans="1:4" x14ac:dyDescent="0.2">
      <c r="A8377" s="97">
        <v>101173</v>
      </c>
      <c r="B8377" t="s">
        <v>1682</v>
      </c>
      <c r="C8377" s="97" t="s">
        <v>74</v>
      </c>
      <c r="D8377">
        <v>61.66</v>
      </c>
    </row>
    <row r="8378" spans="1:4" x14ac:dyDescent="0.2">
      <c r="A8378" s="97">
        <v>101174</v>
      </c>
      <c r="B8378" t="s">
        <v>1683</v>
      </c>
      <c r="C8378" s="97" t="s">
        <v>74</v>
      </c>
      <c r="D8378">
        <v>86.6</v>
      </c>
    </row>
    <row r="8379" spans="1:4" x14ac:dyDescent="0.2">
      <c r="A8379" s="97">
        <v>101175</v>
      </c>
      <c r="B8379" t="s">
        <v>1684</v>
      </c>
      <c r="C8379" s="97" t="s">
        <v>74</v>
      </c>
      <c r="D8379">
        <v>118.44</v>
      </c>
    </row>
    <row r="8380" spans="1:4" x14ac:dyDescent="0.2">
      <c r="A8380" s="97">
        <v>101176</v>
      </c>
      <c r="B8380" t="s">
        <v>7701</v>
      </c>
      <c r="C8380" s="97" t="s">
        <v>74</v>
      </c>
      <c r="D8380">
        <v>145.44999999999999</v>
      </c>
    </row>
    <row r="8381" spans="1:4" x14ac:dyDescent="0.2">
      <c r="A8381" s="97">
        <v>101183</v>
      </c>
      <c r="B8381" t="s">
        <v>7702</v>
      </c>
      <c r="C8381" s="97" t="s">
        <v>74</v>
      </c>
      <c r="D8381">
        <v>0</v>
      </c>
    </row>
    <row r="8382" spans="1:4" x14ac:dyDescent="0.2">
      <c r="A8382" s="97">
        <v>101184</v>
      </c>
      <c r="B8382" t="s">
        <v>7703</v>
      </c>
      <c r="C8382" s="97" t="s">
        <v>74</v>
      </c>
      <c r="D8382">
        <v>0</v>
      </c>
    </row>
    <row r="8383" spans="1:4" x14ac:dyDescent="0.2">
      <c r="A8383" s="97">
        <v>101182</v>
      </c>
      <c r="B8383" t="s">
        <v>7704</v>
      </c>
      <c r="C8383" s="97" t="s">
        <v>74</v>
      </c>
      <c r="D8383">
        <v>0</v>
      </c>
    </row>
    <row r="8384" spans="1:4" x14ac:dyDescent="0.2">
      <c r="A8384" s="97">
        <v>101185</v>
      </c>
      <c r="B8384" t="s">
        <v>7705</v>
      </c>
      <c r="C8384" s="97" t="s">
        <v>74</v>
      </c>
      <c r="D8384">
        <v>0</v>
      </c>
    </row>
    <row r="8385" spans="1:4" x14ac:dyDescent="0.2">
      <c r="A8385" s="97">
        <v>101186</v>
      </c>
      <c r="B8385" t="s">
        <v>7706</v>
      </c>
      <c r="C8385" s="97" t="s">
        <v>74</v>
      </c>
      <c r="D8385">
        <v>0</v>
      </c>
    </row>
    <row r="8386" spans="1:4" x14ac:dyDescent="0.2">
      <c r="A8386" s="97">
        <v>101187</v>
      </c>
      <c r="B8386" t="s">
        <v>7707</v>
      </c>
      <c r="C8386" s="97" t="s">
        <v>74</v>
      </c>
      <c r="D8386">
        <v>0</v>
      </c>
    </row>
    <row r="8387" spans="1:4" x14ac:dyDescent="0.2">
      <c r="A8387" s="97">
        <v>101177</v>
      </c>
      <c r="B8387" t="s">
        <v>7708</v>
      </c>
      <c r="C8387" s="97" t="s">
        <v>74</v>
      </c>
      <c r="D8387">
        <v>0</v>
      </c>
    </row>
    <row r="8388" spans="1:4" x14ac:dyDescent="0.2">
      <c r="A8388" s="97">
        <v>101178</v>
      </c>
      <c r="B8388" t="s">
        <v>7709</v>
      </c>
      <c r="C8388" s="97" t="s">
        <v>74</v>
      </c>
      <c r="D8388">
        <v>0</v>
      </c>
    </row>
    <row r="8389" spans="1:4" x14ac:dyDescent="0.2">
      <c r="A8389" s="97">
        <v>101180</v>
      </c>
      <c r="B8389" t="s">
        <v>7710</v>
      </c>
      <c r="C8389" s="97" t="s">
        <v>74</v>
      </c>
      <c r="D8389">
        <v>0</v>
      </c>
    </row>
    <row r="8390" spans="1:4" x14ac:dyDescent="0.2">
      <c r="A8390" s="97">
        <v>101179</v>
      </c>
      <c r="B8390" t="s">
        <v>7711</v>
      </c>
      <c r="C8390" s="97" t="s">
        <v>74</v>
      </c>
      <c r="D8390">
        <v>0</v>
      </c>
    </row>
    <row r="8391" spans="1:4" x14ac:dyDescent="0.2">
      <c r="A8391" s="97">
        <v>101181</v>
      </c>
      <c r="B8391" t="s">
        <v>7712</v>
      </c>
      <c r="C8391" s="97" t="s">
        <v>74</v>
      </c>
      <c r="D8391">
        <v>0</v>
      </c>
    </row>
    <row r="8392" spans="1:4" x14ac:dyDescent="0.2">
      <c r="A8392" s="97">
        <v>100899</v>
      </c>
      <c r="B8392" t="s">
        <v>7713</v>
      </c>
      <c r="C8392" s="97" t="s">
        <v>74</v>
      </c>
      <c r="D8392">
        <v>92.71</v>
      </c>
    </row>
    <row r="8393" spans="1:4" x14ac:dyDescent="0.2">
      <c r="A8393" s="97">
        <v>100896</v>
      </c>
      <c r="B8393" t="s">
        <v>7714</v>
      </c>
      <c r="C8393" s="97" t="s">
        <v>74</v>
      </c>
      <c r="D8393">
        <v>70.3</v>
      </c>
    </row>
    <row r="8394" spans="1:4" x14ac:dyDescent="0.2">
      <c r="A8394" s="97">
        <v>100897</v>
      </c>
      <c r="B8394" t="s">
        <v>7715</v>
      </c>
      <c r="C8394" s="97" t="s">
        <v>74</v>
      </c>
      <c r="D8394">
        <v>142.05000000000001</v>
      </c>
    </row>
    <row r="8395" spans="1:4" x14ac:dyDescent="0.2">
      <c r="A8395" s="97">
        <v>100900</v>
      </c>
      <c r="B8395" t="s">
        <v>7716</v>
      </c>
      <c r="C8395" s="97" t="s">
        <v>74</v>
      </c>
      <c r="D8395">
        <v>323.36</v>
      </c>
    </row>
    <row r="8396" spans="1:4" x14ac:dyDescent="0.2">
      <c r="A8396" s="97">
        <v>100898</v>
      </c>
      <c r="B8396" t="s">
        <v>7717</v>
      </c>
      <c r="C8396" s="97" t="s">
        <v>74</v>
      </c>
      <c r="D8396">
        <v>280.43</v>
      </c>
    </row>
    <row r="8397" spans="1:4" x14ac:dyDescent="0.2">
      <c r="A8397" s="97">
        <v>100892</v>
      </c>
      <c r="B8397" t="s">
        <v>1679</v>
      </c>
      <c r="C8397" s="97" t="s">
        <v>83</v>
      </c>
      <c r="D8397">
        <v>12.35</v>
      </c>
    </row>
    <row r="8398" spans="1:4" x14ac:dyDescent="0.2">
      <c r="A8398" s="97">
        <v>100893</v>
      </c>
      <c r="B8398" t="s">
        <v>1680</v>
      </c>
      <c r="C8398" s="97" t="s">
        <v>83</v>
      </c>
      <c r="D8398">
        <v>12.17</v>
      </c>
    </row>
    <row r="8399" spans="1:4" x14ac:dyDescent="0.2">
      <c r="A8399" s="97">
        <v>100894</v>
      </c>
      <c r="B8399" t="s">
        <v>1681</v>
      </c>
      <c r="C8399" s="97" t="s">
        <v>83</v>
      </c>
      <c r="D8399">
        <v>12.06</v>
      </c>
    </row>
    <row r="8400" spans="1:4" x14ac:dyDescent="0.2">
      <c r="A8400" s="97">
        <v>100889</v>
      </c>
      <c r="B8400" t="s">
        <v>1677</v>
      </c>
      <c r="C8400" s="97" t="s">
        <v>83</v>
      </c>
      <c r="D8400">
        <v>11.92</v>
      </c>
    </row>
    <row r="8401" spans="1:4" x14ac:dyDescent="0.2">
      <c r="A8401" s="97">
        <v>100891</v>
      </c>
      <c r="B8401" t="s">
        <v>7718</v>
      </c>
      <c r="C8401" s="97" t="s">
        <v>83</v>
      </c>
      <c r="D8401">
        <v>0</v>
      </c>
    </row>
    <row r="8402" spans="1:4" x14ac:dyDescent="0.2">
      <c r="A8402" s="97">
        <v>100890</v>
      </c>
      <c r="B8402" t="s">
        <v>1678</v>
      </c>
      <c r="C8402" s="97" t="s">
        <v>83</v>
      </c>
      <c r="D8402">
        <v>11.76</v>
      </c>
    </row>
    <row r="8403" spans="1:4" x14ac:dyDescent="0.2">
      <c r="A8403" s="97">
        <v>100658</v>
      </c>
      <c r="B8403" t="s">
        <v>1676</v>
      </c>
      <c r="C8403" s="97" t="s">
        <v>74</v>
      </c>
      <c r="D8403">
        <v>342.78</v>
      </c>
    </row>
    <row r="8404" spans="1:4" x14ac:dyDescent="0.2">
      <c r="A8404" s="97">
        <v>100657</v>
      </c>
      <c r="B8404" t="s">
        <v>1675</v>
      </c>
      <c r="C8404" s="97" t="s">
        <v>74</v>
      </c>
      <c r="D8404">
        <v>147.72</v>
      </c>
    </row>
    <row r="8405" spans="1:4" x14ac:dyDescent="0.2">
      <c r="A8405" s="97">
        <v>100656</v>
      </c>
      <c r="B8405" t="s">
        <v>1674</v>
      </c>
      <c r="C8405" s="97" t="s">
        <v>74</v>
      </c>
      <c r="D8405">
        <v>114.24</v>
      </c>
    </row>
    <row r="8406" spans="1:4" x14ac:dyDescent="0.2">
      <c r="A8406" s="97">
        <v>102649</v>
      </c>
      <c r="B8406" t="s">
        <v>7719</v>
      </c>
      <c r="C8406" s="97" t="s">
        <v>74</v>
      </c>
      <c r="D8406">
        <v>0</v>
      </c>
    </row>
    <row r="8407" spans="1:4" x14ac:dyDescent="0.2">
      <c r="A8407" s="97">
        <v>102645</v>
      </c>
      <c r="B8407" t="s">
        <v>7720</v>
      </c>
      <c r="C8407" s="97" t="s">
        <v>74</v>
      </c>
      <c r="D8407">
        <v>0</v>
      </c>
    </row>
    <row r="8408" spans="1:4" x14ac:dyDescent="0.2">
      <c r="A8408" s="97">
        <v>102650</v>
      </c>
      <c r="B8408" t="s">
        <v>7721</v>
      </c>
      <c r="C8408" s="97" t="s">
        <v>74</v>
      </c>
      <c r="D8408">
        <v>0</v>
      </c>
    </row>
    <row r="8409" spans="1:4" x14ac:dyDescent="0.2">
      <c r="A8409" s="97">
        <v>102646</v>
      </c>
      <c r="B8409" t="s">
        <v>7722</v>
      </c>
      <c r="C8409" s="97" t="s">
        <v>74</v>
      </c>
      <c r="D8409">
        <v>0</v>
      </c>
    </row>
    <row r="8410" spans="1:4" x14ac:dyDescent="0.2">
      <c r="A8410" s="97">
        <v>102651</v>
      </c>
      <c r="B8410" t="s">
        <v>7723</v>
      </c>
      <c r="C8410" s="97" t="s">
        <v>74</v>
      </c>
      <c r="D8410">
        <v>0</v>
      </c>
    </row>
    <row r="8411" spans="1:4" x14ac:dyDescent="0.2">
      <c r="A8411" s="97">
        <v>102647</v>
      </c>
      <c r="B8411" t="s">
        <v>7724</v>
      </c>
      <c r="C8411" s="97" t="s">
        <v>74</v>
      </c>
      <c r="D8411">
        <v>0</v>
      </c>
    </row>
    <row r="8412" spans="1:4" x14ac:dyDescent="0.2">
      <c r="A8412" s="97">
        <v>102652</v>
      </c>
      <c r="B8412" t="s">
        <v>7725</v>
      </c>
      <c r="C8412" s="97" t="s">
        <v>74</v>
      </c>
      <c r="D8412">
        <v>0</v>
      </c>
    </row>
    <row r="8413" spans="1:4" x14ac:dyDescent="0.2">
      <c r="A8413" s="97">
        <v>102648</v>
      </c>
      <c r="B8413" t="s">
        <v>7726</v>
      </c>
      <c r="C8413" s="97" t="s">
        <v>74</v>
      </c>
      <c r="D8413">
        <v>0</v>
      </c>
    </row>
    <row r="8414" spans="1:4" x14ac:dyDescent="0.2">
      <c r="A8414" s="97">
        <v>100651</v>
      </c>
      <c r="B8414" t="s">
        <v>7727</v>
      </c>
      <c r="C8414" s="97" t="s">
        <v>74</v>
      </c>
      <c r="D8414">
        <v>159.94999999999999</v>
      </c>
    </row>
    <row r="8415" spans="1:4" x14ac:dyDescent="0.2">
      <c r="A8415" s="97">
        <v>100652</v>
      </c>
      <c r="B8415" t="s">
        <v>14061</v>
      </c>
      <c r="C8415" s="97" t="s">
        <v>74</v>
      </c>
      <c r="D8415">
        <v>314.99</v>
      </c>
    </row>
    <row r="8416" spans="1:4" x14ac:dyDescent="0.2">
      <c r="A8416" s="97">
        <v>100653</v>
      </c>
      <c r="B8416" t="s">
        <v>7728</v>
      </c>
      <c r="C8416" s="97" t="s">
        <v>74</v>
      </c>
      <c r="D8416">
        <v>530.21</v>
      </c>
    </row>
    <row r="8417" spans="1:4" x14ac:dyDescent="0.2">
      <c r="A8417" s="97">
        <v>100654</v>
      </c>
      <c r="B8417" t="s">
        <v>7729</v>
      </c>
      <c r="C8417" s="97" t="s">
        <v>74</v>
      </c>
      <c r="D8417">
        <v>702.09</v>
      </c>
    </row>
    <row r="8418" spans="1:4" x14ac:dyDescent="0.2">
      <c r="A8418" s="97">
        <v>100655</v>
      </c>
      <c r="B8418" t="s">
        <v>7730</v>
      </c>
      <c r="C8418" s="97" t="s">
        <v>74</v>
      </c>
      <c r="D8418">
        <v>823.03</v>
      </c>
    </row>
    <row r="8419" spans="1:4" x14ac:dyDescent="0.2">
      <c r="A8419" s="97">
        <v>100364</v>
      </c>
      <c r="B8419" t="s">
        <v>1195</v>
      </c>
      <c r="C8419" s="97" t="s">
        <v>79</v>
      </c>
      <c r="D8419">
        <v>3033.15</v>
      </c>
    </row>
    <row r="8420" spans="1:4" x14ac:dyDescent="0.2">
      <c r="A8420" s="97">
        <v>100374</v>
      </c>
      <c r="B8420" t="s">
        <v>1205</v>
      </c>
      <c r="C8420" s="97" t="s">
        <v>79</v>
      </c>
      <c r="D8420">
        <v>2820.09</v>
      </c>
    </row>
    <row r="8421" spans="1:4" x14ac:dyDescent="0.2">
      <c r="A8421" s="97">
        <v>100365</v>
      </c>
      <c r="B8421" t="s">
        <v>1196</v>
      </c>
      <c r="C8421" s="97" t="s">
        <v>79</v>
      </c>
      <c r="D8421">
        <v>3486.7</v>
      </c>
    </row>
    <row r="8422" spans="1:4" x14ac:dyDescent="0.2">
      <c r="A8422" s="97">
        <v>100375</v>
      </c>
      <c r="B8422" t="s">
        <v>1206</v>
      </c>
      <c r="C8422" s="97" t="s">
        <v>79</v>
      </c>
      <c r="D8422">
        <v>3169.29</v>
      </c>
    </row>
    <row r="8423" spans="1:4" x14ac:dyDescent="0.2">
      <c r="A8423" s="97">
        <v>100366</v>
      </c>
      <c r="B8423" t="s">
        <v>1197</v>
      </c>
      <c r="C8423" s="97" t="s">
        <v>79</v>
      </c>
      <c r="D8423">
        <v>3731.2</v>
      </c>
    </row>
    <row r="8424" spans="1:4" x14ac:dyDescent="0.2">
      <c r="A8424" s="97">
        <v>100376</v>
      </c>
      <c r="B8424" t="s">
        <v>1207</v>
      </c>
      <c r="C8424" s="97" t="s">
        <v>79</v>
      </c>
      <c r="D8424">
        <v>3100.06</v>
      </c>
    </row>
    <row r="8425" spans="1:4" x14ac:dyDescent="0.2">
      <c r="A8425" s="97">
        <v>100357</v>
      </c>
      <c r="B8425" t="s">
        <v>1188</v>
      </c>
      <c r="C8425" s="97" t="s">
        <v>79</v>
      </c>
      <c r="D8425">
        <v>1051.3699999999999</v>
      </c>
    </row>
    <row r="8426" spans="1:4" x14ac:dyDescent="0.2">
      <c r="A8426" s="97">
        <v>100367</v>
      </c>
      <c r="B8426" t="s">
        <v>1198</v>
      </c>
      <c r="C8426" s="97" t="s">
        <v>79</v>
      </c>
      <c r="D8426">
        <v>1022.82</v>
      </c>
    </row>
    <row r="8427" spans="1:4" x14ac:dyDescent="0.2">
      <c r="A8427" s="97">
        <v>100358</v>
      </c>
      <c r="B8427" t="s">
        <v>1189</v>
      </c>
      <c r="C8427" s="97" t="s">
        <v>79</v>
      </c>
      <c r="D8427">
        <v>1418.12</v>
      </c>
    </row>
    <row r="8428" spans="1:4" x14ac:dyDescent="0.2">
      <c r="A8428" s="97">
        <v>100368</v>
      </c>
      <c r="B8428" t="s">
        <v>1199</v>
      </c>
      <c r="C8428" s="97" t="s">
        <v>79</v>
      </c>
      <c r="D8428">
        <v>1382.9</v>
      </c>
    </row>
    <row r="8429" spans="1:4" x14ac:dyDescent="0.2">
      <c r="A8429" s="97">
        <v>100359</v>
      </c>
      <c r="B8429" t="s">
        <v>1190</v>
      </c>
      <c r="C8429" s="97" t="s">
        <v>79</v>
      </c>
      <c r="D8429">
        <v>1492.6</v>
      </c>
    </row>
    <row r="8430" spans="1:4" x14ac:dyDescent="0.2">
      <c r="A8430" s="97">
        <v>100369</v>
      </c>
      <c r="B8430" t="s">
        <v>1200</v>
      </c>
      <c r="C8430" s="97" t="s">
        <v>79</v>
      </c>
      <c r="D8430">
        <v>1457.38</v>
      </c>
    </row>
    <row r="8431" spans="1:4" x14ac:dyDescent="0.2">
      <c r="A8431" s="97">
        <v>100360</v>
      </c>
      <c r="B8431" t="s">
        <v>1191</v>
      </c>
      <c r="C8431" s="97" t="s">
        <v>79</v>
      </c>
      <c r="D8431">
        <v>1655.42</v>
      </c>
    </row>
    <row r="8432" spans="1:4" x14ac:dyDescent="0.2">
      <c r="A8432" s="97">
        <v>100370</v>
      </c>
      <c r="B8432" t="s">
        <v>1201</v>
      </c>
      <c r="C8432" s="97" t="s">
        <v>79</v>
      </c>
      <c r="D8432">
        <v>1729.31</v>
      </c>
    </row>
    <row r="8433" spans="1:4" x14ac:dyDescent="0.2">
      <c r="A8433" s="97">
        <v>100361</v>
      </c>
      <c r="B8433" t="s">
        <v>1192</v>
      </c>
      <c r="C8433" s="97" t="s">
        <v>79</v>
      </c>
      <c r="D8433">
        <v>2053.83</v>
      </c>
    </row>
    <row r="8434" spans="1:4" x14ac:dyDescent="0.2">
      <c r="A8434" s="97">
        <v>100371</v>
      </c>
      <c r="B8434" t="s">
        <v>1202</v>
      </c>
      <c r="C8434" s="97" t="s">
        <v>79</v>
      </c>
      <c r="D8434">
        <v>1959.91</v>
      </c>
    </row>
    <row r="8435" spans="1:4" x14ac:dyDescent="0.2">
      <c r="A8435" s="97">
        <v>100362</v>
      </c>
      <c r="B8435" t="s">
        <v>1193</v>
      </c>
      <c r="C8435" s="97" t="s">
        <v>79</v>
      </c>
      <c r="D8435">
        <v>2700.53</v>
      </c>
    </row>
    <row r="8436" spans="1:4" x14ac:dyDescent="0.2">
      <c r="A8436" s="97">
        <v>100372</v>
      </c>
      <c r="B8436" t="s">
        <v>1203</v>
      </c>
      <c r="C8436" s="97" t="s">
        <v>79</v>
      </c>
      <c r="D8436">
        <v>2539.62</v>
      </c>
    </row>
    <row r="8437" spans="1:4" x14ac:dyDescent="0.2">
      <c r="A8437" s="97">
        <v>100363</v>
      </c>
      <c r="B8437" t="s">
        <v>1194</v>
      </c>
      <c r="C8437" s="97" t="s">
        <v>79</v>
      </c>
      <c r="D8437">
        <v>2791.58</v>
      </c>
    </row>
    <row r="8438" spans="1:4" x14ac:dyDescent="0.2">
      <c r="A8438" s="97">
        <v>100373</v>
      </c>
      <c r="B8438" t="s">
        <v>1204</v>
      </c>
      <c r="C8438" s="97" t="s">
        <v>79</v>
      </c>
      <c r="D8438">
        <v>2629.86</v>
      </c>
    </row>
    <row r="8439" spans="1:4" x14ac:dyDescent="0.2">
      <c r="A8439" s="97">
        <v>100381</v>
      </c>
      <c r="B8439" t="s">
        <v>1124</v>
      </c>
      <c r="C8439" s="97" t="s">
        <v>12</v>
      </c>
      <c r="D8439">
        <v>55.55</v>
      </c>
    </row>
    <row r="8440" spans="1:4" x14ac:dyDescent="0.2">
      <c r="A8440" s="97">
        <v>100380</v>
      </c>
      <c r="B8440" t="s">
        <v>1123</v>
      </c>
      <c r="C8440" s="97" t="s">
        <v>12</v>
      </c>
      <c r="D8440">
        <v>49.57</v>
      </c>
    </row>
    <row r="8441" spans="1:4" x14ac:dyDescent="0.2">
      <c r="A8441" s="97">
        <v>100379</v>
      </c>
      <c r="B8441" t="s">
        <v>1122</v>
      </c>
      <c r="C8441" s="97" t="s">
        <v>12</v>
      </c>
      <c r="D8441">
        <v>37.700000000000003</v>
      </c>
    </row>
    <row r="8442" spans="1:4" x14ac:dyDescent="0.2">
      <c r="A8442" s="97">
        <v>100384</v>
      </c>
      <c r="B8442" t="s">
        <v>1126</v>
      </c>
      <c r="C8442" s="97" t="s">
        <v>12</v>
      </c>
      <c r="D8442">
        <v>26.77</v>
      </c>
    </row>
    <row r="8443" spans="1:4" x14ac:dyDescent="0.2">
      <c r="A8443" s="97">
        <v>100383</v>
      </c>
      <c r="B8443" t="s">
        <v>1125</v>
      </c>
      <c r="C8443" s="97" t="s">
        <v>12</v>
      </c>
      <c r="D8443">
        <v>25.47</v>
      </c>
    </row>
    <row r="8444" spans="1:4" x14ac:dyDescent="0.2">
      <c r="A8444" s="97">
        <v>100382</v>
      </c>
      <c r="B8444" t="s">
        <v>1210</v>
      </c>
      <c r="C8444" s="97" t="s">
        <v>12</v>
      </c>
      <c r="D8444">
        <v>23.56</v>
      </c>
    </row>
    <row r="8445" spans="1:4" x14ac:dyDescent="0.2">
      <c r="A8445" s="97">
        <v>100387</v>
      </c>
      <c r="B8445" t="s">
        <v>1129</v>
      </c>
      <c r="C8445" s="97" t="s">
        <v>12</v>
      </c>
      <c r="D8445">
        <v>53.16</v>
      </c>
    </row>
    <row r="8446" spans="1:4" x14ac:dyDescent="0.2">
      <c r="A8446" s="97">
        <v>100386</v>
      </c>
      <c r="B8446" t="s">
        <v>1128</v>
      </c>
      <c r="C8446" s="97" t="s">
        <v>12</v>
      </c>
      <c r="D8446">
        <v>43.35</v>
      </c>
    </row>
    <row r="8447" spans="1:4" x14ac:dyDescent="0.2">
      <c r="A8447" s="97">
        <v>100385</v>
      </c>
      <c r="B8447" t="s">
        <v>1127</v>
      </c>
      <c r="C8447" s="97" t="s">
        <v>12</v>
      </c>
      <c r="D8447">
        <v>33.94</v>
      </c>
    </row>
    <row r="8448" spans="1:4" x14ac:dyDescent="0.2">
      <c r="A8448" s="97">
        <v>100377</v>
      </c>
      <c r="B8448" t="s">
        <v>1208</v>
      </c>
      <c r="C8448" s="97" t="s">
        <v>83</v>
      </c>
      <c r="D8448">
        <v>11.21</v>
      </c>
    </row>
    <row r="8449" spans="1:4" x14ac:dyDescent="0.2">
      <c r="A8449" s="97">
        <v>100378</v>
      </c>
      <c r="B8449" t="s">
        <v>1209</v>
      </c>
      <c r="C8449" s="97" t="s">
        <v>83</v>
      </c>
      <c r="D8449">
        <v>10.36</v>
      </c>
    </row>
    <row r="8450" spans="1:4" x14ac:dyDescent="0.2">
      <c r="A8450" s="97">
        <v>92596</v>
      </c>
      <c r="B8450" t="s">
        <v>5818</v>
      </c>
      <c r="C8450" s="97" t="s">
        <v>79</v>
      </c>
      <c r="D8450">
        <v>1815.54</v>
      </c>
    </row>
    <row r="8451" spans="1:4" x14ac:dyDescent="0.2">
      <c r="A8451" s="97">
        <v>92616</v>
      </c>
      <c r="B8451" t="s">
        <v>5828</v>
      </c>
      <c r="C8451" s="97" t="s">
        <v>79</v>
      </c>
      <c r="D8451">
        <v>1727.48</v>
      </c>
    </row>
    <row r="8452" spans="1:4" x14ac:dyDescent="0.2">
      <c r="A8452" s="97">
        <v>92598</v>
      </c>
      <c r="B8452" t="s">
        <v>5819</v>
      </c>
      <c r="C8452" s="97" t="s">
        <v>79</v>
      </c>
      <c r="D8452">
        <v>1931.59</v>
      </c>
    </row>
    <row r="8453" spans="1:4" x14ac:dyDescent="0.2">
      <c r="A8453" s="97">
        <v>92618</v>
      </c>
      <c r="B8453" t="s">
        <v>5829</v>
      </c>
      <c r="C8453" s="97" t="s">
        <v>79</v>
      </c>
      <c r="D8453">
        <v>1843.53</v>
      </c>
    </row>
    <row r="8454" spans="1:4" x14ac:dyDescent="0.2">
      <c r="A8454" s="97">
        <v>92600</v>
      </c>
      <c r="B8454" t="s">
        <v>5820</v>
      </c>
      <c r="C8454" s="97" t="s">
        <v>79</v>
      </c>
      <c r="D8454">
        <v>2077</v>
      </c>
    </row>
    <row r="8455" spans="1:4" x14ac:dyDescent="0.2">
      <c r="A8455" s="97">
        <v>92620</v>
      </c>
      <c r="B8455" t="s">
        <v>5830</v>
      </c>
      <c r="C8455" s="97" t="s">
        <v>79</v>
      </c>
      <c r="D8455">
        <v>1959.58</v>
      </c>
    </row>
    <row r="8456" spans="1:4" x14ac:dyDescent="0.2">
      <c r="A8456" s="97">
        <v>92582</v>
      </c>
      <c r="B8456" t="s">
        <v>5811</v>
      </c>
      <c r="C8456" s="97" t="s">
        <v>79</v>
      </c>
      <c r="D8456">
        <v>673.13</v>
      </c>
    </row>
    <row r="8457" spans="1:4" x14ac:dyDescent="0.2">
      <c r="A8457" s="97">
        <v>92602</v>
      </c>
      <c r="B8457" t="s">
        <v>5821</v>
      </c>
      <c r="C8457" s="97" t="s">
        <v>79</v>
      </c>
      <c r="D8457">
        <v>673.13</v>
      </c>
    </row>
    <row r="8458" spans="1:4" x14ac:dyDescent="0.2">
      <c r="A8458" s="97">
        <v>92584</v>
      </c>
      <c r="B8458" t="s">
        <v>5812</v>
      </c>
      <c r="C8458" s="97" t="s">
        <v>79</v>
      </c>
      <c r="D8458">
        <v>789.19</v>
      </c>
    </row>
    <row r="8459" spans="1:4" x14ac:dyDescent="0.2">
      <c r="A8459" s="97">
        <v>92604</v>
      </c>
      <c r="B8459" t="s">
        <v>5822</v>
      </c>
      <c r="C8459" s="97" t="s">
        <v>79</v>
      </c>
      <c r="D8459">
        <v>759.83</v>
      </c>
    </row>
    <row r="8460" spans="1:4" x14ac:dyDescent="0.2">
      <c r="A8460" s="97">
        <v>92586</v>
      </c>
      <c r="B8460" t="s">
        <v>5813</v>
      </c>
      <c r="C8460" s="97" t="s">
        <v>79</v>
      </c>
      <c r="D8460">
        <v>905.24</v>
      </c>
    </row>
    <row r="8461" spans="1:4" x14ac:dyDescent="0.2">
      <c r="A8461" s="97">
        <v>92606</v>
      </c>
      <c r="B8461" t="s">
        <v>5823</v>
      </c>
      <c r="C8461" s="97" t="s">
        <v>79</v>
      </c>
      <c r="D8461">
        <v>875.89</v>
      </c>
    </row>
    <row r="8462" spans="1:4" x14ac:dyDescent="0.2">
      <c r="A8462" s="97">
        <v>92588</v>
      </c>
      <c r="B8462" t="s">
        <v>5814</v>
      </c>
      <c r="C8462" s="97" t="s">
        <v>79</v>
      </c>
      <c r="D8462">
        <v>1139.31</v>
      </c>
    </row>
    <row r="8463" spans="1:4" x14ac:dyDescent="0.2">
      <c r="A8463" s="97">
        <v>92608</v>
      </c>
      <c r="B8463" t="s">
        <v>5824</v>
      </c>
      <c r="C8463" s="97" t="s">
        <v>79</v>
      </c>
      <c r="D8463">
        <v>1080.5999999999999</v>
      </c>
    </row>
    <row r="8464" spans="1:4" x14ac:dyDescent="0.2">
      <c r="A8464" s="97">
        <v>92590</v>
      </c>
      <c r="B8464" t="s">
        <v>5815</v>
      </c>
      <c r="C8464" s="97" t="s">
        <v>79</v>
      </c>
      <c r="D8464">
        <v>1255.3599999999999</v>
      </c>
    </row>
    <row r="8465" spans="1:4" x14ac:dyDescent="0.2">
      <c r="A8465" s="97">
        <v>92610</v>
      </c>
      <c r="B8465" t="s">
        <v>5825</v>
      </c>
      <c r="C8465" s="97" t="s">
        <v>79</v>
      </c>
      <c r="D8465">
        <v>1196.6600000000001</v>
      </c>
    </row>
    <row r="8466" spans="1:4" x14ac:dyDescent="0.2">
      <c r="A8466" s="97">
        <v>92592</v>
      </c>
      <c r="B8466" t="s">
        <v>5816</v>
      </c>
      <c r="C8466" s="97" t="s">
        <v>79</v>
      </c>
      <c r="D8466">
        <v>1408.74</v>
      </c>
    </row>
    <row r="8467" spans="1:4" x14ac:dyDescent="0.2">
      <c r="A8467" s="97">
        <v>92612</v>
      </c>
      <c r="B8467" t="s">
        <v>5826</v>
      </c>
      <c r="C8467" s="97" t="s">
        <v>79</v>
      </c>
      <c r="D8467">
        <v>1350.03</v>
      </c>
    </row>
    <row r="8468" spans="1:4" x14ac:dyDescent="0.2">
      <c r="A8468" s="97">
        <v>92594</v>
      </c>
      <c r="B8468" t="s">
        <v>5817</v>
      </c>
      <c r="C8468" s="97" t="s">
        <v>79</v>
      </c>
      <c r="D8468">
        <v>1634.52</v>
      </c>
    </row>
    <row r="8469" spans="1:4" x14ac:dyDescent="0.2">
      <c r="A8469" s="97">
        <v>92614</v>
      </c>
      <c r="B8469" t="s">
        <v>5827</v>
      </c>
      <c r="C8469" s="97" t="s">
        <v>79</v>
      </c>
      <c r="D8469">
        <v>1517.11</v>
      </c>
    </row>
    <row r="8470" spans="1:4" x14ac:dyDescent="0.2">
      <c r="A8470" s="97">
        <v>92552</v>
      </c>
      <c r="B8470" t="s">
        <v>1109</v>
      </c>
      <c r="C8470" s="97" t="s">
        <v>79</v>
      </c>
      <c r="D8470">
        <v>2522.27</v>
      </c>
    </row>
    <row r="8471" spans="1:4" x14ac:dyDescent="0.2">
      <c r="A8471" s="97">
        <v>92562</v>
      </c>
      <c r="B8471" t="s">
        <v>1119</v>
      </c>
      <c r="C8471" s="97" t="s">
        <v>79</v>
      </c>
      <c r="D8471">
        <v>2462.04</v>
      </c>
    </row>
    <row r="8472" spans="1:4" x14ac:dyDescent="0.2">
      <c r="A8472" s="97">
        <v>92553</v>
      </c>
      <c r="B8472" t="s">
        <v>1110</v>
      </c>
      <c r="C8472" s="97" t="s">
        <v>79</v>
      </c>
      <c r="D8472">
        <v>2893.32</v>
      </c>
    </row>
    <row r="8473" spans="1:4" x14ac:dyDescent="0.2">
      <c r="A8473" s="97">
        <v>92563</v>
      </c>
      <c r="B8473" t="s">
        <v>1120</v>
      </c>
      <c r="C8473" s="97" t="s">
        <v>79</v>
      </c>
      <c r="D8473">
        <v>2822.89</v>
      </c>
    </row>
    <row r="8474" spans="1:4" x14ac:dyDescent="0.2">
      <c r="A8474" s="97">
        <v>92554</v>
      </c>
      <c r="B8474" t="s">
        <v>1111</v>
      </c>
      <c r="C8474" s="97" t="s">
        <v>79</v>
      </c>
      <c r="D8474">
        <v>3000.78</v>
      </c>
    </row>
    <row r="8475" spans="1:4" x14ac:dyDescent="0.2">
      <c r="A8475" s="97">
        <v>92564</v>
      </c>
      <c r="B8475" t="s">
        <v>1121</v>
      </c>
      <c r="C8475" s="97" t="s">
        <v>79</v>
      </c>
      <c r="D8475">
        <v>2914.51</v>
      </c>
    </row>
    <row r="8476" spans="1:4" x14ac:dyDescent="0.2">
      <c r="A8476" s="97">
        <v>92545</v>
      </c>
      <c r="B8476" t="s">
        <v>1102</v>
      </c>
      <c r="C8476" s="97" t="s">
        <v>79</v>
      </c>
      <c r="D8476">
        <v>1011.14</v>
      </c>
    </row>
    <row r="8477" spans="1:4" x14ac:dyDescent="0.2">
      <c r="A8477" s="97">
        <v>92555</v>
      </c>
      <c r="B8477" t="s">
        <v>1112</v>
      </c>
      <c r="C8477" s="97" t="s">
        <v>79</v>
      </c>
      <c r="D8477">
        <v>996.87</v>
      </c>
    </row>
    <row r="8478" spans="1:4" x14ac:dyDescent="0.2">
      <c r="A8478" s="97">
        <v>92546</v>
      </c>
      <c r="B8478" t="s">
        <v>1103</v>
      </c>
      <c r="C8478" s="97" t="s">
        <v>79</v>
      </c>
      <c r="D8478">
        <v>1240.8900000000001</v>
      </c>
    </row>
    <row r="8479" spans="1:4" x14ac:dyDescent="0.2">
      <c r="A8479" s="97">
        <v>92556</v>
      </c>
      <c r="B8479" t="s">
        <v>1113</v>
      </c>
      <c r="C8479" s="97" t="s">
        <v>79</v>
      </c>
      <c r="D8479">
        <v>1215.8800000000001</v>
      </c>
    </row>
    <row r="8480" spans="1:4" x14ac:dyDescent="0.2">
      <c r="A8480" s="97">
        <v>92547</v>
      </c>
      <c r="B8480" t="s">
        <v>1104</v>
      </c>
      <c r="C8480" s="97" t="s">
        <v>79</v>
      </c>
      <c r="D8480">
        <v>1313.74</v>
      </c>
    </row>
    <row r="8481" spans="1:4" x14ac:dyDescent="0.2">
      <c r="A8481" s="97">
        <v>92557</v>
      </c>
      <c r="B8481" t="s">
        <v>1114</v>
      </c>
      <c r="C8481" s="97" t="s">
        <v>79</v>
      </c>
      <c r="D8481">
        <v>1288.73</v>
      </c>
    </row>
    <row r="8482" spans="1:4" x14ac:dyDescent="0.2">
      <c r="A8482" s="97">
        <v>92548</v>
      </c>
      <c r="B8482" t="s">
        <v>1105</v>
      </c>
      <c r="C8482" s="97" t="s">
        <v>79</v>
      </c>
      <c r="D8482">
        <v>1461.64</v>
      </c>
    </row>
    <row r="8483" spans="1:4" x14ac:dyDescent="0.2">
      <c r="A8483" s="97">
        <v>92558</v>
      </c>
      <c r="B8483" t="s">
        <v>1115</v>
      </c>
      <c r="C8483" s="97" t="s">
        <v>79</v>
      </c>
      <c r="D8483">
        <v>1447.36</v>
      </c>
    </row>
    <row r="8484" spans="1:4" x14ac:dyDescent="0.2">
      <c r="A8484" s="97">
        <v>92549</v>
      </c>
      <c r="B8484" t="s">
        <v>1106</v>
      </c>
      <c r="C8484" s="97" t="s">
        <v>79</v>
      </c>
      <c r="D8484">
        <v>1823.19</v>
      </c>
    </row>
    <row r="8485" spans="1:4" x14ac:dyDescent="0.2">
      <c r="A8485" s="97">
        <v>92559</v>
      </c>
      <c r="B8485" t="s">
        <v>1116</v>
      </c>
      <c r="C8485" s="97" t="s">
        <v>79</v>
      </c>
      <c r="D8485">
        <v>1796.61</v>
      </c>
    </row>
    <row r="8486" spans="1:4" x14ac:dyDescent="0.2">
      <c r="A8486" s="97">
        <v>92550</v>
      </c>
      <c r="B8486" t="s">
        <v>1107</v>
      </c>
      <c r="C8486" s="97" t="s">
        <v>79</v>
      </c>
      <c r="D8486">
        <v>2225.6999999999998</v>
      </c>
    </row>
    <row r="8487" spans="1:4" x14ac:dyDescent="0.2">
      <c r="A8487" s="97">
        <v>92560</v>
      </c>
      <c r="B8487" t="s">
        <v>1117</v>
      </c>
      <c r="C8487" s="97" t="s">
        <v>79</v>
      </c>
      <c r="D8487">
        <v>2189.5</v>
      </c>
    </row>
    <row r="8488" spans="1:4" x14ac:dyDescent="0.2">
      <c r="A8488" s="97">
        <v>92551</v>
      </c>
      <c r="B8488" t="s">
        <v>1108</v>
      </c>
      <c r="C8488" s="97" t="s">
        <v>79</v>
      </c>
      <c r="D8488">
        <v>2319.41</v>
      </c>
    </row>
    <row r="8489" spans="1:4" x14ac:dyDescent="0.2">
      <c r="A8489" s="97">
        <v>92561</v>
      </c>
      <c r="B8489" t="s">
        <v>1118</v>
      </c>
      <c r="C8489" s="97" t="s">
        <v>79</v>
      </c>
      <c r="D8489">
        <v>2284.19</v>
      </c>
    </row>
    <row r="8490" spans="1:4" x14ac:dyDescent="0.2">
      <c r="A8490" s="97">
        <v>92262</v>
      </c>
      <c r="B8490" t="s">
        <v>1095</v>
      </c>
      <c r="C8490" s="97" t="s">
        <v>79</v>
      </c>
      <c r="D8490">
        <v>681.59</v>
      </c>
    </row>
    <row r="8491" spans="1:4" x14ac:dyDescent="0.2">
      <c r="A8491" s="97">
        <v>92259</v>
      </c>
      <c r="B8491" t="s">
        <v>1092</v>
      </c>
      <c r="C8491" s="97" t="s">
        <v>79</v>
      </c>
      <c r="D8491">
        <v>466.99</v>
      </c>
    </row>
    <row r="8492" spans="1:4" x14ac:dyDescent="0.2">
      <c r="A8492" s="97">
        <v>92260</v>
      </c>
      <c r="B8492" t="s">
        <v>1093</v>
      </c>
      <c r="C8492" s="97" t="s">
        <v>79</v>
      </c>
      <c r="D8492">
        <v>527.77</v>
      </c>
    </row>
    <row r="8493" spans="1:4" x14ac:dyDescent="0.2">
      <c r="A8493" s="97">
        <v>92261</v>
      </c>
      <c r="B8493" t="s">
        <v>1094</v>
      </c>
      <c r="C8493" s="97" t="s">
        <v>79</v>
      </c>
      <c r="D8493">
        <v>586.71</v>
      </c>
    </row>
    <row r="8494" spans="1:4" x14ac:dyDescent="0.2">
      <c r="A8494" s="97">
        <v>92258</v>
      </c>
      <c r="B8494" t="s">
        <v>1174</v>
      </c>
      <c r="C8494" s="97" t="s">
        <v>79</v>
      </c>
      <c r="D8494">
        <v>315.33</v>
      </c>
    </row>
    <row r="8495" spans="1:4" x14ac:dyDescent="0.2">
      <c r="A8495" s="97">
        <v>92255</v>
      </c>
      <c r="B8495" t="s">
        <v>1171</v>
      </c>
      <c r="C8495" s="97" t="s">
        <v>79</v>
      </c>
      <c r="D8495">
        <v>180.35</v>
      </c>
    </row>
    <row r="8496" spans="1:4" x14ac:dyDescent="0.2">
      <c r="A8496" s="97">
        <v>92256</v>
      </c>
      <c r="B8496" t="s">
        <v>1172</v>
      </c>
      <c r="C8496" s="97" t="s">
        <v>79</v>
      </c>
      <c r="D8496">
        <v>218.01</v>
      </c>
    </row>
    <row r="8497" spans="1:4" x14ac:dyDescent="0.2">
      <c r="A8497" s="97">
        <v>92257</v>
      </c>
      <c r="B8497" t="s">
        <v>1173</v>
      </c>
      <c r="C8497" s="97" t="s">
        <v>79</v>
      </c>
      <c r="D8497">
        <v>255.33</v>
      </c>
    </row>
    <row r="8498" spans="1:4" x14ac:dyDescent="0.2">
      <c r="A8498" s="97">
        <v>100393</v>
      </c>
      <c r="B8498" t="s">
        <v>1135</v>
      </c>
      <c r="C8498" s="97" t="s">
        <v>12</v>
      </c>
      <c r="D8498">
        <v>19.61</v>
      </c>
    </row>
    <row r="8499" spans="1:4" x14ac:dyDescent="0.2">
      <c r="A8499" s="97">
        <v>100389</v>
      </c>
      <c r="B8499" t="s">
        <v>1131</v>
      </c>
      <c r="C8499" s="97" t="s">
        <v>12</v>
      </c>
      <c r="D8499">
        <v>17.05</v>
      </c>
    </row>
    <row r="8500" spans="1:4" x14ac:dyDescent="0.2">
      <c r="A8500" s="97">
        <v>100395</v>
      </c>
      <c r="B8500" t="s">
        <v>1137</v>
      </c>
      <c r="C8500" s="97" t="s">
        <v>12</v>
      </c>
      <c r="D8500">
        <v>23.24</v>
      </c>
    </row>
    <row r="8501" spans="1:4" x14ac:dyDescent="0.2">
      <c r="A8501" s="97">
        <v>100391</v>
      </c>
      <c r="B8501" t="s">
        <v>1133</v>
      </c>
      <c r="C8501" s="97" t="s">
        <v>12</v>
      </c>
      <c r="D8501">
        <v>19.489999999999998</v>
      </c>
    </row>
    <row r="8502" spans="1:4" x14ac:dyDescent="0.2">
      <c r="A8502" s="97">
        <v>100392</v>
      </c>
      <c r="B8502" t="s">
        <v>1134</v>
      </c>
      <c r="C8502" s="97" t="s">
        <v>12</v>
      </c>
      <c r="D8502">
        <v>15.27</v>
      </c>
    </row>
    <row r="8503" spans="1:4" x14ac:dyDescent="0.2">
      <c r="A8503" s="97">
        <v>100388</v>
      </c>
      <c r="B8503" t="s">
        <v>1130</v>
      </c>
      <c r="C8503" s="97" t="s">
        <v>12</v>
      </c>
      <c r="D8503">
        <v>19.399999999999999</v>
      </c>
    </row>
    <row r="8504" spans="1:4" x14ac:dyDescent="0.2">
      <c r="A8504" s="97">
        <v>100394</v>
      </c>
      <c r="B8504" t="s">
        <v>1136</v>
      </c>
      <c r="C8504" s="97" t="s">
        <v>12</v>
      </c>
      <c r="D8504">
        <v>18.100000000000001</v>
      </c>
    </row>
    <row r="8505" spans="1:4" x14ac:dyDescent="0.2">
      <c r="A8505" s="97">
        <v>100390</v>
      </c>
      <c r="B8505" t="s">
        <v>1132</v>
      </c>
      <c r="C8505" s="97" t="s">
        <v>12</v>
      </c>
      <c r="D8505">
        <v>23</v>
      </c>
    </row>
    <row r="8506" spans="1:4" x14ac:dyDescent="0.2">
      <c r="A8506" s="97">
        <v>92575</v>
      </c>
      <c r="B8506" t="s">
        <v>1182</v>
      </c>
      <c r="C8506" s="97" t="s">
        <v>12</v>
      </c>
      <c r="D8506">
        <v>62.25</v>
      </c>
    </row>
    <row r="8507" spans="1:4" x14ac:dyDescent="0.2">
      <c r="A8507" s="97">
        <v>92569</v>
      </c>
      <c r="B8507" t="s">
        <v>1176</v>
      </c>
      <c r="C8507" s="97" t="s">
        <v>12</v>
      </c>
      <c r="D8507">
        <v>68.040000000000006</v>
      </c>
    </row>
    <row r="8508" spans="1:4" x14ac:dyDescent="0.2">
      <c r="A8508" s="97">
        <v>92578</v>
      </c>
      <c r="B8508" t="s">
        <v>1185</v>
      </c>
      <c r="C8508" s="97" t="s">
        <v>12</v>
      </c>
      <c r="D8508">
        <v>66.599999999999994</v>
      </c>
    </row>
    <row r="8509" spans="1:4" x14ac:dyDescent="0.2">
      <c r="A8509" s="97">
        <v>92572</v>
      </c>
      <c r="B8509" t="s">
        <v>1179</v>
      </c>
      <c r="C8509" s="97" t="s">
        <v>12</v>
      </c>
      <c r="D8509">
        <v>77.7</v>
      </c>
    </row>
    <row r="8510" spans="1:4" x14ac:dyDescent="0.2">
      <c r="A8510" s="97">
        <v>92576</v>
      </c>
      <c r="B8510" t="s">
        <v>1183</v>
      </c>
      <c r="C8510" s="97" t="s">
        <v>12</v>
      </c>
      <c r="D8510">
        <v>34.29</v>
      </c>
    </row>
    <row r="8511" spans="1:4" x14ac:dyDescent="0.2">
      <c r="A8511" s="97">
        <v>92570</v>
      </c>
      <c r="B8511" t="s">
        <v>1177</v>
      </c>
      <c r="C8511" s="97" t="s">
        <v>12</v>
      </c>
      <c r="D8511">
        <v>43.33</v>
      </c>
    </row>
    <row r="8512" spans="1:4" x14ac:dyDescent="0.2">
      <c r="A8512" s="97">
        <v>92579</v>
      </c>
      <c r="B8512" t="s">
        <v>109</v>
      </c>
      <c r="C8512" s="97" t="s">
        <v>12</v>
      </c>
      <c r="D8512">
        <v>36.799999999999997</v>
      </c>
    </row>
    <row r="8513" spans="1:4" x14ac:dyDescent="0.2">
      <c r="A8513" s="97">
        <v>92573</v>
      </c>
      <c r="B8513" t="s">
        <v>1180</v>
      </c>
      <c r="C8513" s="97" t="s">
        <v>12</v>
      </c>
      <c r="D8513">
        <v>46.49</v>
      </c>
    </row>
    <row r="8514" spans="1:4" x14ac:dyDescent="0.2">
      <c r="A8514" s="97">
        <v>92574</v>
      </c>
      <c r="B8514" t="s">
        <v>1181</v>
      </c>
      <c r="C8514" s="97" t="s">
        <v>12</v>
      </c>
      <c r="D8514">
        <v>123.53</v>
      </c>
    </row>
    <row r="8515" spans="1:4" x14ac:dyDescent="0.2">
      <c r="A8515" s="97">
        <v>92568</v>
      </c>
      <c r="B8515" t="s">
        <v>1175</v>
      </c>
      <c r="C8515" s="97" t="s">
        <v>12</v>
      </c>
      <c r="D8515">
        <v>121.55</v>
      </c>
    </row>
    <row r="8516" spans="1:4" x14ac:dyDescent="0.2">
      <c r="A8516" s="97">
        <v>92577</v>
      </c>
      <c r="B8516" t="s">
        <v>1184</v>
      </c>
      <c r="C8516" s="97" t="s">
        <v>12</v>
      </c>
      <c r="D8516">
        <v>131.37</v>
      </c>
    </row>
    <row r="8517" spans="1:4" x14ac:dyDescent="0.2">
      <c r="A8517" s="97">
        <v>92571</v>
      </c>
      <c r="B8517" t="s">
        <v>1178</v>
      </c>
      <c r="C8517" s="97" t="s">
        <v>12</v>
      </c>
      <c r="D8517">
        <v>128.97999999999999</v>
      </c>
    </row>
    <row r="8518" spans="1:4" x14ac:dyDescent="0.2">
      <c r="A8518" s="97">
        <v>92581</v>
      </c>
      <c r="B8518" t="s">
        <v>1187</v>
      </c>
      <c r="C8518" s="97" t="s">
        <v>12</v>
      </c>
      <c r="D8518">
        <v>47.81</v>
      </c>
    </row>
    <row r="8519" spans="1:4" x14ac:dyDescent="0.2">
      <c r="A8519" s="97">
        <v>104314</v>
      </c>
      <c r="B8519" t="s">
        <v>1211</v>
      </c>
      <c r="C8519" s="97" t="s">
        <v>83</v>
      </c>
      <c r="D8519">
        <v>10.55</v>
      </c>
    </row>
    <row r="8520" spans="1:4" x14ac:dyDescent="0.2">
      <c r="A8520" s="97">
        <v>92580</v>
      </c>
      <c r="B8520" t="s">
        <v>1186</v>
      </c>
      <c r="C8520" s="97" t="s">
        <v>12</v>
      </c>
      <c r="D8520">
        <v>45.8</v>
      </c>
    </row>
    <row r="8521" spans="1:4" x14ac:dyDescent="0.2">
      <c r="A8521" s="97">
        <v>92541</v>
      </c>
      <c r="B8521" t="s">
        <v>1098</v>
      </c>
      <c r="C8521" s="97" t="s">
        <v>12</v>
      </c>
      <c r="D8521">
        <v>83.46</v>
      </c>
    </row>
    <row r="8522" spans="1:4" x14ac:dyDescent="0.2">
      <c r="A8522" s="97">
        <v>92539</v>
      </c>
      <c r="B8522" t="s">
        <v>1096</v>
      </c>
      <c r="C8522" s="97" t="s">
        <v>12</v>
      </c>
      <c r="D8522">
        <v>77.37</v>
      </c>
    </row>
    <row r="8523" spans="1:4" x14ac:dyDescent="0.2">
      <c r="A8523" s="97">
        <v>92542</v>
      </c>
      <c r="B8523" t="s">
        <v>1099</v>
      </c>
      <c r="C8523" s="97" t="s">
        <v>12</v>
      </c>
      <c r="D8523">
        <v>101.07</v>
      </c>
    </row>
    <row r="8524" spans="1:4" x14ac:dyDescent="0.2">
      <c r="A8524" s="97">
        <v>92540</v>
      </c>
      <c r="B8524" t="s">
        <v>1097</v>
      </c>
      <c r="C8524" s="97" t="s">
        <v>12</v>
      </c>
      <c r="D8524">
        <v>86.5</v>
      </c>
    </row>
    <row r="8525" spans="1:4" x14ac:dyDescent="0.2">
      <c r="A8525" s="97">
        <v>92544</v>
      </c>
      <c r="B8525" t="s">
        <v>1101</v>
      </c>
      <c r="C8525" s="97" t="s">
        <v>12</v>
      </c>
      <c r="D8525">
        <v>18.559999999999999</v>
      </c>
    </row>
    <row r="8526" spans="1:4" x14ac:dyDescent="0.2">
      <c r="A8526" s="97">
        <v>92543</v>
      </c>
      <c r="B8526" t="s">
        <v>1100</v>
      </c>
      <c r="C8526" s="97" t="s">
        <v>12</v>
      </c>
      <c r="D8526">
        <v>23.33</v>
      </c>
    </row>
    <row r="8527" spans="1:4" x14ac:dyDescent="0.2">
      <c r="A8527" s="97">
        <v>97725</v>
      </c>
      <c r="B8527" t="s">
        <v>7731</v>
      </c>
      <c r="C8527" s="97" t="s">
        <v>82</v>
      </c>
      <c r="D8527">
        <v>0</v>
      </c>
    </row>
    <row r="8528" spans="1:4" x14ac:dyDescent="0.2">
      <c r="A8528" s="97">
        <v>97721</v>
      </c>
      <c r="B8528" t="s">
        <v>7732</v>
      </c>
      <c r="C8528" s="97" t="s">
        <v>82</v>
      </c>
      <c r="D8528">
        <v>0</v>
      </c>
    </row>
    <row r="8529" spans="1:4" x14ac:dyDescent="0.2">
      <c r="A8529" s="97">
        <v>97722</v>
      </c>
      <c r="B8529" t="s">
        <v>7733</v>
      </c>
      <c r="C8529" s="97" t="s">
        <v>82</v>
      </c>
      <c r="D8529">
        <v>0</v>
      </c>
    </row>
    <row r="8530" spans="1:4" x14ac:dyDescent="0.2">
      <c r="A8530" s="97">
        <v>97724</v>
      </c>
      <c r="B8530" t="s">
        <v>7734</v>
      </c>
      <c r="C8530" s="97" t="s">
        <v>82</v>
      </c>
      <c r="D8530">
        <v>0</v>
      </c>
    </row>
    <row r="8531" spans="1:4" x14ac:dyDescent="0.2">
      <c r="A8531" s="97">
        <v>97719</v>
      </c>
      <c r="B8531" t="s">
        <v>7735</v>
      </c>
      <c r="C8531" s="97" t="s">
        <v>82</v>
      </c>
      <c r="D8531">
        <v>0</v>
      </c>
    </row>
    <row r="8532" spans="1:4" x14ac:dyDescent="0.2">
      <c r="A8532" s="97">
        <v>97723</v>
      </c>
      <c r="B8532" t="s">
        <v>7736</v>
      </c>
      <c r="C8532" s="97" t="s">
        <v>82</v>
      </c>
      <c r="D8532">
        <v>0</v>
      </c>
    </row>
    <row r="8533" spans="1:4" x14ac:dyDescent="0.2">
      <c r="A8533" s="97">
        <v>104946</v>
      </c>
      <c r="B8533" t="s">
        <v>7737</v>
      </c>
      <c r="C8533" s="97" t="s">
        <v>82</v>
      </c>
      <c r="D8533">
        <v>0</v>
      </c>
    </row>
    <row r="8534" spans="1:4" x14ac:dyDescent="0.2">
      <c r="A8534" s="97">
        <v>104944</v>
      </c>
      <c r="B8534" t="s">
        <v>7738</v>
      </c>
      <c r="C8534" s="97" t="s">
        <v>82</v>
      </c>
      <c r="D8534">
        <v>0</v>
      </c>
    </row>
    <row r="8535" spans="1:4" x14ac:dyDescent="0.2">
      <c r="A8535" s="97">
        <v>104945</v>
      </c>
      <c r="B8535" t="s">
        <v>7739</v>
      </c>
      <c r="C8535" s="97" t="s">
        <v>82</v>
      </c>
      <c r="D8535">
        <v>0</v>
      </c>
    </row>
    <row r="8536" spans="1:4" x14ac:dyDescent="0.2">
      <c r="A8536" s="97">
        <v>97720</v>
      </c>
      <c r="B8536" t="s">
        <v>7740</v>
      </c>
      <c r="C8536" s="97" t="s">
        <v>82</v>
      </c>
      <c r="D8536">
        <v>0</v>
      </c>
    </row>
    <row r="8537" spans="1:4" x14ac:dyDescent="0.2">
      <c r="A8537" s="97">
        <v>97740</v>
      </c>
      <c r="B8537" t="s">
        <v>6004</v>
      </c>
      <c r="C8537" s="97" t="s">
        <v>82</v>
      </c>
      <c r="D8537">
        <v>2114.35</v>
      </c>
    </row>
    <row r="8538" spans="1:4" x14ac:dyDescent="0.2">
      <c r="A8538" s="97">
        <v>97738</v>
      </c>
      <c r="B8538" t="s">
        <v>6002</v>
      </c>
      <c r="C8538" s="97" t="s">
        <v>82</v>
      </c>
      <c r="D8538">
        <v>3906.09</v>
      </c>
    </row>
    <row r="8539" spans="1:4" x14ac:dyDescent="0.2">
      <c r="A8539" s="97">
        <v>97739</v>
      </c>
      <c r="B8539" t="s">
        <v>6003</v>
      </c>
      <c r="C8539" s="97" t="s">
        <v>82</v>
      </c>
      <c r="D8539">
        <v>2884.04</v>
      </c>
    </row>
    <row r="8540" spans="1:4" x14ac:dyDescent="0.2">
      <c r="A8540" s="97">
        <v>97736</v>
      </c>
      <c r="B8540" t="s">
        <v>6000</v>
      </c>
      <c r="C8540" s="97" t="s">
        <v>82</v>
      </c>
      <c r="D8540">
        <v>1533.91</v>
      </c>
    </row>
    <row r="8541" spans="1:4" x14ac:dyDescent="0.2">
      <c r="A8541" s="97">
        <v>97734</v>
      </c>
      <c r="B8541" t="s">
        <v>5998</v>
      </c>
      <c r="C8541" s="97" t="s">
        <v>82</v>
      </c>
      <c r="D8541">
        <v>2897.67</v>
      </c>
    </row>
    <row r="8542" spans="1:4" x14ac:dyDescent="0.2">
      <c r="A8542" s="97">
        <v>97735</v>
      </c>
      <c r="B8542" t="s">
        <v>5999</v>
      </c>
      <c r="C8542" s="97" t="s">
        <v>82</v>
      </c>
      <c r="D8542">
        <v>2408.46</v>
      </c>
    </row>
    <row r="8543" spans="1:4" x14ac:dyDescent="0.2">
      <c r="A8543" s="97">
        <v>97737</v>
      </c>
      <c r="B8543" t="s">
        <v>6001</v>
      </c>
      <c r="C8543" s="97" t="s">
        <v>82</v>
      </c>
      <c r="D8543">
        <v>3153.97</v>
      </c>
    </row>
    <row r="8544" spans="1:4" x14ac:dyDescent="0.2">
      <c r="A8544" s="97">
        <v>97733</v>
      </c>
      <c r="B8544" t="s">
        <v>5997</v>
      </c>
      <c r="C8544" s="97" t="s">
        <v>82</v>
      </c>
      <c r="D8544">
        <v>3296.54</v>
      </c>
    </row>
    <row r="8545" spans="1:4" x14ac:dyDescent="0.2">
      <c r="A8545" s="97">
        <v>98616</v>
      </c>
      <c r="B8545" t="s">
        <v>7741</v>
      </c>
      <c r="C8545" s="97" t="s">
        <v>12</v>
      </c>
      <c r="D8545">
        <v>283.55</v>
      </c>
    </row>
    <row r="8546" spans="1:4" x14ac:dyDescent="0.2">
      <c r="A8546" s="97">
        <v>98619</v>
      </c>
      <c r="B8546" t="s">
        <v>7742</v>
      </c>
      <c r="C8546" s="97" t="s">
        <v>12</v>
      </c>
      <c r="D8546">
        <v>315.11</v>
      </c>
    </row>
    <row r="8547" spans="1:4" x14ac:dyDescent="0.2">
      <c r="A8547" s="97">
        <v>98622</v>
      </c>
      <c r="B8547" t="s">
        <v>7743</v>
      </c>
      <c r="C8547" s="97" t="s">
        <v>12</v>
      </c>
      <c r="D8547">
        <v>479.83</v>
      </c>
    </row>
    <row r="8548" spans="1:4" x14ac:dyDescent="0.2">
      <c r="A8548" s="97">
        <v>98625</v>
      </c>
      <c r="B8548" t="s">
        <v>7744</v>
      </c>
      <c r="C8548" s="97" t="s">
        <v>12</v>
      </c>
      <c r="D8548">
        <v>510.67</v>
      </c>
    </row>
    <row r="8549" spans="1:4" x14ac:dyDescent="0.2">
      <c r="A8549" s="97">
        <v>105918</v>
      </c>
      <c r="B8549" t="s">
        <v>7745</v>
      </c>
      <c r="C8549" s="97" t="s">
        <v>12</v>
      </c>
      <c r="D8549">
        <v>0</v>
      </c>
    </row>
    <row r="8550" spans="1:4" x14ac:dyDescent="0.2">
      <c r="A8550" s="97">
        <v>98631</v>
      </c>
      <c r="B8550" t="s">
        <v>7746</v>
      </c>
      <c r="C8550" s="97" t="s">
        <v>12</v>
      </c>
      <c r="D8550">
        <v>0</v>
      </c>
    </row>
    <row r="8551" spans="1:4" x14ac:dyDescent="0.2">
      <c r="A8551" s="97">
        <v>98637</v>
      </c>
      <c r="B8551" t="s">
        <v>7747</v>
      </c>
      <c r="C8551" s="97" t="s">
        <v>82</v>
      </c>
      <c r="D8551">
        <v>0</v>
      </c>
    </row>
    <row r="8552" spans="1:4" x14ac:dyDescent="0.2">
      <c r="A8552" s="97">
        <v>98641</v>
      </c>
      <c r="B8552" t="s">
        <v>7748</v>
      </c>
      <c r="C8552" s="97" t="s">
        <v>82</v>
      </c>
      <c r="D8552">
        <v>0</v>
      </c>
    </row>
    <row r="8553" spans="1:4" x14ac:dyDescent="0.2">
      <c r="A8553" s="97">
        <v>98645</v>
      </c>
      <c r="B8553" t="s">
        <v>7749</v>
      </c>
      <c r="C8553" s="97" t="s">
        <v>82</v>
      </c>
      <c r="D8553">
        <v>0</v>
      </c>
    </row>
    <row r="8554" spans="1:4" x14ac:dyDescent="0.2">
      <c r="A8554" s="97">
        <v>98649</v>
      </c>
      <c r="B8554" t="s">
        <v>7750</v>
      </c>
      <c r="C8554" s="97" t="s">
        <v>82</v>
      </c>
      <c r="D8554">
        <v>0</v>
      </c>
    </row>
    <row r="8555" spans="1:4" x14ac:dyDescent="0.2">
      <c r="A8555" s="97">
        <v>98653</v>
      </c>
      <c r="B8555" t="s">
        <v>7751</v>
      </c>
      <c r="C8555" s="97" t="s">
        <v>82</v>
      </c>
      <c r="D8555">
        <v>0</v>
      </c>
    </row>
    <row r="8556" spans="1:4" x14ac:dyDescent="0.2">
      <c r="A8556" s="97">
        <v>98657</v>
      </c>
      <c r="B8556" t="s">
        <v>7752</v>
      </c>
      <c r="C8556" s="97" t="s">
        <v>74</v>
      </c>
      <c r="D8556">
        <v>717.7</v>
      </c>
    </row>
    <row r="8557" spans="1:4" x14ac:dyDescent="0.2">
      <c r="A8557" s="97">
        <v>100344</v>
      </c>
      <c r="B8557" t="s">
        <v>7753</v>
      </c>
      <c r="C8557" s="97" t="s">
        <v>83</v>
      </c>
      <c r="D8557">
        <v>12.1</v>
      </c>
    </row>
    <row r="8558" spans="1:4" x14ac:dyDescent="0.2">
      <c r="A8558" s="97">
        <v>100345</v>
      </c>
      <c r="B8558" t="s">
        <v>7754</v>
      </c>
      <c r="C8558" s="97" t="s">
        <v>83</v>
      </c>
      <c r="D8558">
        <v>9.5299999999999994</v>
      </c>
    </row>
    <row r="8559" spans="1:4" x14ac:dyDescent="0.2">
      <c r="A8559" s="97">
        <v>100346</v>
      </c>
      <c r="B8559" t="s">
        <v>7755</v>
      </c>
      <c r="C8559" s="97" t="s">
        <v>83</v>
      </c>
      <c r="D8559">
        <v>9.15</v>
      </c>
    </row>
    <row r="8560" spans="1:4" x14ac:dyDescent="0.2">
      <c r="A8560" s="97">
        <v>100347</v>
      </c>
      <c r="B8560" t="s">
        <v>7756</v>
      </c>
      <c r="C8560" s="97" t="s">
        <v>83</v>
      </c>
      <c r="D8560">
        <v>10.33</v>
      </c>
    </row>
    <row r="8561" spans="1:4" x14ac:dyDescent="0.2">
      <c r="A8561" s="97">
        <v>100348</v>
      </c>
      <c r="B8561" t="s">
        <v>7757</v>
      </c>
      <c r="C8561" s="97" t="s">
        <v>83</v>
      </c>
      <c r="D8561">
        <v>10.17</v>
      </c>
    </row>
    <row r="8562" spans="1:4" x14ac:dyDescent="0.2">
      <c r="A8562" s="97">
        <v>100342</v>
      </c>
      <c r="B8562" t="s">
        <v>7758</v>
      </c>
      <c r="C8562" s="97" t="s">
        <v>83</v>
      </c>
      <c r="D8562">
        <v>16.260000000000002</v>
      </c>
    </row>
    <row r="8563" spans="1:4" x14ac:dyDescent="0.2">
      <c r="A8563" s="97">
        <v>100343</v>
      </c>
      <c r="B8563" t="s">
        <v>7759</v>
      </c>
      <c r="C8563" s="97" t="s">
        <v>83</v>
      </c>
      <c r="D8563">
        <v>14.55</v>
      </c>
    </row>
    <row r="8564" spans="1:4" x14ac:dyDescent="0.2">
      <c r="A8564" s="97">
        <v>100349</v>
      </c>
      <c r="B8564" t="s">
        <v>7760</v>
      </c>
      <c r="C8564" s="97" t="s">
        <v>82</v>
      </c>
      <c r="D8564">
        <v>831.45</v>
      </c>
    </row>
    <row r="8565" spans="1:4" x14ac:dyDescent="0.2">
      <c r="A8565" s="97">
        <v>100336</v>
      </c>
      <c r="B8565" t="s">
        <v>7761</v>
      </c>
      <c r="C8565" s="97" t="s">
        <v>12</v>
      </c>
      <c r="D8565">
        <v>0</v>
      </c>
    </row>
    <row r="8566" spans="1:4" x14ac:dyDescent="0.2">
      <c r="A8566" s="97">
        <v>100337</v>
      </c>
      <c r="B8566" t="s">
        <v>7762</v>
      </c>
      <c r="C8566" s="97" t="s">
        <v>12</v>
      </c>
      <c r="D8566">
        <v>0</v>
      </c>
    </row>
    <row r="8567" spans="1:4" x14ac:dyDescent="0.2">
      <c r="A8567" s="97">
        <v>100339</v>
      </c>
      <c r="B8567" t="s">
        <v>7763</v>
      </c>
      <c r="C8567" s="97" t="s">
        <v>12</v>
      </c>
      <c r="D8567">
        <v>0</v>
      </c>
    </row>
    <row r="8568" spans="1:4" x14ac:dyDescent="0.2">
      <c r="A8568" s="97">
        <v>100340</v>
      </c>
      <c r="B8568" t="s">
        <v>7764</v>
      </c>
      <c r="C8568" s="97" t="s">
        <v>12</v>
      </c>
      <c r="D8568">
        <v>0</v>
      </c>
    </row>
    <row r="8569" spans="1:4" x14ac:dyDescent="0.2">
      <c r="A8569" s="97">
        <v>105805</v>
      </c>
      <c r="B8569" t="s">
        <v>7765</v>
      </c>
      <c r="C8569" s="97" t="s">
        <v>12</v>
      </c>
      <c r="D8569">
        <v>0</v>
      </c>
    </row>
    <row r="8570" spans="1:4" x14ac:dyDescent="0.2">
      <c r="A8570" s="97">
        <v>105806</v>
      </c>
      <c r="B8570" t="s">
        <v>7766</v>
      </c>
      <c r="C8570" s="97" t="s">
        <v>12</v>
      </c>
      <c r="D8570">
        <v>0</v>
      </c>
    </row>
    <row r="8571" spans="1:4" x14ac:dyDescent="0.2">
      <c r="A8571" s="97">
        <v>105807</v>
      </c>
      <c r="B8571" t="s">
        <v>7767</v>
      </c>
      <c r="C8571" s="97" t="s">
        <v>12</v>
      </c>
      <c r="D8571">
        <v>0</v>
      </c>
    </row>
    <row r="8572" spans="1:4" x14ac:dyDescent="0.2">
      <c r="A8572" s="97">
        <v>105808</v>
      </c>
      <c r="B8572" t="s">
        <v>7768</v>
      </c>
      <c r="C8572" s="97" t="s">
        <v>12</v>
      </c>
      <c r="D8572">
        <v>0</v>
      </c>
    </row>
    <row r="8573" spans="1:4" x14ac:dyDescent="0.2">
      <c r="A8573" s="97">
        <v>100341</v>
      </c>
      <c r="B8573" t="s">
        <v>7769</v>
      </c>
      <c r="C8573" s="97" t="s">
        <v>12</v>
      </c>
      <c r="D8573">
        <v>42.29</v>
      </c>
    </row>
    <row r="8574" spans="1:4" x14ac:dyDescent="0.2">
      <c r="A8574" s="97">
        <v>100351</v>
      </c>
      <c r="B8574" t="s">
        <v>7770</v>
      </c>
      <c r="C8574" s="97" t="s">
        <v>12</v>
      </c>
      <c r="D8574">
        <v>0</v>
      </c>
    </row>
    <row r="8575" spans="1:4" x14ac:dyDescent="0.2">
      <c r="A8575" s="97">
        <v>100353</v>
      </c>
      <c r="B8575" t="s">
        <v>7771</v>
      </c>
      <c r="C8575" s="97" t="s">
        <v>12</v>
      </c>
      <c r="D8575">
        <v>0</v>
      </c>
    </row>
    <row r="8576" spans="1:4" x14ac:dyDescent="0.2">
      <c r="A8576" s="97">
        <v>100350</v>
      </c>
      <c r="B8576" t="s">
        <v>7772</v>
      </c>
      <c r="C8576" s="97" t="s">
        <v>12</v>
      </c>
      <c r="D8576">
        <v>0</v>
      </c>
    </row>
    <row r="8577" spans="1:4" x14ac:dyDescent="0.2">
      <c r="A8577" s="97">
        <v>105043</v>
      </c>
      <c r="B8577" t="s">
        <v>7773</v>
      </c>
      <c r="C8577" s="97" t="s">
        <v>74</v>
      </c>
      <c r="D8577">
        <v>0</v>
      </c>
    </row>
    <row r="8578" spans="1:4" x14ac:dyDescent="0.2">
      <c r="A8578" s="97">
        <v>105047</v>
      </c>
      <c r="B8578" t="s">
        <v>7774</v>
      </c>
      <c r="C8578" s="97" t="s">
        <v>74</v>
      </c>
      <c r="D8578">
        <v>0</v>
      </c>
    </row>
    <row r="8579" spans="1:4" x14ac:dyDescent="0.2">
      <c r="A8579" s="97">
        <v>105044</v>
      </c>
      <c r="B8579" t="s">
        <v>7775</v>
      </c>
      <c r="C8579" s="97" t="s">
        <v>74</v>
      </c>
      <c r="D8579">
        <v>0</v>
      </c>
    </row>
    <row r="8580" spans="1:4" x14ac:dyDescent="0.2">
      <c r="A8580" s="97">
        <v>105094</v>
      </c>
      <c r="B8580" t="s">
        <v>7776</v>
      </c>
      <c r="C8580" s="97" t="s">
        <v>74</v>
      </c>
      <c r="D8580">
        <v>0</v>
      </c>
    </row>
    <row r="8581" spans="1:4" x14ac:dyDescent="0.2">
      <c r="A8581" s="97">
        <v>105096</v>
      </c>
      <c r="B8581" t="s">
        <v>7777</v>
      </c>
      <c r="C8581" s="97" t="s">
        <v>74</v>
      </c>
      <c r="D8581">
        <v>0</v>
      </c>
    </row>
    <row r="8582" spans="1:4" x14ac:dyDescent="0.2">
      <c r="A8582" s="97">
        <v>105048</v>
      </c>
      <c r="B8582" t="s">
        <v>7778</v>
      </c>
      <c r="C8582" s="97" t="s">
        <v>74</v>
      </c>
      <c r="D8582">
        <v>0</v>
      </c>
    </row>
    <row r="8583" spans="1:4" x14ac:dyDescent="0.2">
      <c r="A8583" s="97">
        <v>105097</v>
      </c>
      <c r="B8583" t="s">
        <v>7779</v>
      </c>
      <c r="C8583" s="97" t="s">
        <v>74</v>
      </c>
      <c r="D8583">
        <v>0</v>
      </c>
    </row>
    <row r="8584" spans="1:4" x14ac:dyDescent="0.2">
      <c r="A8584" s="97">
        <v>105049</v>
      </c>
      <c r="B8584" t="s">
        <v>7780</v>
      </c>
      <c r="C8584" s="97" t="s">
        <v>74</v>
      </c>
      <c r="D8584">
        <v>0</v>
      </c>
    </row>
    <row r="8585" spans="1:4" x14ac:dyDescent="0.2">
      <c r="A8585" s="97">
        <v>105051</v>
      </c>
      <c r="B8585" t="s">
        <v>7781</v>
      </c>
      <c r="C8585" s="97" t="s">
        <v>74</v>
      </c>
      <c r="D8585">
        <v>0</v>
      </c>
    </row>
    <row r="8586" spans="1:4" x14ac:dyDescent="0.2">
      <c r="A8586" s="97">
        <v>105054</v>
      </c>
      <c r="B8586" t="s">
        <v>7782</v>
      </c>
      <c r="C8586" s="97" t="s">
        <v>74</v>
      </c>
      <c r="D8586">
        <v>0</v>
      </c>
    </row>
    <row r="8587" spans="1:4" x14ac:dyDescent="0.2">
      <c r="A8587" s="97">
        <v>105052</v>
      </c>
      <c r="B8587" t="s">
        <v>7783</v>
      </c>
      <c r="C8587" s="97" t="s">
        <v>74</v>
      </c>
      <c r="D8587">
        <v>0</v>
      </c>
    </row>
    <row r="8588" spans="1:4" x14ac:dyDescent="0.2">
      <c r="A8588" s="97">
        <v>105055</v>
      </c>
      <c r="B8588" t="s">
        <v>7784</v>
      </c>
      <c r="C8588" s="97" t="s">
        <v>74</v>
      </c>
      <c r="D8588">
        <v>0</v>
      </c>
    </row>
    <row r="8589" spans="1:4" x14ac:dyDescent="0.2">
      <c r="A8589" s="97">
        <v>105065</v>
      </c>
      <c r="B8589" t="s">
        <v>7785</v>
      </c>
      <c r="C8589" s="97" t="s">
        <v>74</v>
      </c>
      <c r="D8589">
        <v>0</v>
      </c>
    </row>
    <row r="8590" spans="1:4" x14ac:dyDescent="0.2">
      <c r="A8590" s="97">
        <v>105059</v>
      </c>
      <c r="B8590" t="s">
        <v>7786</v>
      </c>
      <c r="C8590" s="97" t="s">
        <v>74</v>
      </c>
      <c r="D8590">
        <v>0</v>
      </c>
    </row>
    <row r="8591" spans="1:4" x14ac:dyDescent="0.2">
      <c r="A8591" s="97">
        <v>105057</v>
      </c>
      <c r="B8591" t="s">
        <v>7787</v>
      </c>
      <c r="C8591" s="97" t="s">
        <v>74</v>
      </c>
      <c r="D8591">
        <v>0</v>
      </c>
    </row>
    <row r="8592" spans="1:4" x14ac:dyDescent="0.2">
      <c r="A8592" s="97">
        <v>105060</v>
      </c>
      <c r="B8592" t="s">
        <v>7788</v>
      </c>
      <c r="C8592" s="97" t="s">
        <v>74</v>
      </c>
      <c r="D8592">
        <v>0</v>
      </c>
    </row>
    <row r="8593" spans="1:4" x14ac:dyDescent="0.2">
      <c r="A8593" s="97">
        <v>105042</v>
      </c>
      <c r="B8593" t="s">
        <v>6009</v>
      </c>
      <c r="C8593" s="97" t="s">
        <v>74</v>
      </c>
      <c r="D8593">
        <v>61.58</v>
      </c>
    </row>
    <row r="8594" spans="1:4" x14ac:dyDescent="0.2">
      <c r="A8594" s="97">
        <v>105046</v>
      </c>
      <c r="B8594" t="s">
        <v>6011</v>
      </c>
      <c r="C8594" s="97" t="s">
        <v>74</v>
      </c>
      <c r="D8594">
        <v>51.88</v>
      </c>
    </row>
    <row r="8595" spans="1:4" x14ac:dyDescent="0.2">
      <c r="A8595" s="97">
        <v>105095</v>
      </c>
      <c r="B8595" t="s">
        <v>6036</v>
      </c>
      <c r="C8595" s="97" t="s">
        <v>74</v>
      </c>
      <c r="D8595">
        <v>92.35</v>
      </c>
    </row>
    <row r="8596" spans="1:4" x14ac:dyDescent="0.2">
      <c r="A8596" s="97">
        <v>105098</v>
      </c>
      <c r="B8596" t="s">
        <v>6037</v>
      </c>
      <c r="C8596" s="97" t="s">
        <v>74</v>
      </c>
      <c r="D8596">
        <v>82.66</v>
      </c>
    </row>
    <row r="8597" spans="1:4" x14ac:dyDescent="0.2">
      <c r="A8597" s="97">
        <v>105050</v>
      </c>
      <c r="B8597" t="s">
        <v>6012</v>
      </c>
      <c r="C8597" s="97" t="s">
        <v>74</v>
      </c>
      <c r="D8597">
        <v>192.99</v>
      </c>
    </row>
    <row r="8598" spans="1:4" x14ac:dyDescent="0.2">
      <c r="A8598" s="97">
        <v>105053</v>
      </c>
      <c r="B8598" t="s">
        <v>6013</v>
      </c>
      <c r="C8598" s="97" t="s">
        <v>74</v>
      </c>
      <c r="D8598">
        <v>183.42</v>
      </c>
    </row>
    <row r="8599" spans="1:4" x14ac:dyDescent="0.2">
      <c r="A8599" s="97">
        <v>105056</v>
      </c>
      <c r="B8599" t="s">
        <v>6014</v>
      </c>
      <c r="C8599" s="97" t="s">
        <v>74</v>
      </c>
      <c r="D8599">
        <v>266.98</v>
      </c>
    </row>
    <row r="8600" spans="1:4" x14ac:dyDescent="0.2">
      <c r="A8600" s="97">
        <v>105058</v>
      </c>
      <c r="B8600" t="s">
        <v>6015</v>
      </c>
      <c r="C8600" s="97" t="s">
        <v>74</v>
      </c>
      <c r="D8600">
        <v>258.06</v>
      </c>
    </row>
    <row r="8601" spans="1:4" x14ac:dyDescent="0.2">
      <c r="A8601" s="97">
        <v>105062</v>
      </c>
      <c r="B8601" t="s">
        <v>7789</v>
      </c>
      <c r="C8601" s="97" t="s">
        <v>74</v>
      </c>
      <c r="D8601">
        <v>0</v>
      </c>
    </row>
    <row r="8602" spans="1:4" x14ac:dyDescent="0.2">
      <c r="A8602" s="97">
        <v>105066</v>
      </c>
      <c r="B8602" t="s">
        <v>7790</v>
      </c>
      <c r="C8602" s="97" t="s">
        <v>74</v>
      </c>
      <c r="D8602">
        <v>0</v>
      </c>
    </row>
    <row r="8603" spans="1:4" x14ac:dyDescent="0.2">
      <c r="A8603" s="97">
        <v>105063</v>
      </c>
      <c r="B8603" t="s">
        <v>7791</v>
      </c>
      <c r="C8603" s="97" t="s">
        <v>74</v>
      </c>
      <c r="D8603">
        <v>0</v>
      </c>
    </row>
    <row r="8604" spans="1:4" x14ac:dyDescent="0.2">
      <c r="A8604" s="97">
        <v>105067</v>
      </c>
      <c r="B8604" t="s">
        <v>7792</v>
      </c>
      <c r="C8604" s="97" t="s">
        <v>74</v>
      </c>
      <c r="D8604">
        <v>0</v>
      </c>
    </row>
    <row r="8605" spans="1:4" x14ac:dyDescent="0.2">
      <c r="A8605" s="97">
        <v>105069</v>
      </c>
      <c r="B8605" t="s">
        <v>7793</v>
      </c>
      <c r="C8605" s="97" t="s">
        <v>74</v>
      </c>
      <c r="D8605">
        <v>0</v>
      </c>
    </row>
    <row r="8606" spans="1:4" x14ac:dyDescent="0.2">
      <c r="A8606" s="97">
        <v>105072</v>
      </c>
      <c r="B8606" t="s">
        <v>7794</v>
      </c>
      <c r="C8606" s="97" t="s">
        <v>74</v>
      </c>
      <c r="D8606">
        <v>0</v>
      </c>
    </row>
    <row r="8607" spans="1:4" x14ac:dyDescent="0.2">
      <c r="A8607" s="97">
        <v>105070</v>
      </c>
      <c r="B8607" t="s">
        <v>7795</v>
      </c>
      <c r="C8607" s="97" t="s">
        <v>74</v>
      </c>
      <c r="D8607">
        <v>0</v>
      </c>
    </row>
    <row r="8608" spans="1:4" x14ac:dyDescent="0.2">
      <c r="A8608" s="97">
        <v>105073</v>
      </c>
      <c r="B8608" t="s">
        <v>7796</v>
      </c>
      <c r="C8608" s="97" t="s">
        <v>74</v>
      </c>
      <c r="D8608">
        <v>0</v>
      </c>
    </row>
    <row r="8609" spans="1:4" x14ac:dyDescent="0.2">
      <c r="A8609" s="97">
        <v>105075</v>
      </c>
      <c r="B8609" t="s">
        <v>7797</v>
      </c>
      <c r="C8609" s="97" t="s">
        <v>74</v>
      </c>
      <c r="D8609">
        <v>0</v>
      </c>
    </row>
    <row r="8610" spans="1:4" x14ac:dyDescent="0.2">
      <c r="A8610" s="97">
        <v>105078</v>
      </c>
      <c r="B8610" t="s">
        <v>7798</v>
      </c>
      <c r="C8610" s="97" t="s">
        <v>74</v>
      </c>
      <c r="D8610">
        <v>0</v>
      </c>
    </row>
    <row r="8611" spans="1:4" x14ac:dyDescent="0.2">
      <c r="A8611" s="97">
        <v>105076</v>
      </c>
      <c r="B8611" t="s">
        <v>7799</v>
      </c>
      <c r="C8611" s="97" t="s">
        <v>74</v>
      </c>
      <c r="D8611">
        <v>0</v>
      </c>
    </row>
    <row r="8612" spans="1:4" x14ac:dyDescent="0.2">
      <c r="A8612" s="97">
        <v>105079</v>
      </c>
      <c r="B8612" t="s">
        <v>7800</v>
      </c>
      <c r="C8612" s="97" t="s">
        <v>74</v>
      </c>
      <c r="D8612">
        <v>0</v>
      </c>
    </row>
    <row r="8613" spans="1:4" x14ac:dyDescent="0.2">
      <c r="A8613" s="97">
        <v>105061</v>
      </c>
      <c r="B8613" t="s">
        <v>6016</v>
      </c>
      <c r="C8613" s="97" t="s">
        <v>74</v>
      </c>
      <c r="D8613">
        <v>92.87</v>
      </c>
    </row>
    <row r="8614" spans="1:4" x14ac:dyDescent="0.2">
      <c r="A8614" s="97">
        <v>105064</v>
      </c>
      <c r="B8614" t="s">
        <v>6017</v>
      </c>
      <c r="C8614" s="97" t="s">
        <v>74</v>
      </c>
      <c r="D8614">
        <v>80.510000000000005</v>
      </c>
    </row>
    <row r="8615" spans="1:4" x14ac:dyDescent="0.2">
      <c r="A8615" s="97">
        <v>105068</v>
      </c>
      <c r="B8615" t="s">
        <v>6018</v>
      </c>
      <c r="C8615" s="97" t="s">
        <v>74</v>
      </c>
      <c r="D8615">
        <v>155.93</v>
      </c>
    </row>
    <row r="8616" spans="1:4" x14ac:dyDescent="0.2">
      <c r="A8616" s="97">
        <v>105071</v>
      </c>
      <c r="B8616" t="s">
        <v>6019</v>
      </c>
      <c r="C8616" s="97" t="s">
        <v>74</v>
      </c>
      <c r="D8616">
        <v>143.59</v>
      </c>
    </row>
    <row r="8617" spans="1:4" x14ac:dyDescent="0.2">
      <c r="A8617" s="97">
        <v>105074</v>
      </c>
      <c r="B8617" t="s">
        <v>6020</v>
      </c>
      <c r="C8617" s="97" t="s">
        <v>74</v>
      </c>
      <c r="D8617">
        <v>244.19</v>
      </c>
    </row>
    <row r="8618" spans="1:4" x14ac:dyDescent="0.2">
      <c r="A8618" s="97">
        <v>105077</v>
      </c>
      <c r="B8618" t="s">
        <v>6021</v>
      </c>
      <c r="C8618" s="97" t="s">
        <v>74</v>
      </c>
      <c r="D8618">
        <v>231.91</v>
      </c>
    </row>
    <row r="8619" spans="1:4" x14ac:dyDescent="0.2">
      <c r="A8619" s="97">
        <v>105090</v>
      </c>
      <c r="B8619" t="s">
        <v>6032</v>
      </c>
      <c r="C8619" s="97" t="s">
        <v>12</v>
      </c>
      <c r="D8619">
        <v>578.04</v>
      </c>
    </row>
    <row r="8620" spans="1:4" x14ac:dyDescent="0.2">
      <c r="A8620" s="97">
        <v>105099</v>
      </c>
      <c r="B8620" t="s">
        <v>6038</v>
      </c>
      <c r="C8620" s="97" t="s">
        <v>74</v>
      </c>
      <c r="D8620">
        <v>76.92</v>
      </c>
    </row>
    <row r="8621" spans="1:4" x14ac:dyDescent="0.2">
      <c r="A8621" s="97">
        <v>105100</v>
      </c>
      <c r="B8621" t="s">
        <v>6039</v>
      </c>
      <c r="C8621" s="97" t="s">
        <v>74</v>
      </c>
      <c r="D8621">
        <v>110.26</v>
      </c>
    </row>
    <row r="8622" spans="1:4" x14ac:dyDescent="0.2">
      <c r="A8622" s="97">
        <v>105101</v>
      </c>
      <c r="B8622" t="s">
        <v>6040</v>
      </c>
      <c r="C8622" s="97" t="s">
        <v>74</v>
      </c>
      <c r="D8622">
        <v>216.27</v>
      </c>
    </row>
    <row r="8623" spans="1:4" x14ac:dyDescent="0.2">
      <c r="A8623" s="97">
        <v>105102</v>
      </c>
      <c r="B8623" t="s">
        <v>6041</v>
      </c>
      <c r="C8623" s="97" t="s">
        <v>74</v>
      </c>
      <c r="D8623">
        <v>297.25</v>
      </c>
    </row>
    <row r="8624" spans="1:4" x14ac:dyDescent="0.2">
      <c r="A8624" s="97">
        <v>105080</v>
      </c>
      <c r="B8624" t="s">
        <v>6022</v>
      </c>
      <c r="C8624" s="97" t="s">
        <v>74</v>
      </c>
      <c r="D8624">
        <v>62.96</v>
      </c>
    </row>
    <row r="8625" spans="1:4" x14ac:dyDescent="0.2">
      <c r="A8625" s="97">
        <v>105081</v>
      </c>
      <c r="B8625" t="s">
        <v>6023</v>
      </c>
      <c r="C8625" s="97" t="s">
        <v>74</v>
      </c>
      <c r="D8625">
        <v>72.87</v>
      </c>
    </row>
    <row r="8626" spans="1:4" x14ac:dyDescent="0.2">
      <c r="A8626" s="97">
        <v>105091</v>
      </c>
      <c r="B8626" t="s">
        <v>6033</v>
      </c>
      <c r="C8626" s="97" t="s">
        <v>74</v>
      </c>
      <c r="D8626">
        <v>127.36</v>
      </c>
    </row>
    <row r="8627" spans="1:4" x14ac:dyDescent="0.2">
      <c r="A8627" s="97">
        <v>105089</v>
      </c>
      <c r="B8627" t="s">
        <v>6031</v>
      </c>
      <c r="C8627" s="97" t="s">
        <v>74</v>
      </c>
      <c r="D8627">
        <v>160.77000000000001</v>
      </c>
    </row>
    <row r="8628" spans="1:4" x14ac:dyDescent="0.2">
      <c r="A8628" s="97">
        <v>105082</v>
      </c>
      <c r="B8628" t="s">
        <v>6024</v>
      </c>
      <c r="C8628" s="97" t="s">
        <v>74</v>
      </c>
      <c r="D8628">
        <v>65.650000000000006</v>
      </c>
    </row>
    <row r="8629" spans="1:4" x14ac:dyDescent="0.2">
      <c r="A8629" s="97">
        <v>105083</v>
      </c>
      <c r="B8629" t="s">
        <v>6025</v>
      </c>
      <c r="C8629" s="97" t="s">
        <v>74</v>
      </c>
      <c r="D8629">
        <v>74.099999999999994</v>
      </c>
    </row>
    <row r="8630" spans="1:4" x14ac:dyDescent="0.2">
      <c r="A8630" s="97">
        <v>105084</v>
      </c>
      <c r="B8630" t="s">
        <v>6026</v>
      </c>
      <c r="C8630" s="97" t="s">
        <v>74</v>
      </c>
      <c r="D8630">
        <v>92.13</v>
      </c>
    </row>
    <row r="8631" spans="1:4" x14ac:dyDescent="0.2">
      <c r="A8631" s="97">
        <v>105086</v>
      </c>
      <c r="B8631" t="s">
        <v>6028</v>
      </c>
      <c r="C8631" s="97" t="s">
        <v>74</v>
      </c>
      <c r="D8631">
        <v>85.49</v>
      </c>
    </row>
    <row r="8632" spans="1:4" x14ac:dyDescent="0.2">
      <c r="A8632" s="97">
        <v>105087</v>
      </c>
      <c r="B8632" t="s">
        <v>6029</v>
      </c>
      <c r="C8632" s="97" t="s">
        <v>74</v>
      </c>
      <c r="D8632">
        <v>96.05</v>
      </c>
    </row>
    <row r="8633" spans="1:4" x14ac:dyDescent="0.2">
      <c r="A8633" s="97">
        <v>105088</v>
      </c>
      <c r="B8633" t="s">
        <v>6030</v>
      </c>
      <c r="C8633" s="97" t="s">
        <v>74</v>
      </c>
      <c r="D8633">
        <v>174.27</v>
      </c>
    </row>
    <row r="8634" spans="1:4" x14ac:dyDescent="0.2">
      <c r="A8634" s="97">
        <v>105092</v>
      </c>
      <c r="B8634" t="s">
        <v>6034</v>
      </c>
      <c r="C8634" s="97" t="s">
        <v>74</v>
      </c>
      <c r="D8634">
        <v>138.62</v>
      </c>
    </row>
    <row r="8635" spans="1:4" x14ac:dyDescent="0.2">
      <c r="A8635" s="97">
        <v>105085</v>
      </c>
      <c r="B8635" t="s">
        <v>6027</v>
      </c>
      <c r="C8635" s="97" t="s">
        <v>74</v>
      </c>
      <c r="D8635">
        <v>96.32</v>
      </c>
    </row>
    <row r="8636" spans="1:4" x14ac:dyDescent="0.2">
      <c r="A8636" s="97">
        <v>105093</v>
      </c>
      <c r="B8636" t="s">
        <v>6035</v>
      </c>
      <c r="C8636" s="97" t="s">
        <v>74</v>
      </c>
      <c r="D8636">
        <v>140.5</v>
      </c>
    </row>
    <row r="8637" spans="1:4" x14ac:dyDescent="0.2">
      <c r="A8637" s="97">
        <v>105041</v>
      </c>
      <c r="B8637" t="s">
        <v>6008</v>
      </c>
      <c r="C8637" s="97" t="s">
        <v>74</v>
      </c>
      <c r="D8637">
        <v>55.1</v>
      </c>
    </row>
    <row r="8638" spans="1:4" x14ac:dyDescent="0.2">
      <c r="A8638" s="97">
        <v>105045</v>
      </c>
      <c r="B8638" t="s">
        <v>6010</v>
      </c>
      <c r="C8638" s="97" t="s">
        <v>74</v>
      </c>
      <c r="D8638">
        <v>63.82</v>
      </c>
    </row>
    <row r="8639" spans="1:4" x14ac:dyDescent="0.2">
      <c r="A8639" s="97">
        <v>93961</v>
      </c>
      <c r="B8639" t="s">
        <v>5881</v>
      </c>
      <c r="C8639" s="97" t="s">
        <v>74</v>
      </c>
      <c r="D8639">
        <v>241.25</v>
      </c>
    </row>
    <row r="8640" spans="1:4" x14ac:dyDescent="0.2">
      <c r="A8640" s="97">
        <v>93971</v>
      </c>
      <c r="B8640" t="s">
        <v>7801</v>
      </c>
      <c r="C8640" s="97" t="s">
        <v>74</v>
      </c>
      <c r="D8640">
        <v>201.93</v>
      </c>
    </row>
    <row r="8641" spans="1:4" x14ac:dyDescent="0.2">
      <c r="A8641" s="97">
        <v>93959</v>
      </c>
      <c r="B8641" t="s">
        <v>5880</v>
      </c>
      <c r="C8641" s="97" t="s">
        <v>74</v>
      </c>
      <c r="D8641">
        <v>268.05</v>
      </c>
    </row>
    <row r="8642" spans="1:4" x14ac:dyDescent="0.2">
      <c r="A8642" s="97">
        <v>93969</v>
      </c>
      <c r="B8642" t="s">
        <v>5883</v>
      </c>
      <c r="C8642" s="97" t="s">
        <v>74</v>
      </c>
      <c r="D8642">
        <v>223.42</v>
      </c>
    </row>
    <row r="8643" spans="1:4" x14ac:dyDescent="0.2">
      <c r="A8643" s="97">
        <v>93957</v>
      </c>
      <c r="B8643" t="s">
        <v>5879</v>
      </c>
      <c r="C8643" s="97" t="s">
        <v>74</v>
      </c>
      <c r="D8643">
        <v>331.38</v>
      </c>
    </row>
    <row r="8644" spans="1:4" x14ac:dyDescent="0.2">
      <c r="A8644" s="97">
        <v>93967</v>
      </c>
      <c r="B8644" t="s">
        <v>5882</v>
      </c>
      <c r="C8644" s="97" t="s">
        <v>74</v>
      </c>
      <c r="D8644">
        <v>275.89999999999998</v>
      </c>
    </row>
    <row r="8645" spans="1:4" x14ac:dyDescent="0.2">
      <c r="A8645" s="97">
        <v>104878</v>
      </c>
      <c r="B8645" t="s">
        <v>1282</v>
      </c>
      <c r="C8645" s="97" t="s">
        <v>79</v>
      </c>
      <c r="D8645">
        <v>2295.65</v>
      </c>
    </row>
    <row r="8646" spans="1:4" x14ac:dyDescent="0.2">
      <c r="A8646" s="97">
        <v>104877</v>
      </c>
      <c r="B8646" t="s">
        <v>1281</v>
      </c>
      <c r="C8646" s="97" t="s">
        <v>79</v>
      </c>
      <c r="D8646">
        <v>593.25</v>
      </c>
    </row>
    <row r="8647" spans="1:4" x14ac:dyDescent="0.2">
      <c r="A8647" s="97">
        <v>104841</v>
      </c>
      <c r="B8647" t="s">
        <v>1265</v>
      </c>
      <c r="C8647" s="97" t="s">
        <v>74</v>
      </c>
      <c r="D8647">
        <v>87.66</v>
      </c>
    </row>
    <row r="8648" spans="1:4" x14ac:dyDescent="0.2">
      <c r="A8648" s="97">
        <v>104849</v>
      </c>
      <c r="B8648" t="s">
        <v>1273</v>
      </c>
      <c r="C8648" s="97" t="s">
        <v>74</v>
      </c>
      <c r="D8648">
        <v>61.29</v>
      </c>
    </row>
    <row r="8649" spans="1:4" x14ac:dyDescent="0.2">
      <c r="A8649" s="97">
        <v>104887</v>
      </c>
      <c r="B8649" t="s">
        <v>1286</v>
      </c>
      <c r="C8649" s="97" t="s">
        <v>74</v>
      </c>
      <c r="D8649">
        <v>47.64</v>
      </c>
    </row>
    <row r="8650" spans="1:4" x14ac:dyDescent="0.2">
      <c r="A8650" s="97">
        <v>104844</v>
      </c>
      <c r="B8650" t="s">
        <v>1268</v>
      </c>
      <c r="C8650" s="97" t="s">
        <v>74</v>
      </c>
      <c r="D8650">
        <v>96.53</v>
      </c>
    </row>
    <row r="8651" spans="1:4" x14ac:dyDescent="0.2">
      <c r="A8651" s="97">
        <v>104852</v>
      </c>
      <c r="B8651" t="s">
        <v>1276</v>
      </c>
      <c r="C8651" s="97" t="s">
        <v>74</v>
      </c>
      <c r="D8651">
        <v>67.28</v>
      </c>
    </row>
    <row r="8652" spans="1:4" x14ac:dyDescent="0.2">
      <c r="A8652" s="97">
        <v>104846</v>
      </c>
      <c r="B8652" t="s">
        <v>1270</v>
      </c>
      <c r="C8652" s="97" t="s">
        <v>74</v>
      </c>
      <c r="D8652">
        <v>109.73</v>
      </c>
    </row>
    <row r="8653" spans="1:4" x14ac:dyDescent="0.2">
      <c r="A8653" s="97">
        <v>104854</v>
      </c>
      <c r="B8653" t="s">
        <v>1278</v>
      </c>
      <c r="C8653" s="97" t="s">
        <v>74</v>
      </c>
      <c r="D8653">
        <v>76.2</v>
      </c>
    </row>
    <row r="8654" spans="1:4" x14ac:dyDescent="0.2">
      <c r="A8654" s="97">
        <v>104890</v>
      </c>
      <c r="B8654" t="s">
        <v>1289</v>
      </c>
      <c r="C8654" s="97" t="s">
        <v>74</v>
      </c>
      <c r="D8654">
        <v>54.32</v>
      </c>
    </row>
    <row r="8655" spans="1:4" x14ac:dyDescent="0.2">
      <c r="A8655" s="97">
        <v>104842</v>
      </c>
      <c r="B8655" t="s">
        <v>1266</v>
      </c>
      <c r="C8655" s="97" t="s">
        <v>74</v>
      </c>
      <c r="D8655">
        <v>75.23</v>
      </c>
    </row>
    <row r="8656" spans="1:4" x14ac:dyDescent="0.2">
      <c r="A8656" s="97">
        <v>104850</v>
      </c>
      <c r="B8656" t="s">
        <v>1274</v>
      </c>
      <c r="C8656" s="97" t="s">
        <v>74</v>
      </c>
      <c r="D8656">
        <v>54.8</v>
      </c>
    </row>
    <row r="8657" spans="1:4" x14ac:dyDescent="0.2">
      <c r="A8657" s="97">
        <v>104888</v>
      </c>
      <c r="B8657" t="s">
        <v>1287</v>
      </c>
      <c r="C8657" s="97" t="s">
        <v>74</v>
      </c>
      <c r="D8657">
        <v>43.47</v>
      </c>
    </row>
    <row r="8658" spans="1:4" x14ac:dyDescent="0.2">
      <c r="A8658" s="97">
        <v>104879</v>
      </c>
      <c r="B8658" t="s">
        <v>1283</v>
      </c>
      <c r="C8658" s="97" t="s">
        <v>74</v>
      </c>
      <c r="D8658">
        <v>82.64</v>
      </c>
    </row>
    <row r="8659" spans="1:4" x14ac:dyDescent="0.2">
      <c r="A8659" s="97">
        <v>104853</v>
      </c>
      <c r="B8659" t="s">
        <v>1277</v>
      </c>
      <c r="C8659" s="97" t="s">
        <v>74</v>
      </c>
      <c r="D8659">
        <v>59.84</v>
      </c>
    </row>
    <row r="8660" spans="1:4" x14ac:dyDescent="0.2">
      <c r="A8660" s="97">
        <v>104847</v>
      </c>
      <c r="B8660" t="s">
        <v>1271</v>
      </c>
      <c r="C8660" s="97" t="s">
        <v>74</v>
      </c>
      <c r="D8660">
        <v>93.63</v>
      </c>
    </row>
    <row r="8661" spans="1:4" x14ac:dyDescent="0.2">
      <c r="A8661" s="97">
        <v>104855</v>
      </c>
      <c r="B8661" t="s">
        <v>1279</v>
      </c>
      <c r="C8661" s="97" t="s">
        <v>74</v>
      </c>
      <c r="D8661">
        <v>67.239999999999995</v>
      </c>
    </row>
    <row r="8662" spans="1:4" x14ac:dyDescent="0.2">
      <c r="A8662" s="97">
        <v>104891</v>
      </c>
      <c r="B8662" t="s">
        <v>1290</v>
      </c>
      <c r="C8662" s="97" t="s">
        <v>74</v>
      </c>
      <c r="D8662">
        <v>49.09</v>
      </c>
    </row>
    <row r="8663" spans="1:4" x14ac:dyDescent="0.2">
      <c r="A8663" s="97">
        <v>104892</v>
      </c>
      <c r="B8663" t="s">
        <v>1291</v>
      </c>
      <c r="C8663" s="97" t="s">
        <v>74</v>
      </c>
      <c r="D8663">
        <v>108.4</v>
      </c>
    </row>
    <row r="8664" spans="1:4" x14ac:dyDescent="0.2">
      <c r="A8664" s="97">
        <v>104848</v>
      </c>
      <c r="B8664" t="s">
        <v>1272</v>
      </c>
      <c r="C8664" s="97" t="s">
        <v>74</v>
      </c>
      <c r="D8664">
        <v>70.95</v>
      </c>
    </row>
    <row r="8665" spans="1:4" x14ac:dyDescent="0.2">
      <c r="A8665" s="97">
        <v>104886</v>
      </c>
      <c r="B8665" t="s">
        <v>1285</v>
      </c>
      <c r="C8665" s="97" t="s">
        <v>74</v>
      </c>
      <c r="D8665">
        <v>53.85</v>
      </c>
    </row>
    <row r="8666" spans="1:4" x14ac:dyDescent="0.2">
      <c r="A8666" s="97">
        <v>104843</v>
      </c>
      <c r="B8666" t="s">
        <v>1267</v>
      </c>
      <c r="C8666" s="97" t="s">
        <v>74</v>
      </c>
      <c r="D8666">
        <v>119.47</v>
      </c>
    </row>
    <row r="8667" spans="1:4" x14ac:dyDescent="0.2">
      <c r="A8667" s="97">
        <v>104851</v>
      </c>
      <c r="B8667" t="s">
        <v>1275</v>
      </c>
      <c r="C8667" s="97" t="s">
        <v>74</v>
      </c>
      <c r="D8667">
        <v>78.44</v>
      </c>
    </row>
    <row r="8668" spans="1:4" x14ac:dyDescent="0.2">
      <c r="A8668" s="97">
        <v>104845</v>
      </c>
      <c r="B8668" t="s">
        <v>1269</v>
      </c>
      <c r="C8668" s="97" t="s">
        <v>74</v>
      </c>
      <c r="D8668">
        <v>135.88</v>
      </c>
    </row>
    <row r="8669" spans="1:4" x14ac:dyDescent="0.2">
      <c r="A8669" s="97">
        <v>104880</v>
      </c>
      <c r="B8669" t="s">
        <v>1284</v>
      </c>
      <c r="C8669" s="97" t="s">
        <v>74</v>
      </c>
      <c r="D8669">
        <v>89.53</v>
      </c>
    </row>
    <row r="8670" spans="1:4" x14ac:dyDescent="0.2">
      <c r="A8670" s="97">
        <v>104889</v>
      </c>
      <c r="B8670" t="s">
        <v>1288</v>
      </c>
      <c r="C8670" s="97" t="s">
        <v>74</v>
      </c>
      <c r="D8670">
        <v>62.15</v>
      </c>
    </row>
    <row r="8671" spans="1:4" x14ac:dyDescent="0.2">
      <c r="A8671" s="97">
        <v>95108</v>
      </c>
      <c r="B8671" t="s">
        <v>1264</v>
      </c>
      <c r="C8671" s="97" t="s">
        <v>79</v>
      </c>
      <c r="D8671">
        <v>36.119999999999997</v>
      </c>
    </row>
    <row r="8672" spans="1:4" x14ac:dyDescent="0.2">
      <c r="A8672" s="97">
        <v>104857</v>
      </c>
      <c r="B8672" t="s">
        <v>7802</v>
      </c>
      <c r="C8672" s="97" t="s">
        <v>74</v>
      </c>
      <c r="D8672">
        <v>0</v>
      </c>
    </row>
    <row r="8673" spans="1:4" x14ac:dyDescent="0.2">
      <c r="A8673" s="97">
        <v>104859</v>
      </c>
      <c r="B8673" t="s">
        <v>7803</v>
      </c>
      <c r="C8673" s="97" t="s">
        <v>74</v>
      </c>
      <c r="D8673">
        <v>0</v>
      </c>
    </row>
    <row r="8674" spans="1:4" x14ac:dyDescent="0.2">
      <c r="A8674" s="97">
        <v>104861</v>
      </c>
      <c r="B8674" t="s">
        <v>7804</v>
      </c>
      <c r="C8674" s="97" t="s">
        <v>74</v>
      </c>
      <c r="D8674">
        <v>0</v>
      </c>
    </row>
    <row r="8675" spans="1:4" x14ac:dyDescent="0.2">
      <c r="A8675" s="97">
        <v>104856</v>
      </c>
      <c r="B8675" t="s">
        <v>7805</v>
      </c>
      <c r="C8675" s="97" t="s">
        <v>74</v>
      </c>
      <c r="D8675">
        <v>0</v>
      </c>
    </row>
    <row r="8676" spans="1:4" x14ac:dyDescent="0.2">
      <c r="A8676" s="97">
        <v>104858</v>
      </c>
      <c r="B8676" t="s">
        <v>7806</v>
      </c>
      <c r="C8676" s="97" t="s">
        <v>74</v>
      </c>
      <c r="D8676">
        <v>0</v>
      </c>
    </row>
    <row r="8677" spans="1:4" x14ac:dyDescent="0.2">
      <c r="A8677" s="97">
        <v>104860</v>
      </c>
      <c r="B8677" t="s">
        <v>7807</v>
      </c>
      <c r="C8677" s="97" t="s">
        <v>74</v>
      </c>
      <c r="D8677">
        <v>0</v>
      </c>
    </row>
    <row r="8678" spans="1:4" x14ac:dyDescent="0.2">
      <c r="A8678" s="97">
        <v>104871</v>
      </c>
      <c r="B8678" t="s">
        <v>7808</v>
      </c>
      <c r="C8678" s="97" t="s">
        <v>74</v>
      </c>
      <c r="D8678">
        <v>0</v>
      </c>
    </row>
    <row r="8679" spans="1:4" x14ac:dyDescent="0.2">
      <c r="A8679" s="97">
        <v>104883</v>
      </c>
      <c r="B8679" t="s">
        <v>7809</v>
      </c>
      <c r="C8679" s="97" t="s">
        <v>74</v>
      </c>
      <c r="D8679">
        <v>0</v>
      </c>
    </row>
    <row r="8680" spans="1:4" x14ac:dyDescent="0.2">
      <c r="A8680" s="97">
        <v>104865</v>
      </c>
      <c r="B8680" t="s">
        <v>7810</v>
      </c>
      <c r="C8680" s="97" t="s">
        <v>74</v>
      </c>
      <c r="D8680">
        <v>0</v>
      </c>
    </row>
    <row r="8681" spans="1:4" x14ac:dyDescent="0.2">
      <c r="A8681" s="97">
        <v>104872</v>
      </c>
      <c r="B8681" t="s">
        <v>7811</v>
      </c>
      <c r="C8681" s="97" t="s">
        <v>74</v>
      </c>
      <c r="D8681">
        <v>0</v>
      </c>
    </row>
    <row r="8682" spans="1:4" x14ac:dyDescent="0.2">
      <c r="A8682" s="97">
        <v>104884</v>
      </c>
      <c r="B8682" t="s">
        <v>7812</v>
      </c>
      <c r="C8682" s="97" t="s">
        <v>74</v>
      </c>
      <c r="D8682">
        <v>0</v>
      </c>
    </row>
    <row r="8683" spans="1:4" x14ac:dyDescent="0.2">
      <c r="A8683" s="97">
        <v>104866</v>
      </c>
      <c r="B8683" t="s">
        <v>7813</v>
      </c>
      <c r="C8683" s="97" t="s">
        <v>74</v>
      </c>
      <c r="D8683">
        <v>0</v>
      </c>
    </row>
    <row r="8684" spans="1:4" x14ac:dyDescent="0.2">
      <c r="A8684" s="97">
        <v>104873</v>
      </c>
      <c r="B8684" t="s">
        <v>7814</v>
      </c>
      <c r="C8684" s="97" t="s">
        <v>74</v>
      </c>
      <c r="D8684">
        <v>0</v>
      </c>
    </row>
    <row r="8685" spans="1:4" x14ac:dyDescent="0.2">
      <c r="A8685" s="97">
        <v>104885</v>
      </c>
      <c r="B8685" t="s">
        <v>7815</v>
      </c>
      <c r="C8685" s="97" t="s">
        <v>74</v>
      </c>
      <c r="D8685">
        <v>0</v>
      </c>
    </row>
    <row r="8686" spans="1:4" x14ac:dyDescent="0.2">
      <c r="A8686" s="97">
        <v>104867</v>
      </c>
      <c r="B8686" t="s">
        <v>7816</v>
      </c>
      <c r="C8686" s="97" t="s">
        <v>74</v>
      </c>
      <c r="D8686">
        <v>0</v>
      </c>
    </row>
    <row r="8687" spans="1:4" x14ac:dyDescent="0.2">
      <c r="A8687" s="97">
        <v>104868</v>
      </c>
      <c r="B8687" t="s">
        <v>7817</v>
      </c>
      <c r="C8687" s="97" t="s">
        <v>74</v>
      </c>
      <c r="D8687">
        <v>0</v>
      </c>
    </row>
    <row r="8688" spans="1:4" x14ac:dyDescent="0.2">
      <c r="A8688" s="97">
        <v>104874</v>
      </c>
      <c r="B8688" t="s">
        <v>7818</v>
      </c>
      <c r="C8688" s="97" t="s">
        <v>74</v>
      </c>
      <c r="D8688">
        <v>0</v>
      </c>
    </row>
    <row r="8689" spans="1:4" x14ac:dyDescent="0.2">
      <c r="A8689" s="97">
        <v>104862</v>
      </c>
      <c r="B8689" t="s">
        <v>7819</v>
      </c>
      <c r="C8689" s="97" t="s">
        <v>74</v>
      </c>
      <c r="D8689">
        <v>0</v>
      </c>
    </row>
    <row r="8690" spans="1:4" x14ac:dyDescent="0.2">
      <c r="A8690" s="97">
        <v>104869</v>
      </c>
      <c r="B8690" t="s">
        <v>7820</v>
      </c>
      <c r="C8690" s="97" t="s">
        <v>74</v>
      </c>
      <c r="D8690">
        <v>0</v>
      </c>
    </row>
    <row r="8691" spans="1:4" x14ac:dyDescent="0.2">
      <c r="A8691" s="97">
        <v>104881</v>
      </c>
      <c r="B8691" t="s">
        <v>7821</v>
      </c>
      <c r="C8691" s="97" t="s">
        <v>74</v>
      </c>
      <c r="D8691">
        <v>0</v>
      </c>
    </row>
    <row r="8692" spans="1:4" x14ac:dyDescent="0.2">
      <c r="A8692" s="97">
        <v>104863</v>
      </c>
      <c r="B8692" t="s">
        <v>7822</v>
      </c>
      <c r="C8692" s="97" t="s">
        <v>74</v>
      </c>
      <c r="D8692">
        <v>0</v>
      </c>
    </row>
    <row r="8693" spans="1:4" x14ac:dyDescent="0.2">
      <c r="A8693" s="97">
        <v>104870</v>
      </c>
      <c r="B8693" t="s">
        <v>7823</v>
      </c>
      <c r="C8693" s="97" t="s">
        <v>74</v>
      </c>
      <c r="D8693">
        <v>0</v>
      </c>
    </row>
    <row r="8694" spans="1:4" x14ac:dyDescent="0.2">
      <c r="A8694" s="97">
        <v>104882</v>
      </c>
      <c r="B8694" t="s">
        <v>7824</v>
      </c>
      <c r="C8694" s="97" t="s">
        <v>74</v>
      </c>
      <c r="D8694">
        <v>0</v>
      </c>
    </row>
    <row r="8695" spans="1:4" x14ac:dyDescent="0.2">
      <c r="A8695" s="97">
        <v>104864</v>
      </c>
      <c r="B8695" t="s">
        <v>7825</v>
      </c>
      <c r="C8695" s="97" t="s">
        <v>74</v>
      </c>
      <c r="D8695">
        <v>0</v>
      </c>
    </row>
    <row r="8696" spans="1:4" x14ac:dyDescent="0.2">
      <c r="A8696" s="97">
        <v>104876</v>
      </c>
      <c r="B8696" t="s">
        <v>1280</v>
      </c>
      <c r="C8696" s="97" t="s">
        <v>79</v>
      </c>
      <c r="D8696">
        <v>21.96</v>
      </c>
    </row>
    <row r="8697" spans="1:4" x14ac:dyDescent="0.2">
      <c r="A8697" s="97">
        <v>104875</v>
      </c>
      <c r="B8697" t="s">
        <v>7826</v>
      </c>
      <c r="C8697" s="97" t="s">
        <v>74</v>
      </c>
      <c r="D8697">
        <v>111.78</v>
      </c>
    </row>
    <row r="8698" spans="1:4" x14ac:dyDescent="0.2">
      <c r="A8698" s="97">
        <v>105942</v>
      </c>
      <c r="B8698" t="s">
        <v>7827</v>
      </c>
      <c r="C8698" s="97" t="s">
        <v>74</v>
      </c>
      <c r="D8698">
        <v>0</v>
      </c>
    </row>
    <row r="8699" spans="1:4" x14ac:dyDescent="0.2">
      <c r="A8699" s="97">
        <v>105943</v>
      </c>
      <c r="B8699" t="s">
        <v>7828</v>
      </c>
      <c r="C8699" s="97" t="s">
        <v>74</v>
      </c>
      <c r="D8699">
        <v>0</v>
      </c>
    </row>
    <row r="8700" spans="1:4" x14ac:dyDescent="0.2">
      <c r="A8700" s="97">
        <v>105941</v>
      </c>
      <c r="B8700" t="s">
        <v>7829</v>
      </c>
      <c r="C8700" s="97" t="s">
        <v>12</v>
      </c>
      <c r="D8700">
        <v>0</v>
      </c>
    </row>
    <row r="8701" spans="1:4" x14ac:dyDescent="0.2">
      <c r="A8701" s="97">
        <v>105940</v>
      </c>
      <c r="B8701" t="s">
        <v>7830</v>
      </c>
      <c r="C8701" s="97" t="s">
        <v>12</v>
      </c>
      <c r="D8701">
        <v>0</v>
      </c>
    </row>
    <row r="8702" spans="1:4" x14ac:dyDescent="0.2">
      <c r="A8702" s="97">
        <v>105938</v>
      </c>
      <c r="B8702" t="s">
        <v>7831</v>
      </c>
      <c r="C8702" s="97" t="s">
        <v>12</v>
      </c>
      <c r="D8702">
        <v>0</v>
      </c>
    </row>
    <row r="8703" spans="1:4" x14ac:dyDescent="0.2">
      <c r="A8703" s="97">
        <v>105939</v>
      </c>
      <c r="B8703" t="s">
        <v>7832</v>
      </c>
      <c r="C8703" s="97" t="s">
        <v>12</v>
      </c>
      <c r="D8703">
        <v>0</v>
      </c>
    </row>
    <row r="8704" spans="1:4" x14ac:dyDescent="0.2">
      <c r="A8704" s="97">
        <v>96120</v>
      </c>
      <c r="B8704" t="s">
        <v>4639</v>
      </c>
      <c r="C8704" s="97" t="s">
        <v>74</v>
      </c>
      <c r="D8704">
        <v>2.85</v>
      </c>
    </row>
    <row r="8705" spans="1:4" x14ac:dyDescent="0.2">
      <c r="A8705" s="97">
        <v>96123</v>
      </c>
      <c r="B8705" t="s">
        <v>4640</v>
      </c>
      <c r="C8705" s="97" t="s">
        <v>74</v>
      </c>
      <c r="D8705">
        <v>24.29</v>
      </c>
    </row>
    <row r="8706" spans="1:4" x14ac:dyDescent="0.2">
      <c r="A8706" s="97">
        <v>96122</v>
      </c>
      <c r="B8706" t="s">
        <v>4633</v>
      </c>
      <c r="C8706" s="97" t="s">
        <v>74</v>
      </c>
      <c r="D8706">
        <v>43.5</v>
      </c>
    </row>
    <row r="8707" spans="1:4" x14ac:dyDescent="0.2">
      <c r="A8707" s="97">
        <v>96121</v>
      </c>
      <c r="B8707" t="s">
        <v>4644</v>
      </c>
      <c r="C8707" s="97" t="s">
        <v>74</v>
      </c>
      <c r="D8707">
        <v>10.78</v>
      </c>
    </row>
    <row r="8708" spans="1:4" x14ac:dyDescent="0.2">
      <c r="A8708" s="97">
        <v>99054</v>
      </c>
      <c r="B8708" t="s">
        <v>4641</v>
      </c>
      <c r="C8708" s="97" t="s">
        <v>12</v>
      </c>
      <c r="D8708">
        <v>54.94</v>
      </c>
    </row>
    <row r="8709" spans="1:4" x14ac:dyDescent="0.2">
      <c r="A8709" s="97">
        <v>96110</v>
      </c>
      <c r="B8709" t="s">
        <v>4636</v>
      </c>
      <c r="C8709" s="97" t="s">
        <v>12</v>
      </c>
      <c r="D8709">
        <v>66.37</v>
      </c>
    </row>
    <row r="8710" spans="1:4" x14ac:dyDescent="0.2">
      <c r="A8710" s="97">
        <v>96114</v>
      </c>
      <c r="B8710" t="s">
        <v>4638</v>
      </c>
      <c r="C8710" s="97" t="s">
        <v>12</v>
      </c>
      <c r="D8710">
        <v>66.430000000000007</v>
      </c>
    </row>
    <row r="8711" spans="1:4" x14ac:dyDescent="0.2">
      <c r="A8711" s="97">
        <v>104757</v>
      </c>
      <c r="B8711" t="s">
        <v>7833</v>
      </c>
      <c r="C8711" s="97" t="s">
        <v>12</v>
      </c>
      <c r="D8711">
        <v>0</v>
      </c>
    </row>
    <row r="8712" spans="1:4" x14ac:dyDescent="0.2">
      <c r="A8712" s="97">
        <v>104756</v>
      </c>
      <c r="B8712" t="s">
        <v>4634</v>
      </c>
      <c r="C8712" s="97" t="s">
        <v>12</v>
      </c>
      <c r="D8712">
        <v>184.08</v>
      </c>
    </row>
    <row r="8713" spans="1:4" x14ac:dyDescent="0.2">
      <c r="A8713" s="97">
        <v>96112</v>
      </c>
      <c r="B8713" t="s">
        <v>4632</v>
      </c>
      <c r="C8713" s="97" t="s">
        <v>12</v>
      </c>
      <c r="D8713">
        <v>135.68</v>
      </c>
    </row>
    <row r="8714" spans="1:4" x14ac:dyDescent="0.2">
      <c r="A8714" s="97">
        <v>96113</v>
      </c>
      <c r="B8714" t="s">
        <v>4637</v>
      </c>
      <c r="C8714" s="97" t="s">
        <v>12</v>
      </c>
      <c r="D8714">
        <v>43.69</v>
      </c>
    </row>
    <row r="8715" spans="1:4" x14ac:dyDescent="0.2">
      <c r="A8715" s="97">
        <v>96109</v>
      </c>
      <c r="B8715" t="s">
        <v>4635</v>
      </c>
      <c r="C8715" s="97" t="s">
        <v>12</v>
      </c>
      <c r="D8715">
        <v>48.23</v>
      </c>
    </row>
    <row r="8716" spans="1:4" x14ac:dyDescent="0.2">
      <c r="A8716" s="97">
        <v>96116</v>
      </c>
      <c r="B8716" t="s">
        <v>4643</v>
      </c>
      <c r="C8716" s="97" t="s">
        <v>12</v>
      </c>
      <c r="D8716">
        <v>55.7</v>
      </c>
    </row>
    <row r="8717" spans="1:4" x14ac:dyDescent="0.2">
      <c r="A8717" s="97">
        <v>96111</v>
      </c>
      <c r="B8717" t="s">
        <v>4642</v>
      </c>
      <c r="C8717" s="97" t="s">
        <v>12</v>
      </c>
      <c r="D8717">
        <v>54.1</v>
      </c>
    </row>
    <row r="8718" spans="1:4" x14ac:dyDescent="0.2">
      <c r="A8718" s="97">
        <v>96486</v>
      </c>
      <c r="B8718" t="s">
        <v>4646</v>
      </c>
      <c r="C8718" s="97" t="s">
        <v>12</v>
      </c>
      <c r="D8718">
        <v>65.459999999999994</v>
      </c>
    </row>
    <row r="8719" spans="1:4" x14ac:dyDescent="0.2">
      <c r="A8719" s="97">
        <v>96485</v>
      </c>
      <c r="B8719" t="s">
        <v>4645</v>
      </c>
      <c r="C8719" s="97" t="s">
        <v>12</v>
      </c>
      <c r="D8719">
        <v>63.86</v>
      </c>
    </row>
    <row r="8720" spans="1:4" x14ac:dyDescent="0.2">
      <c r="A8720" s="97">
        <v>97557</v>
      </c>
      <c r="B8720" t="s">
        <v>7834</v>
      </c>
      <c r="C8720" s="97" t="s">
        <v>12</v>
      </c>
      <c r="D8720">
        <v>0</v>
      </c>
    </row>
    <row r="8721" spans="1:4" x14ac:dyDescent="0.2">
      <c r="A8721" s="97">
        <v>101807</v>
      </c>
      <c r="B8721" t="s">
        <v>1401</v>
      </c>
      <c r="C8721" s="97" t="s">
        <v>79</v>
      </c>
      <c r="D8721">
        <v>505.83</v>
      </c>
    </row>
    <row r="8722" spans="1:4" x14ac:dyDescent="0.2">
      <c r="A8722" s="97">
        <v>101806</v>
      </c>
      <c r="B8722" t="s">
        <v>1400</v>
      </c>
      <c r="C8722" s="97" t="s">
        <v>79</v>
      </c>
      <c r="D8722">
        <v>550.73</v>
      </c>
    </row>
    <row r="8723" spans="1:4" x14ac:dyDescent="0.2">
      <c r="A8723" s="97">
        <v>101808</v>
      </c>
      <c r="B8723" t="s">
        <v>1402</v>
      </c>
      <c r="C8723" s="97" t="s">
        <v>79</v>
      </c>
      <c r="D8723">
        <v>552.75</v>
      </c>
    </row>
    <row r="8724" spans="1:4" x14ac:dyDescent="0.2">
      <c r="A8724" s="97">
        <v>98058</v>
      </c>
      <c r="B8724" t="s">
        <v>7835</v>
      </c>
      <c r="C8724" s="97" t="s">
        <v>79</v>
      </c>
      <c r="D8724">
        <v>1801.9</v>
      </c>
    </row>
    <row r="8725" spans="1:4" x14ac:dyDescent="0.2">
      <c r="A8725" s="97">
        <v>98059</v>
      </c>
      <c r="B8725" t="s">
        <v>7836</v>
      </c>
      <c r="C8725" s="97" t="s">
        <v>79</v>
      </c>
      <c r="D8725">
        <v>3938.98</v>
      </c>
    </row>
    <row r="8726" spans="1:4" x14ac:dyDescent="0.2">
      <c r="A8726" s="97">
        <v>98060</v>
      </c>
      <c r="B8726" t="s">
        <v>7837</v>
      </c>
      <c r="C8726" s="97" t="s">
        <v>79</v>
      </c>
      <c r="D8726">
        <v>5524.84</v>
      </c>
    </row>
    <row r="8727" spans="1:4" x14ac:dyDescent="0.2">
      <c r="A8727" s="97">
        <v>98061</v>
      </c>
      <c r="B8727" t="s">
        <v>7838</v>
      </c>
      <c r="C8727" s="97" t="s">
        <v>79</v>
      </c>
      <c r="D8727">
        <v>7722.87</v>
      </c>
    </row>
    <row r="8728" spans="1:4" x14ac:dyDescent="0.2">
      <c r="A8728" s="97">
        <v>98088</v>
      </c>
      <c r="B8728" t="s">
        <v>3780</v>
      </c>
      <c r="C8728" s="97" t="s">
        <v>79</v>
      </c>
      <c r="D8728">
        <v>3299.12</v>
      </c>
    </row>
    <row r="8729" spans="1:4" x14ac:dyDescent="0.2">
      <c r="A8729" s="97">
        <v>98089</v>
      </c>
      <c r="B8729" t="s">
        <v>3781</v>
      </c>
      <c r="C8729" s="97" t="s">
        <v>79</v>
      </c>
      <c r="D8729">
        <v>5229</v>
      </c>
    </row>
    <row r="8730" spans="1:4" x14ac:dyDescent="0.2">
      <c r="A8730" s="97">
        <v>98090</v>
      </c>
      <c r="B8730" t="s">
        <v>3782</v>
      </c>
      <c r="C8730" s="97" t="s">
        <v>79</v>
      </c>
      <c r="D8730">
        <v>8238.39</v>
      </c>
    </row>
    <row r="8731" spans="1:4" x14ac:dyDescent="0.2">
      <c r="A8731" s="97">
        <v>98091</v>
      </c>
      <c r="B8731" t="s">
        <v>3783</v>
      </c>
      <c r="C8731" s="97" t="s">
        <v>79</v>
      </c>
      <c r="D8731">
        <v>10776.22</v>
      </c>
    </row>
    <row r="8732" spans="1:4" x14ac:dyDescent="0.2">
      <c r="A8732" s="97">
        <v>98092</v>
      </c>
      <c r="B8732" t="s">
        <v>3784</v>
      </c>
      <c r="C8732" s="97" t="s">
        <v>79</v>
      </c>
      <c r="D8732">
        <v>12529.53</v>
      </c>
    </row>
    <row r="8733" spans="1:4" x14ac:dyDescent="0.2">
      <c r="A8733" s="97">
        <v>98093</v>
      </c>
      <c r="B8733" t="s">
        <v>3785</v>
      </c>
      <c r="C8733" s="97" t="s">
        <v>79</v>
      </c>
      <c r="D8733">
        <v>14800.29</v>
      </c>
    </row>
    <row r="8734" spans="1:4" x14ac:dyDescent="0.2">
      <c r="A8734" s="97">
        <v>98072</v>
      </c>
      <c r="B8734" t="s">
        <v>3764</v>
      </c>
      <c r="C8734" s="97" t="s">
        <v>79</v>
      </c>
      <c r="D8734">
        <v>4016.04</v>
      </c>
    </row>
    <row r="8735" spans="1:4" x14ac:dyDescent="0.2">
      <c r="A8735" s="97">
        <v>98073</v>
      </c>
      <c r="B8735" t="s">
        <v>3765</v>
      </c>
      <c r="C8735" s="97" t="s">
        <v>79</v>
      </c>
      <c r="D8735">
        <v>6321.48</v>
      </c>
    </row>
    <row r="8736" spans="1:4" x14ac:dyDescent="0.2">
      <c r="A8736" s="97">
        <v>98074</v>
      </c>
      <c r="B8736" t="s">
        <v>3766</v>
      </c>
      <c r="C8736" s="97" t="s">
        <v>79</v>
      </c>
      <c r="D8736">
        <v>9872.2800000000007</v>
      </c>
    </row>
    <row r="8737" spans="1:4" x14ac:dyDescent="0.2">
      <c r="A8737" s="97">
        <v>98075</v>
      </c>
      <c r="B8737" t="s">
        <v>3767</v>
      </c>
      <c r="C8737" s="97" t="s">
        <v>79</v>
      </c>
      <c r="D8737">
        <v>12868.79</v>
      </c>
    </row>
    <row r="8738" spans="1:4" x14ac:dyDescent="0.2">
      <c r="A8738" s="97">
        <v>98076</v>
      </c>
      <c r="B8738" t="s">
        <v>3768</v>
      </c>
      <c r="C8738" s="97" t="s">
        <v>79</v>
      </c>
      <c r="D8738">
        <v>14863.8</v>
      </c>
    </row>
    <row r="8739" spans="1:4" x14ac:dyDescent="0.2">
      <c r="A8739" s="97">
        <v>98077</v>
      </c>
      <c r="B8739" t="s">
        <v>3769</v>
      </c>
      <c r="C8739" s="97" t="s">
        <v>79</v>
      </c>
      <c r="D8739">
        <v>17520.96</v>
      </c>
    </row>
    <row r="8740" spans="1:4" x14ac:dyDescent="0.2">
      <c r="A8740" s="97">
        <v>98062</v>
      </c>
      <c r="B8740" t="s">
        <v>7839</v>
      </c>
      <c r="C8740" s="97" t="s">
        <v>79</v>
      </c>
      <c r="D8740">
        <v>3092.08</v>
      </c>
    </row>
    <row r="8741" spans="1:4" x14ac:dyDescent="0.2">
      <c r="A8741" s="97">
        <v>98063</v>
      </c>
      <c r="B8741" t="s">
        <v>7840</v>
      </c>
      <c r="C8741" s="97" t="s">
        <v>79</v>
      </c>
      <c r="D8741">
        <v>4727.17</v>
      </c>
    </row>
    <row r="8742" spans="1:4" x14ac:dyDescent="0.2">
      <c r="A8742" s="97">
        <v>98064</v>
      </c>
      <c r="B8742" t="s">
        <v>7841</v>
      </c>
      <c r="C8742" s="97" t="s">
        <v>79</v>
      </c>
      <c r="D8742">
        <v>5468.96</v>
      </c>
    </row>
    <row r="8743" spans="1:4" x14ac:dyDescent="0.2">
      <c r="A8743" s="97">
        <v>98065</v>
      </c>
      <c r="B8743" t="s">
        <v>7842</v>
      </c>
      <c r="C8743" s="97" t="s">
        <v>79</v>
      </c>
      <c r="D8743">
        <v>7608.57</v>
      </c>
    </row>
    <row r="8744" spans="1:4" x14ac:dyDescent="0.2">
      <c r="A8744" s="97">
        <v>98094</v>
      </c>
      <c r="B8744" t="s">
        <v>3786</v>
      </c>
      <c r="C8744" s="97" t="s">
        <v>79</v>
      </c>
      <c r="D8744">
        <v>2776.71</v>
      </c>
    </row>
    <row r="8745" spans="1:4" x14ac:dyDescent="0.2">
      <c r="A8745" s="97">
        <v>98099</v>
      </c>
      <c r="B8745" t="s">
        <v>3787</v>
      </c>
      <c r="C8745" s="97" t="s">
        <v>79</v>
      </c>
      <c r="D8745">
        <v>4747.07</v>
      </c>
    </row>
    <row r="8746" spans="1:4" x14ac:dyDescent="0.2">
      <c r="A8746" s="97">
        <v>98100</v>
      </c>
      <c r="B8746" t="s">
        <v>3788</v>
      </c>
      <c r="C8746" s="97" t="s">
        <v>79</v>
      </c>
      <c r="D8746">
        <v>6220.73</v>
      </c>
    </row>
    <row r="8747" spans="1:4" x14ac:dyDescent="0.2">
      <c r="A8747" s="97">
        <v>98101</v>
      </c>
      <c r="B8747" t="s">
        <v>3789</v>
      </c>
      <c r="C8747" s="97" t="s">
        <v>79</v>
      </c>
      <c r="D8747">
        <v>9195.2000000000007</v>
      </c>
    </row>
    <row r="8748" spans="1:4" x14ac:dyDescent="0.2">
      <c r="A8748" s="97">
        <v>98078</v>
      </c>
      <c r="B8748" t="s">
        <v>3770</v>
      </c>
      <c r="C8748" s="97" t="s">
        <v>79</v>
      </c>
      <c r="D8748">
        <v>4459.24</v>
      </c>
    </row>
    <row r="8749" spans="1:4" x14ac:dyDescent="0.2">
      <c r="A8749" s="97">
        <v>98079</v>
      </c>
      <c r="B8749" t="s">
        <v>3771</v>
      </c>
      <c r="C8749" s="97" t="s">
        <v>79</v>
      </c>
      <c r="D8749">
        <v>7822.69</v>
      </c>
    </row>
    <row r="8750" spans="1:4" x14ac:dyDescent="0.2">
      <c r="A8750" s="97">
        <v>98080</v>
      </c>
      <c r="B8750" t="s">
        <v>3772</v>
      </c>
      <c r="C8750" s="97" t="s">
        <v>79</v>
      </c>
      <c r="D8750">
        <v>10070.370000000001</v>
      </c>
    </row>
    <row r="8751" spans="1:4" x14ac:dyDescent="0.2">
      <c r="A8751" s="97">
        <v>98081</v>
      </c>
      <c r="B8751" t="s">
        <v>3773</v>
      </c>
      <c r="C8751" s="97" t="s">
        <v>79</v>
      </c>
      <c r="D8751">
        <v>14927.63</v>
      </c>
    </row>
    <row r="8752" spans="1:4" x14ac:dyDescent="0.2">
      <c r="A8752" s="97">
        <v>98052</v>
      </c>
      <c r="B8752" t="s">
        <v>7843</v>
      </c>
      <c r="C8752" s="97" t="s">
        <v>79</v>
      </c>
      <c r="D8752">
        <v>2070.89</v>
      </c>
    </row>
    <row r="8753" spans="1:4" x14ac:dyDescent="0.2">
      <c r="A8753" s="97">
        <v>98053</v>
      </c>
      <c r="B8753" t="s">
        <v>7844</v>
      </c>
      <c r="C8753" s="97" t="s">
        <v>79</v>
      </c>
      <c r="D8753">
        <v>2854.81</v>
      </c>
    </row>
    <row r="8754" spans="1:4" x14ac:dyDescent="0.2">
      <c r="A8754" s="97">
        <v>98054</v>
      </c>
      <c r="B8754" t="s">
        <v>7845</v>
      </c>
      <c r="C8754" s="97" t="s">
        <v>79</v>
      </c>
      <c r="D8754">
        <v>4665.88</v>
      </c>
    </row>
    <row r="8755" spans="1:4" x14ac:dyDescent="0.2">
      <c r="A8755" s="97">
        <v>98055</v>
      </c>
      <c r="B8755" t="s">
        <v>7846</v>
      </c>
      <c r="C8755" s="97" t="s">
        <v>79</v>
      </c>
      <c r="D8755">
        <v>6349.69</v>
      </c>
    </row>
    <row r="8756" spans="1:4" x14ac:dyDescent="0.2">
      <c r="A8756" s="97">
        <v>98056</v>
      </c>
      <c r="B8756" t="s">
        <v>7847</v>
      </c>
      <c r="C8756" s="97" t="s">
        <v>79</v>
      </c>
      <c r="D8756">
        <v>7415.15</v>
      </c>
    </row>
    <row r="8757" spans="1:4" x14ac:dyDescent="0.2">
      <c r="A8757" s="97">
        <v>98057</v>
      </c>
      <c r="B8757" t="s">
        <v>7848</v>
      </c>
      <c r="C8757" s="97" t="s">
        <v>79</v>
      </c>
      <c r="D8757">
        <v>8833.08</v>
      </c>
    </row>
    <row r="8758" spans="1:4" x14ac:dyDescent="0.2">
      <c r="A8758" s="97">
        <v>98082</v>
      </c>
      <c r="B8758" t="s">
        <v>3774</v>
      </c>
      <c r="C8758" s="97" t="s">
        <v>79</v>
      </c>
      <c r="D8758">
        <v>3795.56</v>
      </c>
    </row>
    <row r="8759" spans="1:4" x14ac:dyDescent="0.2">
      <c r="A8759" s="97">
        <v>98083</v>
      </c>
      <c r="B8759" t="s">
        <v>3775</v>
      </c>
      <c r="C8759" s="97" t="s">
        <v>79</v>
      </c>
      <c r="D8759">
        <v>5001.43</v>
      </c>
    </row>
    <row r="8760" spans="1:4" x14ac:dyDescent="0.2">
      <c r="A8760" s="97">
        <v>98084</v>
      </c>
      <c r="B8760" t="s">
        <v>3776</v>
      </c>
      <c r="C8760" s="97" t="s">
        <v>79</v>
      </c>
      <c r="D8760">
        <v>7006.04</v>
      </c>
    </row>
    <row r="8761" spans="1:4" x14ac:dyDescent="0.2">
      <c r="A8761" s="97">
        <v>98085</v>
      </c>
      <c r="B8761" t="s">
        <v>3777</v>
      </c>
      <c r="C8761" s="97" t="s">
        <v>79</v>
      </c>
      <c r="D8761">
        <v>9490.33</v>
      </c>
    </row>
    <row r="8762" spans="1:4" x14ac:dyDescent="0.2">
      <c r="A8762" s="97">
        <v>98087</v>
      </c>
      <c r="B8762" t="s">
        <v>3779</v>
      </c>
      <c r="C8762" s="97" t="s">
        <v>79</v>
      </c>
      <c r="D8762">
        <v>11435.12</v>
      </c>
    </row>
    <row r="8763" spans="1:4" x14ac:dyDescent="0.2">
      <c r="A8763" s="97">
        <v>98086</v>
      </c>
      <c r="B8763" t="s">
        <v>3778</v>
      </c>
      <c r="C8763" s="97" t="s">
        <v>79</v>
      </c>
      <c r="D8763">
        <v>10711.9</v>
      </c>
    </row>
    <row r="8764" spans="1:4" x14ac:dyDescent="0.2">
      <c r="A8764" s="97">
        <v>98066</v>
      </c>
      <c r="B8764" t="s">
        <v>3758</v>
      </c>
      <c r="C8764" s="97" t="s">
        <v>79</v>
      </c>
      <c r="D8764">
        <v>4764.78</v>
      </c>
    </row>
    <row r="8765" spans="1:4" x14ac:dyDescent="0.2">
      <c r="A8765" s="97">
        <v>98067</v>
      </c>
      <c r="B8765" t="s">
        <v>3759</v>
      </c>
      <c r="C8765" s="97" t="s">
        <v>79</v>
      </c>
      <c r="D8765">
        <v>6349.96</v>
      </c>
    </row>
    <row r="8766" spans="1:4" x14ac:dyDescent="0.2">
      <c r="A8766" s="97">
        <v>98068</v>
      </c>
      <c r="B8766" t="s">
        <v>3760</v>
      </c>
      <c r="C8766" s="97" t="s">
        <v>79</v>
      </c>
      <c r="D8766">
        <v>8967.8700000000008</v>
      </c>
    </row>
    <row r="8767" spans="1:4" x14ac:dyDescent="0.2">
      <c r="A8767" s="97">
        <v>98069</v>
      </c>
      <c r="B8767" t="s">
        <v>3761</v>
      </c>
      <c r="C8767" s="97" t="s">
        <v>79</v>
      </c>
      <c r="D8767">
        <v>12057.26</v>
      </c>
    </row>
    <row r="8768" spans="1:4" x14ac:dyDescent="0.2">
      <c r="A8768" s="97">
        <v>98071</v>
      </c>
      <c r="B8768" t="s">
        <v>3763</v>
      </c>
      <c r="C8768" s="97" t="s">
        <v>79</v>
      </c>
      <c r="D8768">
        <v>15026.78</v>
      </c>
    </row>
    <row r="8769" spans="1:4" x14ac:dyDescent="0.2">
      <c r="A8769" s="97">
        <v>98070</v>
      </c>
      <c r="B8769" t="s">
        <v>3762</v>
      </c>
      <c r="C8769" s="97" t="s">
        <v>79</v>
      </c>
      <c r="D8769">
        <v>13774.56</v>
      </c>
    </row>
    <row r="8770" spans="1:4" x14ac:dyDescent="0.2">
      <c r="A8770" s="97">
        <v>104915</v>
      </c>
      <c r="B8770" t="s">
        <v>5941</v>
      </c>
      <c r="C8770" s="97" t="s">
        <v>83</v>
      </c>
      <c r="D8770">
        <v>10.06</v>
      </c>
    </row>
    <row r="8771" spans="1:4" x14ac:dyDescent="0.2">
      <c r="A8771" s="97">
        <v>96546</v>
      </c>
      <c r="B8771" t="s">
        <v>5940</v>
      </c>
      <c r="C8771" s="97" t="s">
        <v>83</v>
      </c>
      <c r="D8771">
        <v>13.69</v>
      </c>
    </row>
    <row r="8772" spans="1:4" x14ac:dyDescent="0.2">
      <c r="A8772" s="97">
        <v>96544</v>
      </c>
      <c r="B8772" t="s">
        <v>5938</v>
      </c>
      <c r="C8772" s="97" t="s">
        <v>83</v>
      </c>
      <c r="D8772">
        <v>17.309999999999999</v>
      </c>
    </row>
    <row r="8773" spans="1:4" x14ac:dyDescent="0.2">
      <c r="A8773" s="97">
        <v>96545</v>
      </c>
      <c r="B8773" t="s">
        <v>5939</v>
      </c>
      <c r="C8773" s="97" t="s">
        <v>83</v>
      </c>
      <c r="D8773">
        <v>15.64</v>
      </c>
    </row>
    <row r="8774" spans="1:4" x14ac:dyDescent="0.2">
      <c r="A8774" s="97">
        <v>96543</v>
      </c>
      <c r="B8774" t="s">
        <v>5928</v>
      </c>
      <c r="C8774" s="97" t="s">
        <v>83</v>
      </c>
      <c r="D8774">
        <v>19.170000000000002</v>
      </c>
    </row>
    <row r="8775" spans="1:4" x14ac:dyDescent="0.2">
      <c r="A8775" s="97">
        <v>104922</v>
      </c>
      <c r="B8775" t="s">
        <v>5947</v>
      </c>
      <c r="C8775" s="97" t="s">
        <v>83</v>
      </c>
      <c r="D8775">
        <v>11.01</v>
      </c>
    </row>
    <row r="8776" spans="1:4" x14ac:dyDescent="0.2">
      <c r="A8776" s="97">
        <v>104920</v>
      </c>
      <c r="B8776" t="s">
        <v>5945</v>
      </c>
      <c r="C8776" s="97" t="s">
        <v>83</v>
      </c>
      <c r="D8776">
        <v>10.58</v>
      </c>
    </row>
    <row r="8777" spans="1:4" x14ac:dyDescent="0.2">
      <c r="A8777" s="97">
        <v>104921</v>
      </c>
      <c r="B8777" t="s">
        <v>5946</v>
      </c>
      <c r="C8777" s="97" t="s">
        <v>83</v>
      </c>
      <c r="D8777">
        <v>9.99</v>
      </c>
    </row>
    <row r="8778" spans="1:4" x14ac:dyDescent="0.2">
      <c r="A8778" s="97">
        <v>104919</v>
      </c>
      <c r="B8778" t="s">
        <v>5944</v>
      </c>
      <c r="C8778" s="97" t="s">
        <v>83</v>
      </c>
      <c r="D8778">
        <v>12.49</v>
      </c>
    </row>
    <row r="8779" spans="1:4" x14ac:dyDescent="0.2">
      <c r="A8779" s="97">
        <v>104917</v>
      </c>
      <c r="B8779" t="s">
        <v>5942</v>
      </c>
      <c r="C8779" s="97" t="s">
        <v>83</v>
      </c>
      <c r="D8779">
        <v>15.04</v>
      </c>
    </row>
    <row r="8780" spans="1:4" x14ac:dyDescent="0.2">
      <c r="A8780" s="97">
        <v>104918</v>
      </c>
      <c r="B8780" t="s">
        <v>5943</v>
      </c>
      <c r="C8780" s="97" t="s">
        <v>83</v>
      </c>
      <c r="D8780">
        <v>13.99</v>
      </c>
    </row>
    <row r="8781" spans="1:4" x14ac:dyDescent="0.2">
      <c r="A8781" s="97">
        <v>104916</v>
      </c>
      <c r="B8781" t="s">
        <v>5964</v>
      </c>
      <c r="C8781" s="97" t="s">
        <v>83</v>
      </c>
      <c r="D8781">
        <v>16.16</v>
      </c>
    </row>
    <row r="8782" spans="1:4" x14ac:dyDescent="0.2">
      <c r="A8782" s="97">
        <v>96557</v>
      </c>
      <c r="B8782" t="s">
        <v>5950</v>
      </c>
      <c r="C8782" s="97" t="s">
        <v>82</v>
      </c>
      <c r="D8782">
        <v>915.49</v>
      </c>
    </row>
    <row r="8783" spans="1:4" x14ac:dyDescent="0.2">
      <c r="A8783" s="97">
        <v>96555</v>
      </c>
      <c r="B8783" t="s">
        <v>5948</v>
      </c>
      <c r="C8783" s="97" t="s">
        <v>82</v>
      </c>
      <c r="D8783">
        <v>813.56</v>
      </c>
    </row>
    <row r="8784" spans="1:4" x14ac:dyDescent="0.2">
      <c r="A8784" s="97">
        <v>104924</v>
      </c>
      <c r="B8784" t="s">
        <v>5966</v>
      </c>
      <c r="C8784" s="97" t="s">
        <v>82</v>
      </c>
      <c r="D8784">
        <v>943.33</v>
      </c>
    </row>
    <row r="8785" spans="1:4" x14ac:dyDescent="0.2">
      <c r="A8785" s="97">
        <v>104923</v>
      </c>
      <c r="B8785" t="s">
        <v>5965</v>
      </c>
      <c r="C8785" s="97" t="s">
        <v>82</v>
      </c>
      <c r="D8785">
        <v>868.18</v>
      </c>
    </row>
    <row r="8786" spans="1:4" x14ac:dyDescent="0.2">
      <c r="A8786" s="97">
        <v>96558</v>
      </c>
      <c r="B8786" t="s">
        <v>5951</v>
      </c>
      <c r="C8786" s="97" t="s">
        <v>82</v>
      </c>
      <c r="D8786">
        <v>951.59</v>
      </c>
    </row>
    <row r="8787" spans="1:4" x14ac:dyDescent="0.2">
      <c r="A8787" s="97">
        <v>96556</v>
      </c>
      <c r="B8787" t="s">
        <v>5949</v>
      </c>
      <c r="C8787" s="97" t="s">
        <v>82</v>
      </c>
      <c r="D8787">
        <v>957.2</v>
      </c>
    </row>
    <row r="8788" spans="1:4" x14ac:dyDescent="0.2">
      <c r="A8788" s="97">
        <v>96523</v>
      </c>
      <c r="B8788" t="s">
        <v>6472</v>
      </c>
      <c r="C8788" s="97" t="s">
        <v>82</v>
      </c>
      <c r="D8788">
        <v>87.53</v>
      </c>
    </row>
    <row r="8789" spans="1:4" x14ac:dyDescent="0.2">
      <c r="A8789" s="97">
        <v>96522</v>
      </c>
      <c r="B8789" t="s">
        <v>6471</v>
      </c>
      <c r="C8789" s="97" t="s">
        <v>82</v>
      </c>
      <c r="D8789">
        <v>132.27000000000001</v>
      </c>
    </row>
    <row r="8790" spans="1:4" x14ac:dyDescent="0.2">
      <c r="A8790" s="97">
        <v>96527</v>
      </c>
      <c r="B8790" t="s">
        <v>6476</v>
      </c>
      <c r="C8790" s="97" t="s">
        <v>82</v>
      </c>
      <c r="D8790">
        <v>96.33</v>
      </c>
    </row>
    <row r="8791" spans="1:4" x14ac:dyDescent="0.2">
      <c r="A8791" s="97">
        <v>96526</v>
      </c>
      <c r="B8791" t="s">
        <v>6475</v>
      </c>
      <c r="C8791" s="97" t="s">
        <v>82</v>
      </c>
      <c r="D8791">
        <v>189.13</v>
      </c>
    </row>
    <row r="8792" spans="1:4" x14ac:dyDescent="0.2">
      <c r="A8792" s="97">
        <v>96521</v>
      </c>
      <c r="B8792" t="s">
        <v>6470</v>
      </c>
      <c r="C8792" s="97" t="s">
        <v>82</v>
      </c>
      <c r="D8792">
        <v>39.49</v>
      </c>
    </row>
    <row r="8793" spans="1:4" x14ac:dyDescent="0.2">
      <c r="A8793" s="97">
        <v>96520</v>
      </c>
      <c r="B8793" t="s">
        <v>6469</v>
      </c>
      <c r="C8793" s="97" t="s">
        <v>82</v>
      </c>
      <c r="D8793">
        <v>86.03</v>
      </c>
    </row>
    <row r="8794" spans="1:4" x14ac:dyDescent="0.2">
      <c r="A8794" s="97">
        <v>96525</v>
      </c>
      <c r="B8794" t="s">
        <v>6474</v>
      </c>
      <c r="C8794" s="97" t="s">
        <v>82</v>
      </c>
      <c r="D8794">
        <v>53.01</v>
      </c>
    </row>
    <row r="8795" spans="1:4" x14ac:dyDescent="0.2">
      <c r="A8795" s="97">
        <v>96524</v>
      </c>
      <c r="B8795" t="s">
        <v>6473</v>
      </c>
      <c r="C8795" s="97" t="s">
        <v>82</v>
      </c>
      <c r="D8795">
        <v>143.30000000000001</v>
      </c>
    </row>
    <row r="8796" spans="1:4" x14ac:dyDescent="0.2">
      <c r="A8796" s="97">
        <v>96537</v>
      </c>
      <c r="B8796" t="s">
        <v>5922</v>
      </c>
      <c r="C8796" s="97" t="s">
        <v>12</v>
      </c>
      <c r="D8796">
        <v>186.34</v>
      </c>
    </row>
    <row r="8797" spans="1:4" x14ac:dyDescent="0.2">
      <c r="A8797" s="97">
        <v>96540</v>
      </c>
      <c r="B8797" t="s">
        <v>5925</v>
      </c>
      <c r="C8797" s="97" t="s">
        <v>12</v>
      </c>
      <c r="D8797">
        <v>128.52000000000001</v>
      </c>
    </row>
    <row r="8798" spans="1:4" x14ac:dyDescent="0.2">
      <c r="A8798" s="97">
        <v>96528</v>
      </c>
      <c r="B8798" t="s">
        <v>6477</v>
      </c>
      <c r="C8798" s="97" t="s">
        <v>12</v>
      </c>
      <c r="D8798">
        <v>167.22</v>
      </c>
    </row>
    <row r="8799" spans="1:4" x14ac:dyDescent="0.2">
      <c r="A8799" s="97">
        <v>96531</v>
      </c>
      <c r="B8799" t="s">
        <v>5916</v>
      </c>
      <c r="C8799" s="97" t="s">
        <v>12</v>
      </c>
      <c r="D8799">
        <v>108.39</v>
      </c>
    </row>
    <row r="8800" spans="1:4" x14ac:dyDescent="0.2">
      <c r="A8800" s="97">
        <v>96534</v>
      </c>
      <c r="B8800" t="s">
        <v>5919</v>
      </c>
      <c r="C8800" s="97" t="s">
        <v>12</v>
      </c>
      <c r="D8800">
        <v>77.790000000000006</v>
      </c>
    </row>
    <row r="8801" spans="1:4" x14ac:dyDescent="0.2">
      <c r="A8801" s="97">
        <v>104928</v>
      </c>
      <c r="B8801" t="s">
        <v>5934</v>
      </c>
      <c r="C8801" s="97" t="s">
        <v>12</v>
      </c>
      <c r="D8801">
        <v>148.29</v>
      </c>
    </row>
    <row r="8802" spans="1:4" x14ac:dyDescent="0.2">
      <c r="A8802" s="97">
        <v>104929</v>
      </c>
      <c r="B8802" t="s">
        <v>5935</v>
      </c>
      <c r="C8802" s="97" t="s">
        <v>12</v>
      </c>
      <c r="D8802">
        <v>88.76</v>
      </c>
    </row>
    <row r="8803" spans="1:4" x14ac:dyDescent="0.2">
      <c r="A8803" s="97">
        <v>104925</v>
      </c>
      <c r="B8803" t="s">
        <v>5931</v>
      </c>
      <c r="C8803" s="97" t="s">
        <v>12</v>
      </c>
      <c r="D8803">
        <v>172.04</v>
      </c>
    </row>
    <row r="8804" spans="1:4" x14ac:dyDescent="0.2">
      <c r="A8804" s="97">
        <v>104926</v>
      </c>
      <c r="B8804" t="s">
        <v>5932</v>
      </c>
      <c r="C8804" s="97" t="s">
        <v>12</v>
      </c>
      <c r="D8804">
        <v>107.22</v>
      </c>
    </row>
    <row r="8805" spans="1:4" x14ac:dyDescent="0.2">
      <c r="A8805" s="97">
        <v>104927</v>
      </c>
      <c r="B8805" t="s">
        <v>5933</v>
      </c>
      <c r="C8805" s="97" t="s">
        <v>12</v>
      </c>
      <c r="D8805">
        <v>73.53</v>
      </c>
    </row>
    <row r="8806" spans="1:4" x14ac:dyDescent="0.2">
      <c r="A8806" s="97">
        <v>96538</v>
      </c>
      <c r="B8806" t="s">
        <v>5923</v>
      </c>
      <c r="C8806" s="97" t="s">
        <v>12</v>
      </c>
      <c r="D8806">
        <v>239.82</v>
      </c>
    </row>
    <row r="8807" spans="1:4" x14ac:dyDescent="0.2">
      <c r="A8807" s="97">
        <v>96541</v>
      </c>
      <c r="B8807" t="s">
        <v>5926</v>
      </c>
      <c r="C8807" s="97" t="s">
        <v>12</v>
      </c>
      <c r="D8807">
        <v>173.33</v>
      </c>
    </row>
    <row r="8808" spans="1:4" x14ac:dyDescent="0.2">
      <c r="A8808" s="97">
        <v>96529</v>
      </c>
      <c r="B8808" t="s">
        <v>5914</v>
      </c>
      <c r="C8808" s="97" t="s">
        <v>12</v>
      </c>
      <c r="D8808">
        <v>261.98</v>
      </c>
    </row>
    <row r="8809" spans="1:4" x14ac:dyDescent="0.2">
      <c r="A8809" s="97">
        <v>96532</v>
      </c>
      <c r="B8809" t="s">
        <v>5917</v>
      </c>
      <c r="C8809" s="97" t="s">
        <v>12</v>
      </c>
      <c r="D8809">
        <v>173.73</v>
      </c>
    </row>
    <row r="8810" spans="1:4" x14ac:dyDescent="0.2">
      <c r="A8810" s="97">
        <v>96535</v>
      </c>
      <c r="B8810" t="s">
        <v>5920</v>
      </c>
      <c r="C8810" s="97" t="s">
        <v>12</v>
      </c>
      <c r="D8810">
        <v>127.81</v>
      </c>
    </row>
    <row r="8811" spans="1:4" x14ac:dyDescent="0.2">
      <c r="A8811" s="97">
        <v>96539</v>
      </c>
      <c r="B8811" t="s">
        <v>5924</v>
      </c>
      <c r="C8811" s="97" t="s">
        <v>12</v>
      </c>
      <c r="D8811">
        <v>130.31</v>
      </c>
    </row>
    <row r="8812" spans="1:4" x14ac:dyDescent="0.2">
      <c r="A8812" s="97">
        <v>96542</v>
      </c>
      <c r="B8812" t="s">
        <v>5927</v>
      </c>
      <c r="C8812" s="97" t="s">
        <v>12</v>
      </c>
      <c r="D8812">
        <v>94.44</v>
      </c>
    </row>
    <row r="8813" spans="1:4" x14ac:dyDescent="0.2">
      <c r="A8813" s="97">
        <v>96530</v>
      </c>
      <c r="B8813" t="s">
        <v>5915</v>
      </c>
      <c r="C8813" s="97" t="s">
        <v>12</v>
      </c>
      <c r="D8813">
        <v>152.75</v>
      </c>
    </row>
    <row r="8814" spans="1:4" x14ac:dyDescent="0.2">
      <c r="A8814" s="97">
        <v>96533</v>
      </c>
      <c r="B8814" t="s">
        <v>5918</v>
      </c>
      <c r="C8814" s="97" t="s">
        <v>12</v>
      </c>
      <c r="D8814">
        <v>96.89</v>
      </c>
    </row>
    <row r="8815" spans="1:4" x14ac:dyDescent="0.2">
      <c r="A8815" s="97">
        <v>96536</v>
      </c>
      <c r="B8815" t="s">
        <v>5921</v>
      </c>
      <c r="C8815" s="97" t="s">
        <v>12</v>
      </c>
      <c r="D8815">
        <v>67.8</v>
      </c>
    </row>
    <row r="8816" spans="1:4" x14ac:dyDescent="0.2">
      <c r="A8816" s="97">
        <v>105518</v>
      </c>
      <c r="B8816" t="s">
        <v>7849</v>
      </c>
      <c r="C8816" s="97" t="s">
        <v>12</v>
      </c>
      <c r="D8816">
        <v>0</v>
      </c>
    </row>
    <row r="8817" spans="1:4" x14ac:dyDescent="0.2">
      <c r="A8817" s="97">
        <v>105517</v>
      </c>
      <c r="B8817" t="s">
        <v>7850</v>
      </c>
      <c r="C8817" s="97" t="s">
        <v>12</v>
      </c>
      <c r="D8817">
        <v>0</v>
      </c>
    </row>
    <row r="8818" spans="1:4" x14ac:dyDescent="0.2">
      <c r="A8818" s="97">
        <v>105520</v>
      </c>
      <c r="B8818" t="s">
        <v>7851</v>
      </c>
      <c r="C8818" s="97" t="s">
        <v>12</v>
      </c>
      <c r="D8818">
        <v>0</v>
      </c>
    </row>
    <row r="8819" spans="1:4" x14ac:dyDescent="0.2">
      <c r="A8819" s="97">
        <v>105519</v>
      </c>
      <c r="B8819" t="s">
        <v>7852</v>
      </c>
      <c r="C8819" s="97" t="s">
        <v>12</v>
      </c>
      <c r="D8819">
        <v>0</v>
      </c>
    </row>
    <row r="8820" spans="1:4" x14ac:dyDescent="0.2">
      <c r="A8820" s="97">
        <v>101793</v>
      </c>
      <c r="B8820" t="s">
        <v>1808</v>
      </c>
      <c r="C8820" s="97" t="s">
        <v>82</v>
      </c>
      <c r="D8820">
        <v>27.44</v>
      </c>
    </row>
    <row r="8821" spans="1:4" x14ac:dyDescent="0.2">
      <c r="A8821" s="97">
        <v>101792</v>
      </c>
      <c r="B8821" t="s">
        <v>1807</v>
      </c>
      <c r="C8821" s="97" t="s">
        <v>82</v>
      </c>
      <c r="D8821">
        <v>17.39</v>
      </c>
    </row>
    <row r="8822" spans="1:4" x14ac:dyDescent="0.2">
      <c r="A8822" s="97">
        <v>92272</v>
      </c>
      <c r="B8822" t="s">
        <v>1722</v>
      </c>
      <c r="C8822" s="97" t="s">
        <v>74</v>
      </c>
      <c r="D8822">
        <v>41.52</v>
      </c>
    </row>
    <row r="8823" spans="1:4" x14ac:dyDescent="0.2">
      <c r="A8823" s="97">
        <v>101791</v>
      </c>
      <c r="B8823" t="s">
        <v>1806</v>
      </c>
      <c r="C8823" s="97" t="s">
        <v>74</v>
      </c>
      <c r="D8823">
        <v>30.17</v>
      </c>
    </row>
    <row r="8824" spans="1:4" x14ac:dyDescent="0.2">
      <c r="A8824" s="97">
        <v>92273</v>
      </c>
      <c r="B8824" t="s">
        <v>1723</v>
      </c>
      <c r="C8824" s="97" t="s">
        <v>74</v>
      </c>
      <c r="D8824">
        <v>16.850000000000001</v>
      </c>
    </row>
    <row r="8825" spans="1:4" x14ac:dyDescent="0.2">
      <c r="A8825" s="97">
        <v>92268</v>
      </c>
      <c r="B8825" t="s">
        <v>1718</v>
      </c>
      <c r="C8825" s="97" t="s">
        <v>12</v>
      </c>
      <c r="D8825">
        <v>100.83</v>
      </c>
    </row>
    <row r="8826" spans="1:4" x14ac:dyDescent="0.2">
      <c r="A8826" s="97">
        <v>92267</v>
      </c>
      <c r="B8826" t="s">
        <v>1717</v>
      </c>
      <c r="C8826" s="97" t="s">
        <v>12</v>
      </c>
      <c r="D8826">
        <v>59.91</v>
      </c>
    </row>
    <row r="8827" spans="1:4" x14ac:dyDescent="0.2">
      <c r="A8827" s="97">
        <v>92271</v>
      </c>
      <c r="B8827" t="s">
        <v>1721</v>
      </c>
      <c r="C8827" s="97" t="s">
        <v>12</v>
      </c>
      <c r="D8827">
        <v>107.77</v>
      </c>
    </row>
    <row r="8828" spans="1:4" x14ac:dyDescent="0.2">
      <c r="A8828" s="97">
        <v>92264</v>
      </c>
      <c r="B8828" t="s">
        <v>1714</v>
      </c>
      <c r="C8828" s="97" t="s">
        <v>12</v>
      </c>
      <c r="D8828">
        <v>228.2</v>
      </c>
    </row>
    <row r="8829" spans="1:4" x14ac:dyDescent="0.2">
      <c r="A8829" s="97">
        <v>92263</v>
      </c>
      <c r="B8829" t="s">
        <v>1713</v>
      </c>
      <c r="C8829" s="97" t="s">
        <v>12</v>
      </c>
      <c r="D8829">
        <v>176.12</v>
      </c>
    </row>
    <row r="8830" spans="1:4" x14ac:dyDescent="0.2">
      <c r="A8830" s="97">
        <v>92269</v>
      </c>
      <c r="B8830" t="s">
        <v>1719</v>
      </c>
      <c r="C8830" s="97" t="s">
        <v>12</v>
      </c>
      <c r="D8830">
        <v>147.01</v>
      </c>
    </row>
    <row r="8831" spans="1:4" x14ac:dyDescent="0.2">
      <c r="A8831" s="97">
        <v>92270</v>
      </c>
      <c r="B8831" t="s">
        <v>1720</v>
      </c>
      <c r="C8831" s="97" t="s">
        <v>12</v>
      </c>
      <c r="D8831">
        <v>171.52</v>
      </c>
    </row>
    <row r="8832" spans="1:4" x14ac:dyDescent="0.2">
      <c r="A8832" s="97">
        <v>92266</v>
      </c>
      <c r="B8832" t="s">
        <v>1716</v>
      </c>
      <c r="C8832" s="97" t="s">
        <v>12</v>
      </c>
      <c r="D8832">
        <v>171.89</v>
      </c>
    </row>
    <row r="8833" spans="1:4" x14ac:dyDescent="0.2">
      <c r="A8833" s="97">
        <v>92265</v>
      </c>
      <c r="B8833" t="s">
        <v>1715</v>
      </c>
      <c r="C8833" s="97" t="s">
        <v>12</v>
      </c>
      <c r="D8833">
        <v>127.22</v>
      </c>
    </row>
    <row r="8834" spans="1:4" x14ac:dyDescent="0.2">
      <c r="A8834" s="97">
        <v>92524</v>
      </c>
      <c r="B8834" t="s">
        <v>1798</v>
      </c>
      <c r="C8834" s="97" t="s">
        <v>12</v>
      </c>
      <c r="D8834">
        <v>85.03</v>
      </c>
    </row>
    <row r="8835" spans="1:4" x14ac:dyDescent="0.2">
      <c r="A8835" s="97">
        <v>92528</v>
      </c>
      <c r="B8835" t="s">
        <v>1800</v>
      </c>
      <c r="C8835" s="97" t="s">
        <v>12</v>
      </c>
      <c r="D8835">
        <v>81.69</v>
      </c>
    </row>
    <row r="8836" spans="1:4" x14ac:dyDescent="0.2">
      <c r="A8836" s="97">
        <v>92532</v>
      </c>
      <c r="B8836" t="s">
        <v>1802</v>
      </c>
      <c r="C8836" s="97" t="s">
        <v>12</v>
      </c>
      <c r="D8836">
        <v>78.819999999999993</v>
      </c>
    </row>
    <row r="8837" spans="1:4" x14ac:dyDescent="0.2">
      <c r="A8837" s="97">
        <v>92536</v>
      </c>
      <c r="B8837" t="s">
        <v>1804</v>
      </c>
      <c r="C8837" s="97" t="s">
        <v>12</v>
      </c>
      <c r="D8837">
        <v>73.23</v>
      </c>
    </row>
    <row r="8838" spans="1:4" x14ac:dyDescent="0.2">
      <c r="A8838" s="97">
        <v>92508</v>
      </c>
      <c r="B8838" t="s">
        <v>1790</v>
      </c>
      <c r="C8838" s="97" t="s">
        <v>12</v>
      </c>
      <c r="D8838">
        <v>115.32</v>
      </c>
    </row>
    <row r="8839" spans="1:4" x14ac:dyDescent="0.2">
      <c r="A8839" s="97">
        <v>92512</v>
      </c>
      <c r="B8839" t="s">
        <v>1792</v>
      </c>
      <c r="C8839" s="97" t="s">
        <v>12</v>
      </c>
      <c r="D8839">
        <v>98.56</v>
      </c>
    </row>
    <row r="8840" spans="1:4" x14ac:dyDescent="0.2">
      <c r="A8840" s="97">
        <v>92515</v>
      </c>
      <c r="B8840" t="s">
        <v>1794</v>
      </c>
      <c r="C8840" s="97" t="s">
        <v>12</v>
      </c>
      <c r="D8840">
        <v>90.38</v>
      </c>
    </row>
    <row r="8841" spans="1:4" x14ac:dyDescent="0.2">
      <c r="A8841" s="97">
        <v>92520</v>
      </c>
      <c r="B8841" t="s">
        <v>1796</v>
      </c>
      <c r="C8841" s="97" t="s">
        <v>12</v>
      </c>
      <c r="D8841">
        <v>85.13</v>
      </c>
    </row>
    <row r="8842" spans="1:4" x14ac:dyDescent="0.2">
      <c r="A8842" s="97">
        <v>92526</v>
      </c>
      <c r="B8842" t="s">
        <v>1799</v>
      </c>
      <c r="C8842" s="97" t="s">
        <v>12</v>
      </c>
      <c r="D8842">
        <v>44.68</v>
      </c>
    </row>
    <row r="8843" spans="1:4" x14ac:dyDescent="0.2">
      <c r="A8843" s="97">
        <v>92530</v>
      </c>
      <c r="B8843" t="s">
        <v>1801</v>
      </c>
      <c r="C8843" s="97" t="s">
        <v>12</v>
      </c>
      <c r="D8843">
        <v>42.16</v>
      </c>
    </row>
    <row r="8844" spans="1:4" x14ac:dyDescent="0.2">
      <c r="A8844" s="97">
        <v>92534</v>
      </c>
      <c r="B8844" t="s">
        <v>1803</v>
      </c>
      <c r="C8844" s="97" t="s">
        <v>12</v>
      </c>
      <c r="D8844">
        <v>40.03</v>
      </c>
    </row>
    <row r="8845" spans="1:4" x14ac:dyDescent="0.2">
      <c r="A8845" s="97">
        <v>92538</v>
      </c>
      <c r="B8845" t="s">
        <v>1805</v>
      </c>
      <c r="C8845" s="97" t="s">
        <v>12</v>
      </c>
      <c r="D8845">
        <v>35.75</v>
      </c>
    </row>
    <row r="8846" spans="1:4" x14ac:dyDescent="0.2">
      <c r="A8846" s="97">
        <v>103760</v>
      </c>
      <c r="B8846" t="s">
        <v>1886</v>
      </c>
      <c r="C8846" s="97" t="s">
        <v>12</v>
      </c>
      <c r="D8846">
        <v>119.74</v>
      </c>
    </row>
    <row r="8847" spans="1:4" x14ac:dyDescent="0.2">
      <c r="A8847" s="97">
        <v>103761</v>
      </c>
      <c r="B8847" t="s">
        <v>1887</v>
      </c>
      <c r="C8847" s="97" t="s">
        <v>12</v>
      </c>
      <c r="D8847">
        <v>80.87</v>
      </c>
    </row>
    <row r="8848" spans="1:4" x14ac:dyDescent="0.2">
      <c r="A8848" s="97">
        <v>103762</v>
      </c>
      <c r="B8848" t="s">
        <v>1888</v>
      </c>
      <c r="C8848" s="97" t="s">
        <v>12</v>
      </c>
      <c r="D8848">
        <v>68.66</v>
      </c>
    </row>
    <row r="8849" spans="1:4" x14ac:dyDescent="0.2">
      <c r="A8849" s="97">
        <v>103763</v>
      </c>
      <c r="B8849" t="s">
        <v>1889</v>
      </c>
      <c r="C8849" s="97" t="s">
        <v>12</v>
      </c>
      <c r="D8849">
        <v>60.39</v>
      </c>
    </row>
    <row r="8850" spans="1:4" x14ac:dyDescent="0.2">
      <c r="A8850" s="97">
        <v>92510</v>
      </c>
      <c r="B8850" t="s">
        <v>1791</v>
      </c>
      <c r="C8850" s="97" t="s">
        <v>12</v>
      </c>
      <c r="D8850">
        <v>71</v>
      </c>
    </row>
    <row r="8851" spans="1:4" x14ac:dyDescent="0.2">
      <c r="A8851" s="97">
        <v>92514</v>
      </c>
      <c r="B8851" t="s">
        <v>1793</v>
      </c>
      <c r="C8851" s="97" t="s">
        <v>12</v>
      </c>
      <c r="D8851">
        <v>55.33</v>
      </c>
    </row>
    <row r="8852" spans="1:4" x14ac:dyDescent="0.2">
      <c r="A8852" s="97">
        <v>92518</v>
      </c>
      <c r="B8852" t="s">
        <v>1795</v>
      </c>
      <c r="C8852" s="97" t="s">
        <v>12</v>
      </c>
      <c r="D8852">
        <v>48.19</v>
      </c>
    </row>
    <row r="8853" spans="1:4" x14ac:dyDescent="0.2">
      <c r="A8853" s="97">
        <v>92522</v>
      </c>
      <c r="B8853" t="s">
        <v>1797</v>
      </c>
      <c r="C8853" s="97" t="s">
        <v>12</v>
      </c>
      <c r="D8853">
        <v>43.89</v>
      </c>
    </row>
    <row r="8854" spans="1:4" x14ac:dyDescent="0.2">
      <c r="A8854" s="97">
        <v>92482</v>
      </c>
      <c r="B8854" t="s">
        <v>1777</v>
      </c>
      <c r="C8854" s="97" t="s">
        <v>12</v>
      </c>
      <c r="D8854">
        <v>324.20999999999998</v>
      </c>
    </row>
    <row r="8855" spans="1:4" x14ac:dyDescent="0.2">
      <c r="A8855" s="97">
        <v>92484</v>
      </c>
      <c r="B8855" t="s">
        <v>1778</v>
      </c>
      <c r="C8855" s="97" t="s">
        <v>12</v>
      </c>
      <c r="D8855">
        <v>223.24</v>
      </c>
    </row>
    <row r="8856" spans="1:4" x14ac:dyDescent="0.2">
      <c r="A8856" s="97">
        <v>92486</v>
      </c>
      <c r="B8856" t="s">
        <v>1779</v>
      </c>
      <c r="C8856" s="97" t="s">
        <v>12</v>
      </c>
      <c r="D8856">
        <v>158.97999999999999</v>
      </c>
    </row>
    <row r="8857" spans="1:4" x14ac:dyDescent="0.2">
      <c r="A8857" s="97">
        <v>92492</v>
      </c>
      <c r="B8857" t="s">
        <v>1782</v>
      </c>
      <c r="C8857" s="97" t="s">
        <v>12</v>
      </c>
      <c r="D8857">
        <v>112.8</v>
      </c>
    </row>
    <row r="8858" spans="1:4" x14ac:dyDescent="0.2">
      <c r="A8858" s="97">
        <v>92496</v>
      </c>
      <c r="B8858" t="s">
        <v>1784</v>
      </c>
      <c r="C8858" s="97" t="s">
        <v>12</v>
      </c>
      <c r="D8858">
        <v>108.18</v>
      </c>
    </row>
    <row r="8859" spans="1:4" x14ac:dyDescent="0.2">
      <c r="A8859" s="97">
        <v>92500</v>
      </c>
      <c r="B8859" t="s">
        <v>1786</v>
      </c>
      <c r="C8859" s="97" t="s">
        <v>12</v>
      </c>
      <c r="D8859">
        <v>104.58</v>
      </c>
    </row>
    <row r="8860" spans="1:4" x14ac:dyDescent="0.2">
      <c r="A8860" s="97">
        <v>92504</v>
      </c>
      <c r="B8860" t="s">
        <v>1788</v>
      </c>
      <c r="C8860" s="97" t="s">
        <v>12</v>
      </c>
      <c r="D8860">
        <v>97.96</v>
      </c>
    </row>
    <row r="8861" spans="1:4" x14ac:dyDescent="0.2">
      <c r="A8861" s="97">
        <v>92488</v>
      </c>
      <c r="B8861" t="s">
        <v>1780</v>
      </c>
      <c r="C8861" s="97" t="s">
        <v>12</v>
      </c>
      <c r="D8861">
        <v>118.4</v>
      </c>
    </row>
    <row r="8862" spans="1:4" x14ac:dyDescent="0.2">
      <c r="A8862" s="97">
        <v>92494</v>
      </c>
      <c r="B8862" t="s">
        <v>1783</v>
      </c>
      <c r="C8862" s="97" t="s">
        <v>12</v>
      </c>
      <c r="D8862">
        <v>71.260000000000005</v>
      </c>
    </row>
    <row r="8863" spans="1:4" x14ac:dyDescent="0.2">
      <c r="A8863" s="97">
        <v>92498</v>
      </c>
      <c r="B8863" t="s">
        <v>1785</v>
      </c>
      <c r="C8863" s="97" t="s">
        <v>12</v>
      </c>
      <c r="D8863">
        <v>67.489999999999995</v>
      </c>
    </row>
    <row r="8864" spans="1:4" x14ac:dyDescent="0.2">
      <c r="A8864" s="97">
        <v>92502</v>
      </c>
      <c r="B8864" t="s">
        <v>1787</v>
      </c>
      <c r="C8864" s="97" t="s">
        <v>12</v>
      </c>
      <c r="D8864">
        <v>64.739999999999995</v>
      </c>
    </row>
    <row r="8865" spans="1:4" x14ac:dyDescent="0.2">
      <c r="A8865" s="97">
        <v>92506</v>
      </c>
      <c r="B8865" t="s">
        <v>1789</v>
      </c>
      <c r="C8865" s="97" t="s">
        <v>12</v>
      </c>
      <c r="D8865">
        <v>59.59</v>
      </c>
    </row>
    <row r="8866" spans="1:4" x14ac:dyDescent="0.2">
      <c r="A8866" s="97">
        <v>92490</v>
      </c>
      <c r="B8866" t="s">
        <v>1781</v>
      </c>
      <c r="C8866" s="97" t="s">
        <v>12</v>
      </c>
      <c r="D8866">
        <v>75.84</v>
      </c>
    </row>
    <row r="8867" spans="1:4" x14ac:dyDescent="0.2">
      <c r="A8867" s="97">
        <v>92433</v>
      </c>
      <c r="B8867" t="s">
        <v>1736</v>
      </c>
      <c r="C8867" s="97" t="s">
        <v>12</v>
      </c>
      <c r="D8867">
        <v>79.23</v>
      </c>
    </row>
    <row r="8868" spans="1:4" x14ac:dyDescent="0.2">
      <c r="A8868" s="97">
        <v>92437</v>
      </c>
      <c r="B8868" t="s">
        <v>1738</v>
      </c>
      <c r="C8868" s="97" t="s">
        <v>12</v>
      </c>
      <c r="D8868">
        <v>75.64</v>
      </c>
    </row>
    <row r="8869" spans="1:4" x14ac:dyDescent="0.2">
      <c r="A8869" s="97">
        <v>92441</v>
      </c>
      <c r="B8869" t="s">
        <v>1740</v>
      </c>
      <c r="C8869" s="97" t="s">
        <v>12</v>
      </c>
      <c r="D8869">
        <v>73.040000000000006</v>
      </c>
    </row>
    <row r="8870" spans="1:4" x14ac:dyDescent="0.2">
      <c r="A8870" s="97">
        <v>92445</v>
      </c>
      <c r="B8870" t="s">
        <v>1742</v>
      </c>
      <c r="C8870" s="97" t="s">
        <v>12</v>
      </c>
      <c r="D8870">
        <v>67.63</v>
      </c>
    </row>
    <row r="8871" spans="1:4" x14ac:dyDescent="0.2">
      <c r="A8871" s="97">
        <v>92417</v>
      </c>
      <c r="B8871" t="s">
        <v>1728</v>
      </c>
      <c r="C8871" s="97" t="s">
        <v>12</v>
      </c>
      <c r="D8871">
        <v>170.21</v>
      </c>
    </row>
    <row r="8872" spans="1:4" x14ac:dyDescent="0.2">
      <c r="A8872" s="97">
        <v>92421</v>
      </c>
      <c r="B8872" t="s">
        <v>1730</v>
      </c>
      <c r="C8872" s="97" t="s">
        <v>12</v>
      </c>
      <c r="D8872">
        <v>111.49</v>
      </c>
    </row>
    <row r="8873" spans="1:4" x14ac:dyDescent="0.2">
      <c r="A8873" s="97">
        <v>92425</v>
      </c>
      <c r="B8873" t="s">
        <v>1732</v>
      </c>
      <c r="C8873" s="97" t="s">
        <v>12</v>
      </c>
      <c r="D8873">
        <v>92.82</v>
      </c>
    </row>
    <row r="8874" spans="1:4" x14ac:dyDescent="0.2">
      <c r="A8874" s="97">
        <v>92429</v>
      </c>
      <c r="B8874" t="s">
        <v>1734</v>
      </c>
      <c r="C8874" s="97" t="s">
        <v>12</v>
      </c>
      <c r="D8874">
        <v>83.4</v>
      </c>
    </row>
    <row r="8875" spans="1:4" x14ac:dyDescent="0.2">
      <c r="A8875" s="97">
        <v>92431</v>
      </c>
      <c r="B8875" t="s">
        <v>1735</v>
      </c>
      <c r="C8875" s="97" t="s">
        <v>12</v>
      </c>
      <c r="D8875">
        <v>66.73</v>
      </c>
    </row>
    <row r="8876" spans="1:4" x14ac:dyDescent="0.2">
      <c r="A8876" s="97">
        <v>92435</v>
      </c>
      <c r="B8876" t="s">
        <v>1737</v>
      </c>
      <c r="C8876" s="97" t="s">
        <v>12</v>
      </c>
      <c r="D8876">
        <v>63.54</v>
      </c>
    </row>
    <row r="8877" spans="1:4" x14ac:dyDescent="0.2">
      <c r="A8877" s="97">
        <v>92439</v>
      </c>
      <c r="B8877" t="s">
        <v>1739</v>
      </c>
      <c r="C8877" s="97" t="s">
        <v>12</v>
      </c>
      <c r="D8877">
        <v>61.24</v>
      </c>
    </row>
    <row r="8878" spans="1:4" x14ac:dyDescent="0.2">
      <c r="A8878" s="97">
        <v>92443</v>
      </c>
      <c r="B8878" t="s">
        <v>1741</v>
      </c>
      <c r="C8878" s="97" t="s">
        <v>12</v>
      </c>
      <c r="D8878">
        <v>56.26</v>
      </c>
    </row>
    <row r="8879" spans="1:4" x14ac:dyDescent="0.2">
      <c r="A8879" s="97">
        <v>92415</v>
      </c>
      <c r="B8879" t="s">
        <v>1727</v>
      </c>
      <c r="C8879" s="97" t="s">
        <v>12</v>
      </c>
      <c r="D8879">
        <v>148.88</v>
      </c>
    </row>
    <row r="8880" spans="1:4" x14ac:dyDescent="0.2">
      <c r="A8880" s="97">
        <v>92419</v>
      </c>
      <c r="B8880" t="s">
        <v>1729</v>
      </c>
      <c r="C8880" s="97" t="s">
        <v>12</v>
      </c>
      <c r="D8880">
        <v>95.14</v>
      </c>
    </row>
    <row r="8881" spans="1:4" x14ac:dyDescent="0.2">
      <c r="A8881" s="97">
        <v>92423</v>
      </c>
      <c r="B8881" t="s">
        <v>1731</v>
      </c>
      <c r="C8881" s="97" t="s">
        <v>12</v>
      </c>
      <c r="D8881">
        <v>78.599999999999994</v>
      </c>
    </row>
    <row r="8882" spans="1:4" x14ac:dyDescent="0.2">
      <c r="A8882" s="97">
        <v>92427</v>
      </c>
      <c r="B8882" t="s">
        <v>1733</v>
      </c>
      <c r="C8882" s="97" t="s">
        <v>12</v>
      </c>
      <c r="D8882">
        <v>70.209999999999994</v>
      </c>
    </row>
    <row r="8883" spans="1:4" x14ac:dyDescent="0.2">
      <c r="A8883" s="97">
        <v>92409</v>
      </c>
      <c r="B8883" t="s">
        <v>1724</v>
      </c>
      <c r="C8883" s="97" t="s">
        <v>12</v>
      </c>
      <c r="D8883">
        <v>239.3</v>
      </c>
    </row>
    <row r="8884" spans="1:4" x14ac:dyDescent="0.2">
      <c r="A8884" s="97">
        <v>92411</v>
      </c>
      <c r="B8884" t="s">
        <v>1725</v>
      </c>
      <c r="C8884" s="97" t="s">
        <v>12</v>
      </c>
      <c r="D8884">
        <v>156.86000000000001</v>
      </c>
    </row>
    <row r="8885" spans="1:4" x14ac:dyDescent="0.2">
      <c r="A8885" s="97">
        <v>92413</v>
      </c>
      <c r="B8885" t="s">
        <v>1726</v>
      </c>
      <c r="C8885" s="97" t="s">
        <v>12</v>
      </c>
      <c r="D8885">
        <v>101.31</v>
      </c>
    </row>
    <row r="8886" spans="1:4" x14ac:dyDescent="0.2">
      <c r="A8886" s="97">
        <v>92465</v>
      </c>
      <c r="B8886" t="s">
        <v>1761</v>
      </c>
      <c r="C8886" s="97" t="s">
        <v>12</v>
      </c>
      <c r="D8886">
        <v>160.32</v>
      </c>
    </row>
    <row r="8887" spans="1:4" x14ac:dyDescent="0.2">
      <c r="A8887" s="97">
        <v>92469</v>
      </c>
      <c r="B8887" t="s">
        <v>1765</v>
      </c>
      <c r="C8887" s="97" t="s">
        <v>12</v>
      </c>
      <c r="D8887">
        <v>145.80000000000001</v>
      </c>
    </row>
    <row r="8888" spans="1:4" x14ac:dyDescent="0.2">
      <c r="A8888" s="97">
        <v>92473</v>
      </c>
      <c r="B8888" t="s">
        <v>1769</v>
      </c>
      <c r="C8888" s="97" t="s">
        <v>12</v>
      </c>
      <c r="D8888">
        <v>134.13999999999999</v>
      </c>
    </row>
    <row r="8889" spans="1:4" x14ac:dyDescent="0.2">
      <c r="A8889" s="97">
        <v>92477</v>
      </c>
      <c r="B8889" t="s">
        <v>1773</v>
      </c>
      <c r="C8889" s="97" t="s">
        <v>12</v>
      </c>
      <c r="D8889">
        <v>108.98</v>
      </c>
    </row>
    <row r="8890" spans="1:4" x14ac:dyDescent="0.2">
      <c r="A8890" s="97">
        <v>92449</v>
      </c>
      <c r="B8890" t="s">
        <v>1746</v>
      </c>
      <c r="C8890" s="97" t="s">
        <v>12</v>
      </c>
      <c r="D8890">
        <v>293.47000000000003</v>
      </c>
    </row>
    <row r="8891" spans="1:4" x14ac:dyDescent="0.2">
      <c r="A8891" s="97">
        <v>92453</v>
      </c>
      <c r="B8891" t="s">
        <v>1750</v>
      </c>
      <c r="C8891" s="97" t="s">
        <v>12</v>
      </c>
      <c r="D8891">
        <v>251.53</v>
      </c>
    </row>
    <row r="8892" spans="1:4" x14ac:dyDescent="0.2">
      <c r="A8892" s="97">
        <v>92457</v>
      </c>
      <c r="B8892" t="s">
        <v>1754</v>
      </c>
      <c r="C8892" s="97" t="s">
        <v>12</v>
      </c>
      <c r="D8892">
        <v>218.46</v>
      </c>
    </row>
    <row r="8893" spans="1:4" x14ac:dyDescent="0.2">
      <c r="A8893" s="97">
        <v>92461</v>
      </c>
      <c r="B8893" t="s">
        <v>1757</v>
      </c>
      <c r="C8893" s="97" t="s">
        <v>12</v>
      </c>
      <c r="D8893">
        <v>201.84</v>
      </c>
    </row>
    <row r="8894" spans="1:4" x14ac:dyDescent="0.2">
      <c r="A8894" s="97">
        <v>92467</v>
      </c>
      <c r="B8894" t="s">
        <v>1763</v>
      </c>
      <c r="C8894" s="97" t="s">
        <v>12</v>
      </c>
      <c r="D8894">
        <v>102.77</v>
      </c>
    </row>
    <row r="8895" spans="1:4" x14ac:dyDescent="0.2">
      <c r="A8895" s="97">
        <v>92471</v>
      </c>
      <c r="B8895" t="s">
        <v>1767</v>
      </c>
      <c r="C8895" s="97" t="s">
        <v>12</v>
      </c>
      <c r="D8895">
        <v>93.6</v>
      </c>
    </row>
    <row r="8896" spans="1:4" x14ac:dyDescent="0.2">
      <c r="A8896" s="97">
        <v>92475</v>
      </c>
      <c r="B8896" t="s">
        <v>1771</v>
      </c>
      <c r="C8896" s="97" t="s">
        <v>12</v>
      </c>
      <c r="D8896">
        <v>86.2</v>
      </c>
    </row>
    <row r="8897" spans="1:4" x14ac:dyDescent="0.2">
      <c r="A8897" s="97">
        <v>92479</v>
      </c>
      <c r="B8897" t="s">
        <v>1775</v>
      </c>
      <c r="C8897" s="97" t="s">
        <v>12</v>
      </c>
      <c r="D8897">
        <v>70.239999999999995</v>
      </c>
    </row>
    <row r="8898" spans="1:4" x14ac:dyDescent="0.2">
      <c r="A8898" s="97">
        <v>92451</v>
      </c>
      <c r="B8898" t="s">
        <v>1748</v>
      </c>
      <c r="C8898" s="97" t="s">
        <v>12</v>
      </c>
      <c r="D8898">
        <v>198.06</v>
      </c>
    </row>
    <row r="8899" spans="1:4" x14ac:dyDescent="0.2">
      <c r="A8899" s="97">
        <v>92455</v>
      </c>
      <c r="B8899" t="s">
        <v>1752</v>
      </c>
      <c r="C8899" s="97" t="s">
        <v>12</v>
      </c>
      <c r="D8899">
        <v>162.21</v>
      </c>
    </row>
    <row r="8900" spans="1:4" x14ac:dyDescent="0.2">
      <c r="A8900" s="97">
        <v>92459</v>
      </c>
      <c r="B8900" t="s">
        <v>1755</v>
      </c>
      <c r="C8900" s="97" t="s">
        <v>12</v>
      </c>
      <c r="D8900">
        <v>137.63999999999999</v>
      </c>
    </row>
    <row r="8901" spans="1:4" x14ac:dyDescent="0.2">
      <c r="A8901" s="97">
        <v>92463</v>
      </c>
      <c r="B8901" t="s">
        <v>1759</v>
      </c>
      <c r="C8901" s="97" t="s">
        <v>12</v>
      </c>
      <c r="D8901">
        <v>124.88</v>
      </c>
    </row>
    <row r="8902" spans="1:4" x14ac:dyDescent="0.2">
      <c r="A8902" s="97">
        <v>92446</v>
      </c>
      <c r="B8902" t="s">
        <v>1743</v>
      </c>
      <c r="C8902" s="97" t="s">
        <v>12</v>
      </c>
      <c r="D8902">
        <v>295.04000000000002</v>
      </c>
    </row>
    <row r="8903" spans="1:4" x14ac:dyDescent="0.2">
      <c r="A8903" s="97">
        <v>92447</v>
      </c>
      <c r="B8903" t="s">
        <v>1744</v>
      </c>
      <c r="C8903" s="97" t="s">
        <v>12</v>
      </c>
      <c r="D8903">
        <v>204.76</v>
      </c>
    </row>
    <row r="8904" spans="1:4" x14ac:dyDescent="0.2">
      <c r="A8904" s="97">
        <v>92448</v>
      </c>
      <c r="B8904" t="s">
        <v>1745</v>
      </c>
      <c r="C8904" s="97" t="s">
        <v>12</v>
      </c>
      <c r="D8904">
        <v>160.81</v>
      </c>
    </row>
    <row r="8905" spans="1:4" x14ac:dyDescent="0.2">
      <c r="A8905" s="97">
        <v>92466</v>
      </c>
      <c r="B8905" t="s">
        <v>1762</v>
      </c>
      <c r="C8905" s="97" t="s">
        <v>12</v>
      </c>
      <c r="D8905">
        <v>293.41000000000003</v>
      </c>
    </row>
    <row r="8906" spans="1:4" x14ac:dyDescent="0.2">
      <c r="A8906" s="97">
        <v>92470</v>
      </c>
      <c r="B8906" t="s">
        <v>1766</v>
      </c>
      <c r="C8906" s="97" t="s">
        <v>12</v>
      </c>
      <c r="D8906">
        <v>286.67</v>
      </c>
    </row>
    <row r="8907" spans="1:4" x14ac:dyDescent="0.2">
      <c r="A8907" s="97">
        <v>92474</v>
      </c>
      <c r="B8907" t="s">
        <v>1770</v>
      </c>
      <c r="C8907" s="97" t="s">
        <v>12</v>
      </c>
      <c r="D8907">
        <v>280.92</v>
      </c>
    </row>
    <row r="8908" spans="1:4" x14ac:dyDescent="0.2">
      <c r="A8908" s="97">
        <v>92478</v>
      </c>
      <c r="B8908" t="s">
        <v>1774</v>
      </c>
      <c r="C8908" s="97" t="s">
        <v>12</v>
      </c>
      <c r="D8908">
        <v>269.44</v>
      </c>
    </row>
    <row r="8909" spans="1:4" x14ac:dyDescent="0.2">
      <c r="A8909" s="97">
        <v>92450</v>
      </c>
      <c r="B8909" t="s">
        <v>1747</v>
      </c>
      <c r="C8909" s="97" t="s">
        <v>12</v>
      </c>
      <c r="D8909">
        <v>363.39</v>
      </c>
    </row>
    <row r="8910" spans="1:4" x14ac:dyDescent="0.2">
      <c r="A8910" s="97">
        <v>92454</v>
      </c>
      <c r="B8910" t="s">
        <v>1751</v>
      </c>
      <c r="C8910" s="97" t="s">
        <v>12</v>
      </c>
      <c r="D8910">
        <v>331.22</v>
      </c>
    </row>
    <row r="8911" spans="1:4" x14ac:dyDescent="0.2">
      <c r="A8911" s="97">
        <v>92458</v>
      </c>
      <c r="B8911" t="s">
        <v>5911</v>
      </c>
      <c r="C8911" s="97" t="s">
        <v>12</v>
      </c>
      <c r="D8911">
        <v>311.48</v>
      </c>
    </row>
    <row r="8912" spans="1:4" x14ac:dyDescent="0.2">
      <c r="A8912" s="97">
        <v>92462</v>
      </c>
      <c r="B8912" t="s">
        <v>1758</v>
      </c>
      <c r="C8912" s="97" t="s">
        <v>12</v>
      </c>
      <c r="D8912">
        <v>299.24</v>
      </c>
    </row>
    <row r="8913" spans="1:4" x14ac:dyDescent="0.2">
      <c r="A8913" s="97">
        <v>92468</v>
      </c>
      <c r="B8913" t="s">
        <v>1764</v>
      </c>
      <c r="C8913" s="97" t="s">
        <v>12</v>
      </c>
      <c r="D8913">
        <v>128.21</v>
      </c>
    </row>
    <row r="8914" spans="1:4" x14ac:dyDescent="0.2">
      <c r="A8914" s="97">
        <v>92472</v>
      </c>
      <c r="B8914" t="s">
        <v>1768</v>
      </c>
      <c r="C8914" s="97" t="s">
        <v>12</v>
      </c>
      <c r="D8914">
        <v>122.2</v>
      </c>
    </row>
    <row r="8915" spans="1:4" x14ac:dyDescent="0.2">
      <c r="A8915" s="97">
        <v>92476</v>
      </c>
      <c r="B8915" t="s">
        <v>1772</v>
      </c>
      <c r="C8915" s="97" t="s">
        <v>12</v>
      </c>
      <c r="D8915">
        <v>117.14</v>
      </c>
    </row>
    <row r="8916" spans="1:4" x14ac:dyDescent="0.2">
      <c r="A8916" s="97">
        <v>92480</v>
      </c>
      <c r="B8916" t="s">
        <v>1776</v>
      </c>
      <c r="C8916" s="97" t="s">
        <v>12</v>
      </c>
      <c r="D8916">
        <v>106.91</v>
      </c>
    </row>
    <row r="8917" spans="1:4" x14ac:dyDescent="0.2">
      <c r="A8917" s="97">
        <v>92452</v>
      </c>
      <c r="B8917" t="s">
        <v>1749</v>
      </c>
      <c r="C8917" s="97" t="s">
        <v>12</v>
      </c>
      <c r="D8917">
        <v>198.58</v>
      </c>
    </row>
    <row r="8918" spans="1:4" x14ac:dyDescent="0.2">
      <c r="A8918" s="97">
        <v>92456</v>
      </c>
      <c r="B8918" t="s">
        <v>1753</v>
      </c>
      <c r="C8918" s="97" t="s">
        <v>12</v>
      </c>
      <c r="D8918">
        <v>165.68</v>
      </c>
    </row>
    <row r="8919" spans="1:4" x14ac:dyDescent="0.2">
      <c r="A8919" s="97">
        <v>92460</v>
      </c>
      <c r="B8919" t="s">
        <v>1756</v>
      </c>
      <c r="C8919" s="97" t="s">
        <v>12</v>
      </c>
      <c r="D8919">
        <v>138.71</v>
      </c>
    </row>
    <row r="8920" spans="1:4" x14ac:dyDescent="0.2">
      <c r="A8920" s="97">
        <v>92464</v>
      </c>
      <c r="B8920" t="s">
        <v>1760</v>
      </c>
      <c r="C8920" s="97" t="s">
        <v>12</v>
      </c>
      <c r="D8920">
        <v>133.88</v>
      </c>
    </row>
    <row r="8921" spans="1:4" x14ac:dyDescent="0.2">
      <c r="A8921" s="97">
        <v>105403</v>
      </c>
      <c r="B8921" t="s">
        <v>5936</v>
      </c>
      <c r="C8921" s="97" t="s">
        <v>12</v>
      </c>
      <c r="D8921">
        <v>205.22</v>
      </c>
    </row>
    <row r="8922" spans="1:4" x14ac:dyDescent="0.2">
      <c r="A8922" s="97">
        <v>96252</v>
      </c>
      <c r="B8922" t="s">
        <v>5912</v>
      </c>
      <c r="C8922" s="97" t="s">
        <v>12</v>
      </c>
      <c r="D8922">
        <v>168.87</v>
      </c>
    </row>
    <row r="8923" spans="1:4" x14ac:dyDescent="0.2">
      <c r="A8923" s="97">
        <v>96254</v>
      </c>
      <c r="B8923" t="s">
        <v>7853</v>
      </c>
      <c r="C8923" s="97" t="s">
        <v>74</v>
      </c>
      <c r="D8923">
        <v>0</v>
      </c>
    </row>
    <row r="8924" spans="1:4" x14ac:dyDescent="0.2">
      <c r="A8924" s="97">
        <v>96253</v>
      </c>
      <c r="B8924" t="s">
        <v>7854</v>
      </c>
      <c r="C8924" s="97" t="s">
        <v>74</v>
      </c>
      <c r="D8924">
        <v>0</v>
      </c>
    </row>
    <row r="8925" spans="1:4" x14ac:dyDescent="0.2">
      <c r="A8925" s="97">
        <v>105406</v>
      </c>
      <c r="B8925" t="s">
        <v>5937</v>
      </c>
      <c r="C8925" s="97" t="s">
        <v>12</v>
      </c>
      <c r="D8925">
        <v>203.99</v>
      </c>
    </row>
    <row r="8926" spans="1:4" x14ac:dyDescent="0.2">
      <c r="A8926" s="97">
        <v>96264</v>
      </c>
      <c r="B8926" t="s">
        <v>7855</v>
      </c>
      <c r="C8926" s="97" t="s">
        <v>12</v>
      </c>
      <c r="D8926">
        <v>0</v>
      </c>
    </row>
    <row r="8927" spans="1:4" x14ac:dyDescent="0.2">
      <c r="A8927" s="97">
        <v>105405</v>
      </c>
      <c r="B8927" t="s">
        <v>7856</v>
      </c>
      <c r="C8927" s="97" t="s">
        <v>12</v>
      </c>
      <c r="D8927">
        <v>0</v>
      </c>
    </row>
    <row r="8928" spans="1:4" x14ac:dyDescent="0.2">
      <c r="A8928" s="97">
        <v>96258</v>
      </c>
      <c r="B8928" t="s">
        <v>5913</v>
      </c>
      <c r="C8928" s="97" t="s">
        <v>12</v>
      </c>
      <c r="D8928">
        <v>146.56</v>
      </c>
    </row>
    <row r="8929" spans="1:4" x14ac:dyDescent="0.2">
      <c r="A8929" s="97">
        <v>96262</v>
      </c>
      <c r="B8929" t="s">
        <v>7857</v>
      </c>
      <c r="C8929" s="97" t="s">
        <v>12</v>
      </c>
      <c r="D8929">
        <v>0</v>
      </c>
    </row>
    <row r="8930" spans="1:4" x14ac:dyDescent="0.2">
      <c r="A8930" s="97">
        <v>105404</v>
      </c>
      <c r="B8930" t="s">
        <v>7858</v>
      </c>
      <c r="C8930" s="97" t="s">
        <v>12</v>
      </c>
      <c r="D8930">
        <v>0</v>
      </c>
    </row>
    <row r="8931" spans="1:4" x14ac:dyDescent="0.2">
      <c r="A8931" s="97">
        <v>92751</v>
      </c>
      <c r="B8931" t="s">
        <v>5839</v>
      </c>
      <c r="C8931" s="97" t="s">
        <v>82</v>
      </c>
      <c r="D8931">
        <v>1837.83</v>
      </c>
    </row>
    <row r="8932" spans="1:4" x14ac:dyDescent="0.2">
      <c r="A8932" s="97">
        <v>92752</v>
      </c>
      <c r="B8932" t="s">
        <v>5840</v>
      </c>
      <c r="C8932" s="97" t="s">
        <v>82</v>
      </c>
      <c r="D8932">
        <v>2170.5700000000002</v>
      </c>
    </row>
    <row r="8933" spans="1:4" x14ac:dyDescent="0.2">
      <c r="A8933" s="97">
        <v>92750</v>
      </c>
      <c r="B8933" t="s">
        <v>5838</v>
      </c>
      <c r="C8933" s="97" t="s">
        <v>82</v>
      </c>
      <c r="D8933">
        <v>1502.75</v>
      </c>
    </row>
    <row r="8934" spans="1:4" x14ac:dyDescent="0.2">
      <c r="A8934" s="97">
        <v>92749</v>
      </c>
      <c r="B8934" t="s">
        <v>5837</v>
      </c>
      <c r="C8934" s="97" t="s">
        <v>82</v>
      </c>
      <c r="D8934">
        <v>929.65</v>
      </c>
    </row>
    <row r="8935" spans="1:4" x14ac:dyDescent="0.2">
      <c r="A8935" s="97">
        <v>92745</v>
      </c>
      <c r="B8935" t="s">
        <v>5833</v>
      </c>
      <c r="C8935" s="97" t="s">
        <v>82</v>
      </c>
      <c r="D8935">
        <v>800.83</v>
      </c>
    </row>
    <row r="8936" spans="1:4" x14ac:dyDescent="0.2">
      <c r="A8936" s="97">
        <v>92747</v>
      </c>
      <c r="B8936" t="s">
        <v>5835</v>
      </c>
      <c r="C8936" s="97" t="s">
        <v>82</v>
      </c>
      <c r="D8936">
        <v>881.24</v>
      </c>
    </row>
    <row r="8937" spans="1:4" x14ac:dyDescent="0.2">
      <c r="A8937" s="97">
        <v>92743</v>
      </c>
      <c r="B8937" t="s">
        <v>5831</v>
      </c>
      <c r="C8937" s="97" t="s">
        <v>82</v>
      </c>
      <c r="D8937">
        <v>671.89</v>
      </c>
    </row>
    <row r="8938" spans="1:4" x14ac:dyDescent="0.2">
      <c r="A8938" s="97">
        <v>92746</v>
      </c>
      <c r="B8938" t="s">
        <v>5834</v>
      </c>
      <c r="C8938" s="97" t="s">
        <v>82</v>
      </c>
      <c r="D8938">
        <v>733.37</v>
      </c>
    </row>
    <row r="8939" spans="1:4" x14ac:dyDescent="0.2">
      <c r="A8939" s="97">
        <v>92748</v>
      </c>
      <c r="B8939" t="s">
        <v>5836</v>
      </c>
      <c r="C8939" s="97" t="s">
        <v>82</v>
      </c>
      <c r="D8939">
        <v>796.56</v>
      </c>
    </row>
    <row r="8940" spans="1:4" x14ac:dyDescent="0.2">
      <c r="A8940" s="97">
        <v>92744</v>
      </c>
      <c r="B8940" t="s">
        <v>5832</v>
      </c>
      <c r="C8940" s="97" t="s">
        <v>82</v>
      </c>
      <c r="D8940">
        <v>628.79999999999995</v>
      </c>
    </row>
    <row r="8941" spans="1:4" x14ac:dyDescent="0.2">
      <c r="A8941" s="97">
        <v>92754</v>
      </c>
      <c r="B8941" t="s">
        <v>5842</v>
      </c>
      <c r="C8941" s="97" t="s">
        <v>82</v>
      </c>
      <c r="D8941">
        <v>572.36</v>
      </c>
    </row>
    <row r="8942" spans="1:4" x14ac:dyDescent="0.2">
      <c r="A8942" s="97">
        <v>92753</v>
      </c>
      <c r="B8942" t="s">
        <v>5841</v>
      </c>
      <c r="C8942" s="97" t="s">
        <v>82</v>
      </c>
      <c r="D8942">
        <v>585.59</v>
      </c>
    </row>
    <row r="8943" spans="1:4" x14ac:dyDescent="0.2">
      <c r="A8943" s="97">
        <v>92755</v>
      </c>
      <c r="B8943" t="s">
        <v>5843</v>
      </c>
      <c r="C8943" s="97" t="s">
        <v>12</v>
      </c>
      <c r="D8943">
        <v>234.09</v>
      </c>
    </row>
    <row r="8944" spans="1:4" x14ac:dyDescent="0.2">
      <c r="A8944" s="97">
        <v>92756</v>
      </c>
      <c r="B8944" t="s">
        <v>5844</v>
      </c>
      <c r="C8944" s="97" t="s">
        <v>12</v>
      </c>
      <c r="D8944">
        <v>270.92</v>
      </c>
    </row>
    <row r="8945" spans="1:4" x14ac:dyDescent="0.2">
      <c r="A8945" s="97">
        <v>92757</v>
      </c>
      <c r="B8945" t="s">
        <v>5845</v>
      </c>
      <c r="C8945" s="97" t="s">
        <v>12</v>
      </c>
      <c r="D8945">
        <v>314.89999999999998</v>
      </c>
    </row>
    <row r="8946" spans="1:4" x14ac:dyDescent="0.2">
      <c r="A8946" s="97">
        <v>92758</v>
      </c>
      <c r="B8946" t="s">
        <v>5846</v>
      </c>
      <c r="C8946" s="97" t="s">
        <v>82</v>
      </c>
      <c r="D8946">
        <v>683.69</v>
      </c>
    </row>
    <row r="8947" spans="1:4" x14ac:dyDescent="0.2">
      <c r="A8947" s="97">
        <v>104500</v>
      </c>
      <c r="B8947" t="s">
        <v>14062</v>
      </c>
      <c r="C8947" s="97" t="s">
        <v>74</v>
      </c>
      <c r="D8947">
        <v>0</v>
      </c>
    </row>
    <row r="8948" spans="1:4" x14ac:dyDescent="0.2">
      <c r="A8948" s="97">
        <v>104503</v>
      </c>
      <c r="B8948" t="s">
        <v>14063</v>
      </c>
      <c r="C8948" s="97" t="s">
        <v>74</v>
      </c>
      <c r="D8948">
        <v>0</v>
      </c>
    </row>
    <row r="8949" spans="1:4" x14ac:dyDescent="0.2">
      <c r="A8949" s="97">
        <v>104504</v>
      </c>
      <c r="B8949" t="s">
        <v>14064</v>
      </c>
      <c r="C8949" s="97" t="s">
        <v>74</v>
      </c>
      <c r="D8949">
        <v>0</v>
      </c>
    </row>
    <row r="8950" spans="1:4" x14ac:dyDescent="0.2">
      <c r="A8950" s="97">
        <v>104507</v>
      </c>
      <c r="B8950" t="s">
        <v>14065</v>
      </c>
      <c r="C8950" s="97" t="s">
        <v>74</v>
      </c>
      <c r="D8950">
        <v>0</v>
      </c>
    </row>
    <row r="8951" spans="1:4" x14ac:dyDescent="0.2">
      <c r="A8951" s="97">
        <v>104508</v>
      </c>
      <c r="B8951" t="s">
        <v>14066</v>
      </c>
      <c r="C8951" s="97" t="s">
        <v>74</v>
      </c>
      <c r="D8951">
        <v>0</v>
      </c>
    </row>
    <row r="8952" spans="1:4" x14ac:dyDescent="0.2">
      <c r="A8952" s="97">
        <v>104509</v>
      </c>
      <c r="B8952" t="s">
        <v>14067</v>
      </c>
      <c r="C8952" s="97" t="s">
        <v>74</v>
      </c>
      <c r="D8952">
        <v>0</v>
      </c>
    </row>
    <row r="8953" spans="1:4" x14ac:dyDescent="0.2">
      <c r="A8953" s="97">
        <v>104512</v>
      </c>
      <c r="B8953" t="s">
        <v>14068</v>
      </c>
      <c r="C8953" s="97" t="s">
        <v>74</v>
      </c>
      <c r="D8953">
        <v>0</v>
      </c>
    </row>
    <row r="8954" spans="1:4" x14ac:dyDescent="0.2">
      <c r="A8954" s="97">
        <v>104513</v>
      </c>
      <c r="B8954" t="s">
        <v>14069</v>
      </c>
      <c r="C8954" s="97" t="s">
        <v>74</v>
      </c>
      <c r="D8954">
        <v>0</v>
      </c>
    </row>
    <row r="8955" spans="1:4" x14ac:dyDescent="0.2">
      <c r="A8955" s="97">
        <v>104514</v>
      </c>
      <c r="B8955" t="s">
        <v>14070</v>
      </c>
      <c r="C8955" s="97" t="s">
        <v>74</v>
      </c>
      <c r="D8955">
        <v>0</v>
      </c>
    </row>
    <row r="8956" spans="1:4" x14ac:dyDescent="0.2">
      <c r="A8956" s="97">
        <v>104501</v>
      </c>
      <c r="B8956" t="s">
        <v>14071</v>
      </c>
      <c r="C8956" s="97" t="s">
        <v>74</v>
      </c>
      <c r="D8956">
        <v>0</v>
      </c>
    </row>
    <row r="8957" spans="1:4" x14ac:dyDescent="0.2">
      <c r="A8957" s="97">
        <v>104502</v>
      </c>
      <c r="B8957" t="s">
        <v>14072</v>
      </c>
      <c r="C8957" s="97" t="s">
        <v>74</v>
      </c>
      <c r="D8957">
        <v>0</v>
      </c>
    </row>
    <row r="8958" spans="1:4" x14ac:dyDescent="0.2">
      <c r="A8958" s="97">
        <v>104505</v>
      </c>
      <c r="B8958" t="s">
        <v>14073</v>
      </c>
      <c r="C8958" s="97" t="s">
        <v>74</v>
      </c>
      <c r="D8958">
        <v>0</v>
      </c>
    </row>
    <row r="8959" spans="1:4" x14ac:dyDescent="0.2">
      <c r="A8959" s="97">
        <v>104506</v>
      </c>
      <c r="B8959" t="s">
        <v>14074</v>
      </c>
      <c r="C8959" s="97" t="s">
        <v>74</v>
      </c>
      <c r="D8959">
        <v>0</v>
      </c>
    </row>
    <row r="8960" spans="1:4" x14ac:dyDescent="0.2">
      <c r="A8960" s="97">
        <v>104510</v>
      </c>
      <c r="B8960" t="s">
        <v>14075</v>
      </c>
      <c r="C8960" s="97" t="s">
        <v>74</v>
      </c>
      <c r="D8960">
        <v>0</v>
      </c>
    </row>
    <row r="8961" spans="1:4" x14ac:dyDescent="0.2">
      <c r="A8961" s="97">
        <v>104511</v>
      </c>
      <c r="B8961" t="s">
        <v>14076</v>
      </c>
      <c r="C8961" s="97" t="s">
        <v>74</v>
      </c>
      <c r="D8961">
        <v>0</v>
      </c>
    </row>
    <row r="8962" spans="1:4" x14ac:dyDescent="0.2">
      <c r="A8962" s="97">
        <v>104491</v>
      </c>
      <c r="B8962" t="s">
        <v>14077</v>
      </c>
      <c r="C8962" s="97" t="s">
        <v>74</v>
      </c>
      <c r="D8962">
        <v>4068.03</v>
      </c>
    </row>
    <row r="8963" spans="1:4" x14ac:dyDescent="0.2">
      <c r="A8963" s="97">
        <v>104492</v>
      </c>
      <c r="B8963" t="s">
        <v>14078</v>
      </c>
      <c r="C8963" s="97" t="s">
        <v>74</v>
      </c>
      <c r="D8963">
        <v>5087.04</v>
      </c>
    </row>
    <row r="8964" spans="1:4" x14ac:dyDescent="0.2">
      <c r="A8964" s="97">
        <v>104493</v>
      </c>
      <c r="B8964" t="s">
        <v>14079</v>
      </c>
      <c r="C8964" s="97" t="s">
        <v>74</v>
      </c>
      <c r="D8964">
        <v>0</v>
      </c>
    </row>
    <row r="8965" spans="1:4" x14ac:dyDescent="0.2">
      <c r="A8965" s="97">
        <v>104494</v>
      </c>
      <c r="B8965" t="s">
        <v>14080</v>
      </c>
      <c r="C8965" s="97" t="s">
        <v>74</v>
      </c>
      <c r="D8965">
        <v>6873.52</v>
      </c>
    </row>
    <row r="8966" spans="1:4" x14ac:dyDescent="0.2">
      <c r="A8966" s="97">
        <v>104495</v>
      </c>
      <c r="B8966" t="s">
        <v>14081</v>
      </c>
      <c r="C8966" s="97" t="s">
        <v>74</v>
      </c>
      <c r="D8966">
        <v>0</v>
      </c>
    </row>
    <row r="8967" spans="1:4" x14ac:dyDescent="0.2">
      <c r="A8967" s="97">
        <v>104496</v>
      </c>
      <c r="B8967" t="s">
        <v>14082</v>
      </c>
      <c r="C8967" s="97" t="s">
        <v>74</v>
      </c>
      <c r="D8967">
        <v>0</v>
      </c>
    </row>
    <row r="8968" spans="1:4" x14ac:dyDescent="0.2">
      <c r="A8968" s="97">
        <v>104497</v>
      </c>
      <c r="B8968" t="s">
        <v>14083</v>
      </c>
      <c r="C8968" s="97" t="s">
        <v>74</v>
      </c>
      <c r="D8968">
        <v>8237.6299999999992</v>
      </c>
    </row>
    <row r="8969" spans="1:4" x14ac:dyDescent="0.2">
      <c r="A8969" s="97">
        <v>104498</v>
      </c>
      <c r="B8969" t="s">
        <v>14084</v>
      </c>
      <c r="C8969" s="97" t="s">
        <v>74</v>
      </c>
      <c r="D8969">
        <v>0</v>
      </c>
    </row>
    <row r="8970" spans="1:4" x14ac:dyDescent="0.2">
      <c r="A8970" s="97">
        <v>104499</v>
      </c>
      <c r="B8970" t="s">
        <v>14085</v>
      </c>
      <c r="C8970" s="97" t="s">
        <v>74</v>
      </c>
      <c r="D8970">
        <v>0</v>
      </c>
    </row>
    <row r="8971" spans="1:4" x14ac:dyDescent="0.2">
      <c r="A8971" s="97">
        <v>104515</v>
      </c>
      <c r="B8971" t="s">
        <v>1403</v>
      </c>
      <c r="C8971" s="97" t="s">
        <v>12</v>
      </c>
      <c r="D8971">
        <v>25.82</v>
      </c>
    </row>
    <row r="8972" spans="1:4" x14ac:dyDescent="0.2">
      <c r="A8972" s="97">
        <v>87430</v>
      </c>
      <c r="B8972" t="s">
        <v>4511</v>
      </c>
      <c r="C8972" s="97" t="s">
        <v>12</v>
      </c>
      <c r="D8972">
        <v>17.97</v>
      </c>
    </row>
    <row r="8973" spans="1:4" x14ac:dyDescent="0.2">
      <c r="A8973" s="97">
        <v>87433</v>
      </c>
      <c r="B8973" t="s">
        <v>4512</v>
      </c>
      <c r="C8973" s="97" t="s">
        <v>12</v>
      </c>
      <c r="D8973">
        <v>26.31</v>
      </c>
    </row>
    <row r="8974" spans="1:4" x14ac:dyDescent="0.2">
      <c r="A8974" s="97">
        <v>87436</v>
      </c>
      <c r="B8974" t="s">
        <v>4513</v>
      </c>
      <c r="C8974" s="97" t="s">
        <v>12</v>
      </c>
      <c r="D8974">
        <v>29.67</v>
      </c>
    </row>
    <row r="8975" spans="1:4" x14ac:dyDescent="0.2">
      <c r="A8975" s="97">
        <v>87439</v>
      </c>
      <c r="B8975" t="s">
        <v>4514</v>
      </c>
      <c r="C8975" s="97" t="s">
        <v>12</v>
      </c>
      <c r="D8975">
        <v>36.49</v>
      </c>
    </row>
    <row r="8976" spans="1:4" x14ac:dyDescent="0.2">
      <c r="A8976" s="97">
        <v>104633</v>
      </c>
      <c r="B8976" t="s">
        <v>4619</v>
      </c>
      <c r="C8976" s="97" t="s">
        <v>12</v>
      </c>
      <c r="D8976">
        <v>24.7</v>
      </c>
    </row>
    <row r="8977" spans="1:4" x14ac:dyDescent="0.2">
      <c r="A8977" s="97">
        <v>104634</v>
      </c>
      <c r="B8977" t="s">
        <v>4620</v>
      </c>
      <c r="C8977" s="97" t="s">
        <v>12</v>
      </c>
      <c r="D8977">
        <v>36.75</v>
      </c>
    </row>
    <row r="8978" spans="1:4" x14ac:dyDescent="0.2">
      <c r="A8978" s="97">
        <v>87418</v>
      </c>
      <c r="B8978" t="s">
        <v>4507</v>
      </c>
      <c r="C8978" s="97" t="s">
        <v>12</v>
      </c>
      <c r="D8978">
        <v>18.239999999999998</v>
      </c>
    </row>
    <row r="8979" spans="1:4" x14ac:dyDescent="0.2">
      <c r="A8979" s="97">
        <v>87421</v>
      </c>
      <c r="B8979" t="s">
        <v>4508</v>
      </c>
      <c r="C8979" s="97" t="s">
        <v>12</v>
      </c>
      <c r="D8979">
        <v>28.14</v>
      </c>
    </row>
    <row r="8980" spans="1:4" x14ac:dyDescent="0.2">
      <c r="A8980" s="97">
        <v>104628</v>
      </c>
      <c r="B8980" t="s">
        <v>4614</v>
      </c>
      <c r="C8980" s="97" t="s">
        <v>12</v>
      </c>
      <c r="D8980">
        <v>27.87</v>
      </c>
    </row>
    <row r="8981" spans="1:4" x14ac:dyDescent="0.2">
      <c r="A8981" s="97">
        <v>104631</v>
      </c>
      <c r="B8981" t="s">
        <v>4617</v>
      </c>
      <c r="C8981" s="97" t="s">
        <v>12</v>
      </c>
      <c r="D8981">
        <v>38.450000000000003</v>
      </c>
    </row>
    <row r="8982" spans="1:4" x14ac:dyDescent="0.2">
      <c r="A8982" s="97">
        <v>104627</v>
      </c>
      <c r="B8982" t="s">
        <v>4613</v>
      </c>
      <c r="C8982" s="97" t="s">
        <v>12</v>
      </c>
      <c r="D8982">
        <v>18.22</v>
      </c>
    </row>
    <row r="8983" spans="1:4" x14ac:dyDescent="0.2">
      <c r="A8983" s="97">
        <v>104630</v>
      </c>
      <c r="B8983" t="s">
        <v>4616</v>
      </c>
      <c r="C8983" s="97" t="s">
        <v>12</v>
      </c>
      <c r="D8983">
        <v>28.81</v>
      </c>
    </row>
    <row r="8984" spans="1:4" x14ac:dyDescent="0.2">
      <c r="A8984" s="97">
        <v>104629</v>
      </c>
      <c r="B8984" t="s">
        <v>4615</v>
      </c>
      <c r="C8984" s="97" t="s">
        <v>12</v>
      </c>
      <c r="D8984">
        <v>33.409999999999997</v>
      </c>
    </row>
    <row r="8985" spans="1:4" x14ac:dyDescent="0.2">
      <c r="A8985" s="97">
        <v>104632</v>
      </c>
      <c r="B8985" t="s">
        <v>4618</v>
      </c>
      <c r="C8985" s="97" t="s">
        <v>12</v>
      </c>
      <c r="D8985">
        <v>43.99</v>
      </c>
    </row>
    <row r="8986" spans="1:4" x14ac:dyDescent="0.2">
      <c r="A8986" s="97">
        <v>87412</v>
      </c>
      <c r="B8986" t="s">
        <v>4502</v>
      </c>
      <c r="C8986" s="97" t="s">
        <v>12</v>
      </c>
      <c r="D8986">
        <v>23.31</v>
      </c>
    </row>
    <row r="8987" spans="1:4" x14ac:dyDescent="0.2">
      <c r="A8987" s="97">
        <v>87415</v>
      </c>
      <c r="B8987" t="s">
        <v>4505</v>
      </c>
      <c r="C8987" s="97" t="s">
        <v>12</v>
      </c>
      <c r="D8987">
        <v>32.869999999999997</v>
      </c>
    </row>
    <row r="8988" spans="1:4" x14ac:dyDescent="0.2">
      <c r="A8988" s="97">
        <v>87411</v>
      </c>
      <c r="B8988" t="s">
        <v>4501</v>
      </c>
      <c r="C8988" s="97" t="s">
        <v>12</v>
      </c>
      <c r="D8988">
        <v>15.88</v>
      </c>
    </row>
    <row r="8989" spans="1:4" x14ac:dyDescent="0.2">
      <c r="A8989" s="97">
        <v>87414</v>
      </c>
      <c r="B8989" t="s">
        <v>4504</v>
      </c>
      <c r="C8989" s="97" t="s">
        <v>12</v>
      </c>
      <c r="D8989">
        <v>25.45</v>
      </c>
    </row>
    <row r="8990" spans="1:4" x14ac:dyDescent="0.2">
      <c r="A8990" s="97">
        <v>87413</v>
      </c>
      <c r="B8990" t="s">
        <v>4503</v>
      </c>
      <c r="C8990" s="97" t="s">
        <v>12</v>
      </c>
      <c r="D8990">
        <v>27.58</v>
      </c>
    </row>
    <row r="8991" spans="1:4" x14ac:dyDescent="0.2">
      <c r="A8991" s="97">
        <v>87416</v>
      </c>
      <c r="B8991" t="s">
        <v>4506</v>
      </c>
      <c r="C8991" s="97" t="s">
        <v>12</v>
      </c>
      <c r="D8991">
        <v>37.14</v>
      </c>
    </row>
    <row r="8992" spans="1:4" x14ac:dyDescent="0.2">
      <c r="A8992" s="97">
        <v>104635</v>
      </c>
      <c r="B8992" t="s">
        <v>4621</v>
      </c>
      <c r="C8992" s="97" t="s">
        <v>12</v>
      </c>
      <c r="D8992">
        <v>50.17</v>
      </c>
    </row>
    <row r="8993" spans="1:4" x14ac:dyDescent="0.2">
      <c r="A8993" s="97">
        <v>104636</v>
      </c>
      <c r="B8993" t="s">
        <v>4622</v>
      </c>
      <c r="C8993" s="97" t="s">
        <v>12</v>
      </c>
      <c r="D8993">
        <v>58.55</v>
      </c>
    </row>
    <row r="8994" spans="1:4" x14ac:dyDescent="0.2">
      <c r="A8994" s="97">
        <v>87424</v>
      </c>
      <c r="B8994" t="s">
        <v>4509</v>
      </c>
      <c r="C8994" s="97" t="s">
        <v>12</v>
      </c>
      <c r="D8994">
        <v>36.450000000000003</v>
      </c>
    </row>
    <row r="8995" spans="1:4" x14ac:dyDescent="0.2">
      <c r="A8995" s="97">
        <v>87427</v>
      </c>
      <c r="B8995" t="s">
        <v>4510</v>
      </c>
      <c r="C8995" s="97" t="s">
        <v>12</v>
      </c>
      <c r="D8995">
        <v>43.33</v>
      </c>
    </row>
    <row r="8996" spans="1:4" x14ac:dyDescent="0.2">
      <c r="A8996" s="97">
        <v>89998</v>
      </c>
      <c r="B8996" t="s">
        <v>1892</v>
      </c>
      <c r="C8996" s="97" t="s">
        <v>83</v>
      </c>
      <c r="D8996">
        <v>9.99</v>
      </c>
    </row>
    <row r="8997" spans="1:4" x14ac:dyDescent="0.2">
      <c r="A8997" s="97">
        <v>102920</v>
      </c>
      <c r="B8997" t="s">
        <v>1959</v>
      </c>
      <c r="C8997" s="97" t="s">
        <v>83</v>
      </c>
      <c r="D8997">
        <v>8.2100000000000009</v>
      </c>
    </row>
    <row r="8998" spans="1:4" x14ac:dyDescent="0.2">
      <c r="A8998" s="97">
        <v>102923</v>
      </c>
      <c r="B8998" t="s">
        <v>1962</v>
      </c>
      <c r="C8998" s="97" t="s">
        <v>83</v>
      </c>
      <c r="D8998">
        <v>7.71</v>
      </c>
    </row>
    <row r="8999" spans="1:4" x14ac:dyDescent="0.2">
      <c r="A8999" s="97">
        <v>90000</v>
      </c>
      <c r="B8999" t="s">
        <v>1894</v>
      </c>
      <c r="C8999" s="97" t="s">
        <v>83</v>
      </c>
      <c r="D8999">
        <v>12.68</v>
      </c>
    </row>
    <row r="9000" spans="1:4" x14ac:dyDescent="0.2">
      <c r="A9000" s="97">
        <v>103088</v>
      </c>
      <c r="B9000" t="s">
        <v>1963</v>
      </c>
      <c r="C9000" s="97" t="s">
        <v>83</v>
      </c>
      <c r="D9000">
        <v>9.93</v>
      </c>
    </row>
    <row r="9001" spans="1:4" x14ac:dyDescent="0.2">
      <c r="A9001" s="97">
        <v>102922</v>
      </c>
      <c r="B9001" t="s">
        <v>1961</v>
      </c>
      <c r="C9001" s="97" t="s">
        <v>83</v>
      </c>
      <c r="D9001">
        <v>8.76</v>
      </c>
    </row>
    <row r="9002" spans="1:4" x14ac:dyDescent="0.2">
      <c r="A9002" s="97">
        <v>89999</v>
      </c>
      <c r="B9002" t="s">
        <v>1893</v>
      </c>
      <c r="C9002" s="97" t="s">
        <v>83</v>
      </c>
      <c r="D9002">
        <v>15.8</v>
      </c>
    </row>
    <row r="9003" spans="1:4" x14ac:dyDescent="0.2">
      <c r="A9003" s="97">
        <v>89996</v>
      </c>
      <c r="B9003" t="s">
        <v>1890</v>
      </c>
      <c r="C9003" s="97" t="s">
        <v>83</v>
      </c>
      <c r="D9003">
        <v>10.51</v>
      </c>
    </row>
    <row r="9004" spans="1:4" x14ac:dyDescent="0.2">
      <c r="A9004" s="97">
        <v>89997</v>
      </c>
      <c r="B9004" t="s">
        <v>1891</v>
      </c>
      <c r="C9004" s="97" t="s">
        <v>83</v>
      </c>
      <c r="D9004">
        <v>8.5399999999999991</v>
      </c>
    </row>
    <row r="9005" spans="1:4" x14ac:dyDescent="0.2">
      <c r="A9005" s="97">
        <v>102921</v>
      </c>
      <c r="B9005" t="s">
        <v>1960</v>
      </c>
      <c r="C9005" s="97" t="s">
        <v>83</v>
      </c>
      <c r="D9005">
        <v>7.91</v>
      </c>
    </row>
    <row r="9006" spans="1:4" x14ac:dyDescent="0.2">
      <c r="A9006" s="97">
        <v>90278</v>
      </c>
      <c r="B9006" t="s">
        <v>1975</v>
      </c>
      <c r="C9006" s="97" t="s">
        <v>82</v>
      </c>
      <c r="D9006">
        <v>603.86</v>
      </c>
    </row>
    <row r="9007" spans="1:4" x14ac:dyDescent="0.2">
      <c r="A9007" s="97">
        <v>90282</v>
      </c>
      <c r="B9007" t="s">
        <v>1979</v>
      </c>
      <c r="C9007" s="97" t="s">
        <v>82</v>
      </c>
      <c r="D9007">
        <v>589.95000000000005</v>
      </c>
    </row>
    <row r="9008" spans="1:4" x14ac:dyDescent="0.2">
      <c r="A9008" s="97">
        <v>90279</v>
      </c>
      <c r="B9008" t="s">
        <v>1976</v>
      </c>
      <c r="C9008" s="97" t="s">
        <v>82</v>
      </c>
      <c r="D9008">
        <v>664.91</v>
      </c>
    </row>
    <row r="9009" spans="1:4" x14ac:dyDescent="0.2">
      <c r="A9009" s="97">
        <v>90283</v>
      </c>
      <c r="B9009" t="s">
        <v>1980</v>
      </c>
      <c r="C9009" s="97" t="s">
        <v>82</v>
      </c>
      <c r="D9009">
        <v>651</v>
      </c>
    </row>
    <row r="9010" spans="1:4" x14ac:dyDescent="0.2">
      <c r="A9010" s="97">
        <v>90280</v>
      </c>
      <c r="B9010" t="s">
        <v>1977</v>
      </c>
      <c r="C9010" s="97" t="s">
        <v>82</v>
      </c>
      <c r="D9010">
        <v>736.61</v>
      </c>
    </row>
    <row r="9011" spans="1:4" x14ac:dyDescent="0.2">
      <c r="A9011" s="97">
        <v>90284</v>
      </c>
      <c r="B9011" t="s">
        <v>1981</v>
      </c>
      <c r="C9011" s="97" t="s">
        <v>82</v>
      </c>
      <c r="D9011">
        <v>728.28</v>
      </c>
    </row>
    <row r="9012" spans="1:4" x14ac:dyDescent="0.2">
      <c r="A9012" s="97">
        <v>90281</v>
      </c>
      <c r="B9012" t="s">
        <v>1978</v>
      </c>
      <c r="C9012" s="97" t="s">
        <v>82</v>
      </c>
      <c r="D9012">
        <v>857.89</v>
      </c>
    </row>
    <row r="9013" spans="1:4" x14ac:dyDescent="0.2">
      <c r="A9013" s="97">
        <v>90285</v>
      </c>
      <c r="B9013" t="s">
        <v>1982</v>
      </c>
      <c r="C9013" s="97" t="s">
        <v>82</v>
      </c>
      <c r="D9013">
        <v>856.36</v>
      </c>
    </row>
    <row r="9014" spans="1:4" x14ac:dyDescent="0.2">
      <c r="A9014" s="97">
        <v>89994</v>
      </c>
      <c r="B9014" t="s">
        <v>1973</v>
      </c>
      <c r="C9014" s="97" t="s">
        <v>82</v>
      </c>
      <c r="D9014">
        <v>988.41</v>
      </c>
    </row>
    <row r="9015" spans="1:4" x14ac:dyDescent="0.2">
      <c r="A9015" s="97">
        <v>89995</v>
      </c>
      <c r="B9015" t="s">
        <v>1974</v>
      </c>
      <c r="C9015" s="97" t="s">
        <v>82</v>
      </c>
      <c r="D9015">
        <v>1088.3</v>
      </c>
    </row>
    <row r="9016" spans="1:4" x14ac:dyDescent="0.2">
      <c r="A9016" s="97">
        <v>89993</v>
      </c>
      <c r="B9016" t="s">
        <v>1972</v>
      </c>
      <c r="C9016" s="97" t="s">
        <v>82</v>
      </c>
      <c r="D9016">
        <v>1122.6300000000001</v>
      </c>
    </row>
    <row r="9017" spans="1:4" x14ac:dyDescent="0.2">
      <c r="A9017" s="97">
        <v>99860</v>
      </c>
      <c r="B9017" t="s">
        <v>7859</v>
      </c>
      <c r="C9017" s="97" t="s">
        <v>74</v>
      </c>
      <c r="D9017">
        <v>0</v>
      </c>
    </row>
    <row r="9018" spans="1:4" x14ac:dyDescent="0.2">
      <c r="A9018" s="97">
        <v>99858</v>
      </c>
      <c r="B9018" t="s">
        <v>7860</v>
      </c>
      <c r="C9018" s="97" t="s">
        <v>74</v>
      </c>
      <c r="D9018">
        <v>0</v>
      </c>
    </row>
    <row r="9019" spans="1:4" x14ac:dyDescent="0.2">
      <c r="A9019" s="97">
        <v>99859</v>
      </c>
      <c r="B9019" t="s">
        <v>7861</v>
      </c>
      <c r="C9019" s="97" t="s">
        <v>74</v>
      </c>
      <c r="D9019">
        <v>0</v>
      </c>
    </row>
    <row r="9020" spans="1:4" x14ac:dyDescent="0.2">
      <c r="A9020" s="97">
        <v>99857</v>
      </c>
      <c r="B9020" t="s">
        <v>5897</v>
      </c>
      <c r="C9020" s="97" t="s">
        <v>74</v>
      </c>
      <c r="D9020">
        <v>89.22</v>
      </c>
    </row>
    <row r="9021" spans="1:4" x14ac:dyDescent="0.2">
      <c r="A9021" s="97">
        <v>99855</v>
      </c>
      <c r="B9021" t="s">
        <v>5896</v>
      </c>
      <c r="C9021" s="97" t="s">
        <v>74</v>
      </c>
      <c r="D9021">
        <v>122.55</v>
      </c>
    </row>
    <row r="9022" spans="1:4" x14ac:dyDescent="0.2">
      <c r="A9022" s="97">
        <v>99856</v>
      </c>
      <c r="B9022" t="s">
        <v>7862</v>
      </c>
      <c r="C9022" s="97" t="s">
        <v>74</v>
      </c>
      <c r="D9022">
        <v>0</v>
      </c>
    </row>
    <row r="9023" spans="1:4" x14ac:dyDescent="0.2">
      <c r="A9023" s="97">
        <v>99862</v>
      </c>
      <c r="B9023" t="s">
        <v>1614</v>
      </c>
      <c r="C9023" s="97" t="s">
        <v>12</v>
      </c>
      <c r="D9023">
        <v>594.80999999999995</v>
      </c>
    </row>
    <row r="9024" spans="1:4" x14ac:dyDescent="0.2">
      <c r="A9024" s="97">
        <v>99861</v>
      </c>
      <c r="B9024" t="s">
        <v>1613</v>
      </c>
      <c r="C9024" s="97" t="s">
        <v>12</v>
      </c>
      <c r="D9024">
        <v>604.61</v>
      </c>
    </row>
    <row r="9025" spans="1:4" x14ac:dyDescent="0.2">
      <c r="A9025" s="97">
        <v>99839</v>
      </c>
      <c r="B9025" t="s">
        <v>14086</v>
      </c>
      <c r="C9025" s="97" t="s">
        <v>74</v>
      </c>
      <c r="D9025">
        <v>523.04999999999995</v>
      </c>
    </row>
    <row r="9026" spans="1:4" x14ac:dyDescent="0.2">
      <c r="A9026" s="97">
        <v>99849</v>
      </c>
      <c r="B9026" t="s">
        <v>7863</v>
      </c>
      <c r="C9026" s="97" t="s">
        <v>74</v>
      </c>
      <c r="D9026">
        <v>0</v>
      </c>
    </row>
    <row r="9027" spans="1:4" x14ac:dyDescent="0.2">
      <c r="A9027" s="97">
        <v>99853</v>
      </c>
      <c r="B9027" t="s">
        <v>7864</v>
      </c>
      <c r="C9027" s="97" t="s">
        <v>74</v>
      </c>
      <c r="D9027">
        <v>0</v>
      </c>
    </row>
    <row r="9028" spans="1:4" x14ac:dyDescent="0.2">
      <c r="A9028" s="97">
        <v>99847</v>
      </c>
      <c r="B9028" t="s">
        <v>7865</v>
      </c>
      <c r="C9028" s="97" t="s">
        <v>74</v>
      </c>
      <c r="D9028">
        <v>0</v>
      </c>
    </row>
    <row r="9029" spans="1:4" x14ac:dyDescent="0.2">
      <c r="A9029" s="97">
        <v>99851</v>
      </c>
      <c r="B9029" t="s">
        <v>7866</v>
      </c>
      <c r="C9029" s="97" t="s">
        <v>74</v>
      </c>
      <c r="D9029">
        <v>0</v>
      </c>
    </row>
    <row r="9030" spans="1:4" x14ac:dyDescent="0.2">
      <c r="A9030" s="97">
        <v>99850</v>
      </c>
      <c r="B9030" t="s">
        <v>7867</v>
      </c>
      <c r="C9030" s="97" t="s">
        <v>74</v>
      </c>
      <c r="D9030">
        <v>0</v>
      </c>
    </row>
    <row r="9031" spans="1:4" x14ac:dyDescent="0.2">
      <c r="A9031" s="97">
        <v>99854</v>
      </c>
      <c r="B9031" t="s">
        <v>7868</v>
      </c>
      <c r="C9031" s="97" t="s">
        <v>74</v>
      </c>
      <c r="D9031">
        <v>0</v>
      </c>
    </row>
    <row r="9032" spans="1:4" x14ac:dyDescent="0.2">
      <c r="A9032" s="97">
        <v>99848</v>
      </c>
      <c r="B9032" t="s">
        <v>7869</v>
      </c>
      <c r="C9032" s="97" t="s">
        <v>74</v>
      </c>
      <c r="D9032">
        <v>0</v>
      </c>
    </row>
    <row r="9033" spans="1:4" x14ac:dyDescent="0.2">
      <c r="A9033" s="97">
        <v>99852</v>
      </c>
      <c r="B9033" t="s">
        <v>7870</v>
      </c>
      <c r="C9033" s="97" t="s">
        <v>74</v>
      </c>
      <c r="D9033">
        <v>0</v>
      </c>
    </row>
    <row r="9034" spans="1:4" x14ac:dyDescent="0.2">
      <c r="A9034" s="97">
        <v>99844</v>
      </c>
      <c r="B9034" t="s">
        <v>7871</v>
      </c>
      <c r="C9034" s="97" t="s">
        <v>74</v>
      </c>
      <c r="D9034">
        <v>0</v>
      </c>
    </row>
    <row r="9035" spans="1:4" x14ac:dyDescent="0.2">
      <c r="A9035" s="97">
        <v>99842</v>
      </c>
      <c r="B9035" t="s">
        <v>7872</v>
      </c>
      <c r="C9035" s="97" t="s">
        <v>74</v>
      </c>
      <c r="D9035">
        <v>0</v>
      </c>
    </row>
    <row r="9036" spans="1:4" x14ac:dyDescent="0.2">
      <c r="A9036" s="97">
        <v>99837</v>
      </c>
      <c r="B9036" t="s">
        <v>5895</v>
      </c>
      <c r="C9036" s="97" t="s">
        <v>74</v>
      </c>
      <c r="D9036">
        <v>680.69</v>
      </c>
    </row>
    <row r="9037" spans="1:4" x14ac:dyDescent="0.2">
      <c r="A9037" s="97">
        <v>99840</v>
      </c>
      <c r="B9037" t="s">
        <v>7873</v>
      </c>
      <c r="C9037" s="97" t="s">
        <v>74</v>
      </c>
      <c r="D9037">
        <v>0</v>
      </c>
    </row>
    <row r="9038" spans="1:4" x14ac:dyDescent="0.2">
      <c r="A9038" s="97">
        <v>99845</v>
      </c>
      <c r="B9038" t="s">
        <v>14087</v>
      </c>
      <c r="C9038" s="97" t="s">
        <v>74</v>
      </c>
      <c r="D9038">
        <v>0</v>
      </c>
    </row>
    <row r="9039" spans="1:4" x14ac:dyDescent="0.2">
      <c r="A9039" s="97">
        <v>99843</v>
      </c>
      <c r="B9039" t="s">
        <v>7874</v>
      </c>
      <c r="C9039" s="97" t="s">
        <v>74</v>
      </c>
      <c r="D9039">
        <v>0</v>
      </c>
    </row>
    <row r="9040" spans="1:4" x14ac:dyDescent="0.2">
      <c r="A9040" s="97">
        <v>99838</v>
      </c>
      <c r="B9040" t="s">
        <v>7875</v>
      </c>
      <c r="C9040" s="97" t="s">
        <v>74</v>
      </c>
      <c r="D9040">
        <v>0</v>
      </c>
    </row>
    <row r="9041" spans="1:4" x14ac:dyDescent="0.2">
      <c r="A9041" s="97">
        <v>99846</v>
      </c>
      <c r="B9041" t="s">
        <v>7876</v>
      </c>
      <c r="C9041" s="97" t="s">
        <v>74</v>
      </c>
      <c r="D9041">
        <v>0</v>
      </c>
    </row>
    <row r="9042" spans="1:4" x14ac:dyDescent="0.2">
      <c r="A9042" s="97">
        <v>99841</v>
      </c>
      <c r="B9042" t="s">
        <v>1612</v>
      </c>
      <c r="C9042" s="97" t="s">
        <v>74</v>
      </c>
      <c r="D9042">
        <v>1301.68</v>
      </c>
    </row>
    <row r="9043" spans="1:4" x14ac:dyDescent="0.2">
      <c r="A9043" s="97">
        <v>94276</v>
      </c>
      <c r="B9043" t="s">
        <v>5887</v>
      </c>
      <c r="C9043" s="97" t="s">
        <v>74</v>
      </c>
      <c r="D9043">
        <v>51.39</v>
      </c>
    </row>
    <row r="9044" spans="1:4" x14ac:dyDescent="0.2">
      <c r="A9044" s="97">
        <v>94274</v>
      </c>
      <c r="B9044" t="s">
        <v>5885</v>
      </c>
      <c r="C9044" s="97" t="s">
        <v>74</v>
      </c>
      <c r="D9044">
        <v>56.38</v>
      </c>
    </row>
    <row r="9045" spans="1:4" x14ac:dyDescent="0.2">
      <c r="A9045" s="97">
        <v>94280</v>
      </c>
      <c r="B9045" t="s">
        <v>5891</v>
      </c>
      <c r="C9045" s="97" t="s">
        <v>74</v>
      </c>
      <c r="D9045">
        <v>54.99</v>
      </c>
    </row>
    <row r="9046" spans="1:4" x14ac:dyDescent="0.2">
      <c r="A9046" s="97">
        <v>94278</v>
      </c>
      <c r="B9046" t="s">
        <v>5889</v>
      </c>
      <c r="C9046" s="97" t="s">
        <v>74</v>
      </c>
      <c r="D9046">
        <v>45.34</v>
      </c>
    </row>
    <row r="9047" spans="1:4" x14ac:dyDescent="0.2">
      <c r="A9047" s="97">
        <v>94275</v>
      </c>
      <c r="B9047" t="s">
        <v>5886</v>
      </c>
      <c r="C9047" s="97" t="s">
        <v>74</v>
      </c>
      <c r="D9047">
        <v>48.82</v>
      </c>
    </row>
    <row r="9048" spans="1:4" x14ac:dyDescent="0.2">
      <c r="A9048" s="97">
        <v>94273</v>
      </c>
      <c r="B9048" t="s">
        <v>5884</v>
      </c>
      <c r="C9048" s="97" t="s">
        <v>74</v>
      </c>
      <c r="D9048">
        <v>53.82</v>
      </c>
    </row>
    <row r="9049" spans="1:4" x14ac:dyDescent="0.2">
      <c r="A9049" s="97">
        <v>94279</v>
      </c>
      <c r="B9049" t="s">
        <v>5890</v>
      </c>
      <c r="C9049" s="97" t="s">
        <v>74</v>
      </c>
      <c r="D9049">
        <v>52.42</v>
      </c>
    </row>
    <row r="9050" spans="1:4" x14ac:dyDescent="0.2">
      <c r="A9050" s="97">
        <v>94277</v>
      </c>
      <c r="B9050" t="s">
        <v>5888</v>
      </c>
      <c r="C9050" s="97" t="s">
        <v>74</v>
      </c>
      <c r="D9050">
        <v>42.78</v>
      </c>
    </row>
    <row r="9051" spans="1:4" x14ac:dyDescent="0.2">
      <c r="A9051" s="97">
        <v>104930</v>
      </c>
      <c r="B9051" t="s">
        <v>7877</v>
      </c>
      <c r="C9051" s="97" t="s">
        <v>74</v>
      </c>
      <c r="D9051">
        <v>0</v>
      </c>
    </row>
    <row r="9052" spans="1:4" x14ac:dyDescent="0.2">
      <c r="A9052" s="97">
        <v>104931</v>
      </c>
      <c r="B9052" t="s">
        <v>7878</v>
      </c>
      <c r="C9052" s="97" t="s">
        <v>74</v>
      </c>
      <c r="D9052">
        <v>0</v>
      </c>
    </row>
    <row r="9053" spans="1:4" x14ac:dyDescent="0.2">
      <c r="A9053" s="97">
        <v>94294</v>
      </c>
      <c r="B9053" t="s">
        <v>5892</v>
      </c>
      <c r="C9053" s="97" t="s">
        <v>74</v>
      </c>
      <c r="D9053">
        <v>9.0299999999999994</v>
      </c>
    </row>
    <row r="9054" spans="1:4" x14ac:dyDescent="0.2">
      <c r="A9054" s="97">
        <v>94288</v>
      </c>
      <c r="B9054" t="s">
        <v>14088</v>
      </c>
      <c r="C9054" s="97" t="s">
        <v>74</v>
      </c>
      <c r="D9054">
        <v>43.79</v>
      </c>
    </row>
    <row r="9055" spans="1:4" x14ac:dyDescent="0.2">
      <c r="A9055" s="97">
        <v>94282</v>
      </c>
      <c r="B9055" t="s">
        <v>14089</v>
      </c>
      <c r="C9055" s="97" t="s">
        <v>74</v>
      </c>
      <c r="D9055">
        <v>57.9</v>
      </c>
    </row>
    <row r="9056" spans="1:4" x14ac:dyDescent="0.2">
      <c r="A9056" s="97">
        <v>94290</v>
      </c>
      <c r="B9056" t="s">
        <v>14090</v>
      </c>
      <c r="C9056" s="97" t="s">
        <v>74</v>
      </c>
      <c r="D9056">
        <v>56.55</v>
      </c>
    </row>
    <row r="9057" spans="1:4" x14ac:dyDescent="0.2">
      <c r="A9057" s="97">
        <v>94284</v>
      </c>
      <c r="B9057" t="s">
        <v>14091</v>
      </c>
      <c r="C9057" s="97" t="s">
        <v>74</v>
      </c>
      <c r="D9057">
        <v>77.680000000000007</v>
      </c>
    </row>
    <row r="9058" spans="1:4" x14ac:dyDescent="0.2">
      <c r="A9058" s="97">
        <v>94292</v>
      </c>
      <c r="B9058" t="s">
        <v>14092</v>
      </c>
      <c r="C9058" s="97" t="s">
        <v>74</v>
      </c>
      <c r="D9058">
        <v>69.78</v>
      </c>
    </row>
    <row r="9059" spans="1:4" x14ac:dyDescent="0.2">
      <c r="A9059" s="97">
        <v>94286</v>
      </c>
      <c r="B9059" t="s">
        <v>14093</v>
      </c>
      <c r="C9059" s="97" t="s">
        <v>74</v>
      </c>
      <c r="D9059">
        <v>99.6</v>
      </c>
    </row>
    <row r="9060" spans="1:4" x14ac:dyDescent="0.2">
      <c r="A9060" s="97">
        <v>94287</v>
      </c>
      <c r="B9060" t="s">
        <v>14094</v>
      </c>
      <c r="C9060" s="97" t="s">
        <v>74</v>
      </c>
      <c r="D9060">
        <v>37.75</v>
      </c>
    </row>
    <row r="9061" spans="1:4" x14ac:dyDescent="0.2">
      <c r="A9061" s="97">
        <v>94281</v>
      </c>
      <c r="B9061" t="s">
        <v>14095</v>
      </c>
      <c r="C9061" s="97" t="s">
        <v>74</v>
      </c>
      <c r="D9061">
        <v>51.11</v>
      </c>
    </row>
    <row r="9062" spans="1:4" x14ac:dyDescent="0.2">
      <c r="A9062" s="97">
        <v>94289</v>
      </c>
      <c r="B9062" t="s">
        <v>14096</v>
      </c>
      <c r="C9062" s="97" t="s">
        <v>74</v>
      </c>
      <c r="D9062">
        <v>50.51</v>
      </c>
    </row>
    <row r="9063" spans="1:4" x14ac:dyDescent="0.2">
      <c r="A9063" s="97">
        <v>94283</v>
      </c>
      <c r="B9063" t="s">
        <v>14097</v>
      </c>
      <c r="C9063" s="97" t="s">
        <v>74</v>
      </c>
      <c r="D9063">
        <v>70.89</v>
      </c>
    </row>
    <row r="9064" spans="1:4" x14ac:dyDescent="0.2">
      <c r="A9064" s="97">
        <v>94291</v>
      </c>
      <c r="B9064" t="s">
        <v>14098</v>
      </c>
      <c r="C9064" s="97" t="s">
        <v>74</v>
      </c>
      <c r="D9064">
        <v>63.73</v>
      </c>
    </row>
    <row r="9065" spans="1:4" x14ac:dyDescent="0.2">
      <c r="A9065" s="97">
        <v>94285</v>
      </c>
      <c r="B9065" t="s">
        <v>14099</v>
      </c>
      <c r="C9065" s="97" t="s">
        <v>74</v>
      </c>
      <c r="D9065">
        <v>92.8</v>
      </c>
    </row>
    <row r="9066" spans="1:4" x14ac:dyDescent="0.2">
      <c r="A9066" s="97">
        <v>94293</v>
      </c>
      <c r="B9066" t="s">
        <v>14100</v>
      </c>
      <c r="C9066" s="97" t="s">
        <v>74</v>
      </c>
      <c r="D9066">
        <v>207.92</v>
      </c>
    </row>
    <row r="9067" spans="1:4" x14ac:dyDescent="0.2">
      <c r="A9067" s="97">
        <v>94264</v>
      </c>
      <c r="B9067" t="s">
        <v>14101</v>
      </c>
      <c r="C9067" s="97" t="s">
        <v>74</v>
      </c>
      <c r="D9067">
        <v>41.92</v>
      </c>
    </row>
    <row r="9068" spans="1:4" x14ac:dyDescent="0.2">
      <c r="A9068" s="97">
        <v>94266</v>
      </c>
      <c r="B9068" t="s">
        <v>14102</v>
      </c>
      <c r="C9068" s="97" t="s">
        <v>74</v>
      </c>
      <c r="D9068">
        <v>58.02</v>
      </c>
    </row>
    <row r="9069" spans="1:4" x14ac:dyDescent="0.2">
      <c r="A9069" s="97">
        <v>94263</v>
      </c>
      <c r="B9069" t="s">
        <v>14103</v>
      </c>
      <c r="C9069" s="97" t="s">
        <v>74</v>
      </c>
      <c r="D9069">
        <v>37.67</v>
      </c>
    </row>
    <row r="9070" spans="1:4" x14ac:dyDescent="0.2">
      <c r="A9070" s="97">
        <v>94265</v>
      </c>
      <c r="B9070" t="s">
        <v>14104</v>
      </c>
      <c r="C9070" s="97" t="s">
        <v>74</v>
      </c>
      <c r="D9070">
        <v>53.18</v>
      </c>
    </row>
    <row r="9071" spans="1:4" x14ac:dyDescent="0.2">
      <c r="A9071" s="97">
        <v>94268</v>
      </c>
      <c r="B9071" t="s">
        <v>14105</v>
      </c>
      <c r="C9071" s="97" t="s">
        <v>74</v>
      </c>
      <c r="D9071">
        <v>70.14</v>
      </c>
    </row>
    <row r="9072" spans="1:4" x14ac:dyDescent="0.2">
      <c r="A9072" s="97">
        <v>94270</v>
      </c>
      <c r="B9072" t="s">
        <v>14106</v>
      </c>
      <c r="C9072" s="97" t="s">
        <v>74</v>
      </c>
      <c r="D9072">
        <v>102.13</v>
      </c>
    </row>
    <row r="9073" spans="1:4" x14ac:dyDescent="0.2">
      <c r="A9073" s="97">
        <v>94272</v>
      </c>
      <c r="B9073" t="s">
        <v>14107</v>
      </c>
      <c r="C9073" s="97" t="s">
        <v>74</v>
      </c>
      <c r="D9073">
        <v>125.73</v>
      </c>
    </row>
    <row r="9074" spans="1:4" x14ac:dyDescent="0.2">
      <c r="A9074" s="97">
        <v>94267</v>
      </c>
      <c r="B9074" t="s">
        <v>14108</v>
      </c>
      <c r="C9074" s="97" t="s">
        <v>74</v>
      </c>
      <c r="D9074">
        <v>64.790000000000006</v>
      </c>
    </row>
    <row r="9075" spans="1:4" x14ac:dyDescent="0.2">
      <c r="A9075" s="97">
        <v>94269</v>
      </c>
      <c r="B9075" t="s">
        <v>14109</v>
      </c>
      <c r="C9075" s="97" t="s">
        <v>74</v>
      </c>
      <c r="D9075">
        <v>94.71</v>
      </c>
    </row>
    <row r="9076" spans="1:4" x14ac:dyDescent="0.2">
      <c r="A9076" s="97">
        <v>94271</v>
      </c>
      <c r="B9076" t="s">
        <v>14110</v>
      </c>
      <c r="C9076" s="97" t="s">
        <v>74</v>
      </c>
      <c r="D9076">
        <v>115.79</v>
      </c>
    </row>
    <row r="9077" spans="1:4" x14ac:dyDescent="0.2">
      <c r="A9077" s="97">
        <v>105555</v>
      </c>
      <c r="B9077" t="s">
        <v>7879</v>
      </c>
      <c r="C9077" s="97" t="s">
        <v>79</v>
      </c>
      <c r="D9077">
        <v>0</v>
      </c>
    </row>
    <row r="9078" spans="1:4" x14ac:dyDescent="0.2">
      <c r="A9078" s="97">
        <v>97603</v>
      </c>
      <c r="B9078" t="s">
        <v>7880</v>
      </c>
      <c r="C9078" s="97" t="s">
        <v>79</v>
      </c>
      <c r="D9078">
        <v>0</v>
      </c>
    </row>
    <row r="9079" spans="1:4" x14ac:dyDescent="0.2">
      <c r="A9079" s="97">
        <v>97602</v>
      </c>
      <c r="B9079" t="s">
        <v>7881</v>
      </c>
      <c r="C9079" s="97" t="s">
        <v>79</v>
      </c>
      <c r="D9079">
        <v>0</v>
      </c>
    </row>
    <row r="9080" spans="1:4" x14ac:dyDescent="0.2">
      <c r="A9080" s="97">
        <v>97604</v>
      </c>
      <c r="B9080" t="s">
        <v>7882</v>
      </c>
      <c r="C9080" s="97" t="s">
        <v>79</v>
      </c>
      <c r="D9080">
        <v>0</v>
      </c>
    </row>
    <row r="9081" spans="1:4" x14ac:dyDescent="0.2">
      <c r="A9081" s="97">
        <v>105553</v>
      </c>
      <c r="B9081" t="s">
        <v>7883</v>
      </c>
      <c r="C9081" s="97" t="s">
        <v>79</v>
      </c>
      <c r="D9081">
        <v>0</v>
      </c>
    </row>
    <row r="9082" spans="1:4" x14ac:dyDescent="0.2">
      <c r="A9082" s="97">
        <v>105552</v>
      </c>
      <c r="B9082" t="s">
        <v>7884</v>
      </c>
      <c r="C9082" s="97" t="s">
        <v>79</v>
      </c>
      <c r="D9082">
        <v>0</v>
      </c>
    </row>
    <row r="9083" spans="1:4" x14ac:dyDescent="0.2">
      <c r="A9083" s="97">
        <v>105550</v>
      </c>
      <c r="B9083" t="s">
        <v>7885</v>
      </c>
      <c r="C9083" s="97" t="s">
        <v>79</v>
      </c>
      <c r="D9083">
        <v>0</v>
      </c>
    </row>
    <row r="9084" spans="1:4" x14ac:dyDescent="0.2">
      <c r="A9084" s="97">
        <v>105551</v>
      </c>
      <c r="B9084" t="s">
        <v>7886</v>
      </c>
      <c r="C9084" s="97" t="s">
        <v>79</v>
      </c>
      <c r="D9084">
        <v>0</v>
      </c>
    </row>
    <row r="9085" spans="1:4" x14ac:dyDescent="0.2">
      <c r="A9085" s="97">
        <v>105549</v>
      </c>
      <c r="B9085" t="s">
        <v>7887</v>
      </c>
      <c r="C9085" s="97" t="s">
        <v>79</v>
      </c>
      <c r="D9085">
        <v>0</v>
      </c>
    </row>
    <row r="9086" spans="1:4" x14ac:dyDescent="0.2">
      <c r="A9086" s="97">
        <v>105547</v>
      </c>
      <c r="B9086" t="s">
        <v>7888</v>
      </c>
      <c r="C9086" s="97" t="s">
        <v>74</v>
      </c>
      <c r="D9086">
        <v>0</v>
      </c>
    </row>
    <row r="9087" spans="1:4" x14ac:dyDescent="0.2">
      <c r="A9087" s="97">
        <v>97605</v>
      </c>
      <c r="B9087" t="s">
        <v>6067</v>
      </c>
      <c r="C9087" s="97" t="s">
        <v>79</v>
      </c>
      <c r="D9087">
        <v>82.96</v>
      </c>
    </row>
    <row r="9088" spans="1:4" x14ac:dyDescent="0.2">
      <c r="A9088" s="97">
        <v>97607</v>
      </c>
      <c r="B9088" t="s">
        <v>6068</v>
      </c>
      <c r="C9088" s="97" t="s">
        <v>79</v>
      </c>
      <c r="D9088">
        <v>105.38</v>
      </c>
    </row>
    <row r="9089" spans="1:4" x14ac:dyDescent="0.2">
      <c r="A9089" s="97">
        <v>97599</v>
      </c>
      <c r="B9089" t="s">
        <v>6052</v>
      </c>
      <c r="C9089" s="97" t="s">
        <v>79</v>
      </c>
      <c r="D9089">
        <v>17.89</v>
      </c>
    </row>
    <row r="9090" spans="1:4" x14ac:dyDescent="0.2">
      <c r="A9090" s="97">
        <v>105542</v>
      </c>
      <c r="B9090" t="s">
        <v>7889</v>
      </c>
      <c r="C9090" s="97" t="s">
        <v>79</v>
      </c>
      <c r="D9090">
        <v>0</v>
      </c>
    </row>
    <row r="9091" spans="1:4" x14ac:dyDescent="0.2">
      <c r="A9091" s="97">
        <v>105543</v>
      </c>
      <c r="B9091" t="s">
        <v>7890</v>
      </c>
      <c r="C9091" s="97" t="s">
        <v>79</v>
      </c>
      <c r="D9091">
        <v>0</v>
      </c>
    </row>
    <row r="9092" spans="1:4" x14ac:dyDescent="0.2">
      <c r="A9092" s="97">
        <v>105544</v>
      </c>
      <c r="B9092" t="s">
        <v>7891</v>
      </c>
      <c r="C9092" s="97" t="s">
        <v>79</v>
      </c>
      <c r="D9092">
        <v>0</v>
      </c>
    </row>
    <row r="9093" spans="1:4" x14ac:dyDescent="0.2">
      <c r="A9093" s="97">
        <v>100913</v>
      </c>
      <c r="B9093" t="s">
        <v>7892</v>
      </c>
      <c r="C9093" s="97" t="s">
        <v>79</v>
      </c>
      <c r="D9093">
        <v>0</v>
      </c>
    </row>
    <row r="9094" spans="1:4" x14ac:dyDescent="0.2">
      <c r="A9094" s="97">
        <v>100916</v>
      </c>
      <c r="B9094" t="s">
        <v>7893</v>
      </c>
      <c r="C9094" s="97" t="s">
        <v>79</v>
      </c>
      <c r="D9094">
        <v>0</v>
      </c>
    </row>
    <row r="9095" spans="1:4" x14ac:dyDescent="0.2">
      <c r="A9095" s="97">
        <v>100918</v>
      </c>
      <c r="B9095" t="s">
        <v>7894</v>
      </c>
      <c r="C9095" s="97" t="s">
        <v>79</v>
      </c>
      <c r="D9095">
        <v>0</v>
      </c>
    </row>
    <row r="9096" spans="1:4" x14ac:dyDescent="0.2">
      <c r="A9096" s="97">
        <v>100914</v>
      </c>
      <c r="B9096" t="s">
        <v>7895</v>
      </c>
      <c r="C9096" s="97" t="s">
        <v>79</v>
      </c>
      <c r="D9096">
        <v>0</v>
      </c>
    </row>
    <row r="9097" spans="1:4" x14ac:dyDescent="0.2">
      <c r="A9097" s="97">
        <v>100917</v>
      </c>
      <c r="B9097" t="s">
        <v>7896</v>
      </c>
      <c r="C9097" s="97" t="s">
        <v>79</v>
      </c>
      <c r="D9097">
        <v>0</v>
      </c>
    </row>
    <row r="9098" spans="1:4" x14ac:dyDescent="0.2">
      <c r="A9098" s="97">
        <v>100907</v>
      </c>
      <c r="B9098" t="s">
        <v>7897</v>
      </c>
      <c r="C9098" s="97" t="s">
        <v>79</v>
      </c>
      <c r="D9098">
        <v>0</v>
      </c>
    </row>
    <row r="9099" spans="1:4" x14ac:dyDescent="0.2">
      <c r="A9099" s="97">
        <v>102467</v>
      </c>
      <c r="B9099" t="s">
        <v>7898</v>
      </c>
      <c r="C9099" s="97" t="s">
        <v>79</v>
      </c>
      <c r="D9099">
        <v>0</v>
      </c>
    </row>
    <row r="9100" spans="1:4" x14ac:dyDescent="0.2">
      <c r="A9100" s="97">
        <v>100910</v>
      </c>
      <c r="B9100" t="s">
        <v>7899</v>
      </c>
      <c r="C9100" s="97" t="s">
        <v>79</v>
      </c>
      <c r="D9100">
        <v>0</v>
      </c>
    </row>
    <row r="9101" spans="1:4" x14ac:dyDescent="0.2">
      <c r="A9101" s="97">
        <v>105541</v>
      </c>
      <c r="B9101" t="s">
        <v>7900</v>
      </c>
      <c r="C9101" s="97" t="s">
        <v>79</v>
      </c>
      <c r="D9101">
        <v>0</v>
      </c>
    </row>
    <row r="9102" spans="1:4" x14ac:dyDescent="0.2">
      <c r="A9102" s="97">
        <v>100908</v>
      </c>
      <c r="B9102" t="s">
        <v>7901</v>
      </c>
      <c r="C9102" s="97" t="s">
        <v>79</v>
      </c>
      <c r="D9102">
        <v>0</v>
      </c>
    </row>
    <row r="9103" spans="1:4" x14ac:dyDescent="0.2">
      <c r="A9103" s="97">
        <v>100911</v>
      </c>
      <c r="B9103" t="s">
        <v>7902</v>
      </c>
      <c r="C9103" s="97" t="s">
        <v>79</v>
      </c>
      <c r="D9103">
        <v>0</v>
      </c>
    </row>
    <row r="9104" spans="1:4" x14ac:dyDescent="0.2">
      <c r="A9104" s="97">
        <v>103782</v>
      </c>
      <c r="B9104" t="s">
        <v>6057</v>
      </c>
      <c r="C9104" s="97" t="s">
        <v>79</v>
      </c>
      <c r="D9104">
        <v>27.85</v>
      </c>
    </row>
    <row r="9105" spans="1:4" x14ac:dyDescent="0.2">
      <c r="A9105" s="97">
        <v>103786</v>
      </c>
      <c r="B9105" t="s">
        <v>7903</v>
      </c>
      <c r="C9105" s="97" t="s">
        <v>79</v>
      </c>
      <c r="D9105">
        <v>0</v>
      </c>
    </row>
    <row r="9106" spans="1:4" x14ac:dyDescent="0.2">
      <c r="A9106" s="97">
        <v>103787</v>
      </c>
      <c r="B9106" t="s">
        <v>7904</v>
      </c>
      <c r="C9106" s="97" t="s">
        <v>79</v>
      </c>
      <c r="D9106">
        <v>0</v>
      </c>
    </row>
    <row r="9107" spans="1:4" x14ac:dyDescent="0.2">
      <c r="A9107" s="97">
        <v>103788</v>
      </c>
      <c r="B9107" t="s">
        <v>7905</v>
      </c>
      <c r="C9107" s="97" t="s">
        <v>79</v>
      </c>
      <c r="D9107">
        <v>0</v>
      </c>
    </row>
    <row r="9108" spans="1:4" x14ac:dyDescent="0.2">
      <c r="A9108" s="97">
        <v>103783</v>
      </c>
      <c r="B9108" t="s">
        <v>7906</v>
      </c>
      <c r="C9108" s="97" t="s">
        <v>79</v>
      </c>
      <c r="D9108">
        <v>0</v>
      </c>
    </row>
    <row r="9109" spans="1:4" x14ac:dyDescent="0.2">
      <c r="A9109" s="97">
        <v>103784</v>
      </c>
      <c r="B9109" t="s">
        <v>7907</v>
      </c>
      <c r="C9109" s="97" t="s">
        <v>79</v>
      </c>
      <c r="D9109">
        <v>0</v>
      </c>
    </row>
    <row r="9110" spans="1:4" x14ac:dyDescent="0.2">
      <c r="A9110" s="97">
        <v>103785</v>
      </c>
      <c r="B9110" t="s">
        <v>7908</v>
      </c>
      <c r="C9110" s="97" t="s">
        <v>79</v>
      </c>
      <c r="D9110">
        <v>0</v>
      </c>
    </row>
    <row r="9111" spans="1:4" x14ac:dyDescent="0.2">
      <c r="A9111" s="97">
        <v>105546</v>
      </c>
      <c r="B9111" t="s">
        <v>7909</v>
      </c>
      <c r="C9111" s="97" t="s">
        <v>79</v>
      </c>
      <c r="D9111">
        <v>0</v>
      </c>
    </row>
    <row r="9112" spans="1:4" x14ac:dyDescent="0.2">
      <c r="A9112" s="97">
        <v>105545</v>
      </c>
      <c r="B9112" t="s">
        <v>7910</v>
      </c>
      <c r="C9112" s="97" t="s">
        <v>79</v>
      </c>
      <c r="D9112">
        <v>0</v>
      </c>
    </row>
    <row r="9113" spans="1:4" x14ac:dyDescent="0.2">
      <c r="A9113" s="97">
        <v>97610</v>
      </c>
      <c r="B9113" t="s">
        <v>6054</v>
      </c>
      <c r="C9113" s="97" t="s">
        <v>79</v>
      </c>
      <c r="D9113">
        <v>13.41</v>
      </c>
    </row>
    <row r="9114" spans="1:4" x14ac:dyDescent="0.2">
      <c r="A9114" s="97">
        <v>97609</v>
      </c>
      <c r="B9114" t="s">
        <v>6053</v>
      </c>
      <c r="C9114" s="97" t="s">
        <v>79</v>
      </c>
      <c r="D9114">
        <v>12.8</v>
      </c>
    </row>
    <row r="9115" spans="1:4" x14ac:dyDescent="0.2">
      <c r="A9115" s="97">
        <v>105554</v>
      </c>
      <c r="B9115" t="s">
        <v>6058</v>
      </c>
      <c r="C9115" s="97" t="s">
        <v>79</v>
      </c>
      <c r="D9115">
        <v>14.71</v>
      </c>
    </row>
    <row r="9116" spans="1:4" x14ac:dyDescent="0.2">
      <c r="A9116" s="97">
        <v>100903</v>
      </c>
      <c r="B9116" t="s">
        <v>6056</v>
      </c>
      <c r="C9116" s="97" t="s">
        <v>79</v>
      </c>
      <c r="D9116">
        <v>29.1</v>
      </c>
    </row>
    <row r="9117" spans="1:4" x14ac:dyDescent="0.2">
      <c r="A9117" s="97">
        <v>100902</v>
      </c>
      <c r="B9117" t="s">
        <v>6055</v>
      </c>
      <c r="C9117" s="97" t="s">
        <v>79</v>
      </c>
      <c r="D9117">
        <v>26.42</v>
      </c>
    </row>
    <row r="9118" spans="1:4" x14ac:dyDescent="0.2">
      <c r="A9118" s="97">
        <v>105548</v>
      </c>
      <c r="B9118" t="s">
        <v>7911</v>
      </c>
      <c r="C9118" s="97" t="s">
        <v>74</v>
      </c>
      <c r="D9118">
        <v>0</v>
      </c>
    </row>
    <row r="9119" spans="1:4" x14ac:dyDescent="0.2">
      <c r="A9119" s="97">
        <v>97595</v>
      </c>
      <c r="B9119" t="s">
        <v>6048</v>
      </c>
      <c r="C9119" s="97" t="s">
        <v>79</v>
      </c>
      <c r="D9119">
        <v>100.75</v>
      </c>
    </row>
    <row r="9120" spans="1:4" x14ac:dyDescent="0.2">
      <c r="A9120" s="97">
        <v>97597</v>
      </c>
      <c r="B9120" t="s">
        <v>6050</v>
      </c>
      <c r="C9120" s="97" t="s">
        <v>79</v>
      </c>
      <c r="D9120">
        <v>70.98</v>
      </c>
    </row>
    <row r="9121" spans="1:4" x14ac:dyDescent="0.2">
      <c r="A9121" s="97">
        <v>97596</v>
      </c>
      <c r="B9121" t="s">
        <v>6049</v>
      </c>
      <c r="C9121" s="97" t="s">
        <v>79</v>
      </c>
      <c r="D9121">
        <v>70.86</v>
      </c>
    </row>
    <row r="9122" spans="1:4" x14ac:dyDescent="0.2">
      <c r="A9122" s="97">
        <v>97598</v>
      </c>
      <c r="B9122" t="s">
        <v>6051</v>
      </c>
      <c r="C9122" s="97" t="s">
        <v>79</v>
      </c>
      <c r="D9122">
        <v>67.16</v>
      </c>
    </row>
    <row r="9123" spans="1:4" x14ac:dyDescent="0.2">
      <c r="A9123" s="97">
        <v>98549</v>
      </c>
      <c r="B9123" t="s">
        <v>7912</v>
      </c>
      <c r="C9123" s="97" t="s">
        <v>12</v>
      </c>
      <c r="D9123">
        <v>0</v>
      </c>
    </row>
    <row r="9124" spans="1:4" x14ac:dyDescent="0.2">
      <c r="A9124" s="97">
        <v>98562</v>
      </c>
      <c r="B9124" t="s">
        <v>2051</v>
      </c>
      <c r="C9124" s="97" t="s">
        <v>12</v>
      </c>
      <c r="D9124">
        <v>49.1</v>
      </c>
    </row>
    <row r="9125" spans="1:4" x14ac:dyDescent="0.2">
      <c r="A9125" s="97">
        <v>98555</v>
      </c>
      <c r="B9125" t="s">
        <v>2052</v>
      </c>
      <c r="C9125" s="97" t="s">
        <v>12</v>
      </c>
      <c r="D9125">
        <v>32.89</v>
      </c>
    </row>
    <row r="9126" spans="1:4" x14ac:dyDescent="0.2">
      <c r="A9126" s="97">
        <v>98556</v>
      </c>
      <c r="B9126" t="s">
        <v>6042</v>
      </c>
      <c r="C9126" s="97" t="s">
        <v>12</v>
      </c>
      <c r="D9126">
        <v>59.56</v>
      </c>
    </row>
    <row r="9127" spans="1:4" x14ac:dyDescent="0.2">
      <c r="A9127" s="97">
        <v>98557</v>
      </c>
      <c r="B9127" t="s">
        <v>85</v>
      </c>
      <c r="C9127" s="97" t="s">
        <v>12</v>
      </c>
      <c r="D9127">
        <v>40.9</v>
      </c>
    </row>
    <row r="9128" spans="1:4" x14ac:dyDescent="0.2">
      <c r="A9128" s="97">
        <v>98548</v>
      </c>
      <c r="B9128" t="s">
        <v>7913</v>
      </c>
      <c r="C9128" s="97" t="s">
        <v>12</v>
      </c>
      <c r="D9128">
        <v>0</v>
      </c>
    </row>
    <row r="9129" spans="1:4" x14ac:dyDescent="0.2">
      <c r="A9129" s="97">
        <v>98547</v>
      </c>
      <c r="B9129" t="s">
        <v>2056</v>
      </c>
      <c r="C9129" s="97" t="s">
        <v>12</v>
      </c>
      <c r="D9129">
        <v>205.53</v>
      </c>
    </row>
    <row r="9130" spans="1:4" x14ac:dyDescent="0.2">
      <c r="A9130" s="97">
        <v>98546</v>
      </c>
      <c r="B9130" t="s">
        <v>2055</v>
      </c>
      <c r="C9130" s="97" t="s">
        <v>12</v>
      </c>
      <c r="D9130">
        <v>121.36</v>
      </c>
    </row>
    <row r="9131" spans="1:4" x14ac:dyDescent="0.2">
      <c r="A9131" s="97">
        <v>98552</v>
      </c>
      <c r="B9131" t="s">
        <v>7914</v>
      </c>
      <c r="C9131" s="97" t="s">
        <v>12</v>
      </c>
      <c r="D9131">
        <v>0</v>
      </c>
    </row>
    <row r="9132" spans="1:4" x14ac:dyDescent="0.2">
      <c r="A9132" s="97">
        <v>98553</v>
      </c>
      <c r="B9132" t="s">
        <v>2057</v>
      </c>
      <c r="C9132" s="97" t="s">
        <v>12</v>
      </c>
      <c r="D9132">
        <v>199.89</v>
      </c>
    </row>
    <row r="9133" spans="1:4" x14ac:dyDescent="0.2">
      <c r="A9133" s="97">
        <v>98554</v>
      </c>
      <c r="B9133" t="s">
        <v>2058</v>
      </c>
      <c r="C9133" s="97" t="s">
        <v>12</v>
      </c>
      <c r="D9133">
        <v>52.75</v>
      </c>
    </row>
    <row r="9134" spans="1:4" x14ac:dyDescent="0.2">
      <c r="A9134" s="97">
        <v>98565</v>
      </c>
      <c r="B9134" t="s">
        <v>2061</v>
      </c>
      <c r="C9134" s="97" t="s">
        <v>12</v>
      </c>
      <c r="D9134">
        <v>54.57</v>
      </c>
    </row>
    <row r="9135" spans="1:4" x14ac:dyDescent="0.2">
      <c r="A9135" s="97">
        <v>98567</v>
      </c>
      <c r="B9135" t="s">
        <v>2063</v>
      </c>
      <c r="C9135" s="97" t="s">
        <v>12</v>
      </c>
      <c r="D9135">
        <v>69.8</v>
      </c>
    </row>
    <row r="9136" spans="1:4" x14ac:dyDescent="0.2">
      <c r="A9136" s="97">
        <v>98569</v>
      </c>
      <c r="B9136" t="s">
        <v>2065</v>
      </c>
      <c r="C9136" s="97" t="s">
        <v>12</v>
      </c>
      <c r="D9136">
        <v>85.93</v>
      </c>
    </row>
    <row r="9137" spans="1:4" x14ac:dyDescent="0.2">
      <c r="A9137" s="97">
        <v>98571</v>
      </c>
      <c r="B9137" t="s">
        <v>2067</v>
      </c>
      <c r="C9137" s="97" t="s">
        <v>12</v>
      </c>
      <c r="D9137">
        <v>49.09</v>
      </c>
    </row>
    <row r="9138" spans="1:4" x14ac:dyDescent="0.2">
      <c r="A9138" s="97">
        <v>98572</v>
      </c>
      <c r="B9138" t="s">
        <v>2068</v>
      </c>
      <c r="C9138" s="97" t="s">
        <v>12</v>
      </c>
      <c r="D9138">
        <v>60.17</v>
      </c>
    </row>
    <row r="9139" spans="1:4" x14ac:dyDescent="0.2">
      <c r="A9139" s="97">
        <v>98563</v>
      </c>
      <c r="B9139" t="s">
        <v>2059</v>
      </c>
      <c r="C9139" s="97" t="s">
        <v>12</v>
      </c>
      <c r="D9139">
        <v>38.450000000000003</v>
      </c>
    </row>
    <row r="9140" spans="1:4" x14ac:dyDescent="0.2">
      <c r="A9140" s="97">
        <v>98564</v>
      </c>
      <c r="B9140" t="s">
        <v>2060</v>
      </c>
      <c r="C9140" s="97" t="s">
        <v>12</v>
      </c>
      <c r="D9140">
        <v>51.46</v>
      </c>
    </row>
    <row r="9141" spans="1:4" x14ac:dyDescent="0.2">
      <c r="A9141" s="97">
        <v>98566</v>
      </c>
      <c r="B9141" t="s">
        <v>2062</v>
      </c>
      <c r="C9141" s="97" t="s">
        <v>12</v>
      </c>
      <c r="D9141">
        <v>67.59</v>
      </c>
    </row>
    <row r="9142" spans="1:4" x14ac:dyDescent="0.2">
      <c r="A9142" s="97">
        <v>98568</v>
      </c>
      <c r="B9142" t="s">
        <v>2064</v>
      </c>
      <c r="C9142" s="97" t="s">
        <v>12</v>
      </c>
      <c r="D9142">
        <v>82.82</v>
      </c>
    </row>
    <row r="9143" spans="1:4" x14ac:dyDescent="0.2">
      <c r="A9143" s="97">
        <v>98570</v>
      </c>
      <c r="B9143" t="s">
        <v>2066</v>
      </c>
      <c r="C9143" s="97" t="s">
        <v>12</v>
      </c>
      <c r="D9143">
        <v>98.94</v>
      </c>
    </row>
    <row r="9144" spans="1:4" x14ac:dyDescent="0.2">
      <c r="A9144" s="97">
        <v>98573</v>
      </c>
      <c r="B9144" t="s">
        <v>2069</v>
      </c>
      <c r="C9144" s="97" t="s">
        <v>12</v>
      </c>
      <c r="D9144">
        <v>72.67</v>
      </c>
    </row>
    <row r="9145" spans="1:4" x14ac:dyDescent="0.2">
      <c r="A9145" s="97">
        <v>98576</v>
      </c>
      <c r="B9145" t="s">
        <v>2031</v>
      </c>
      <c r="C9145" s="97" t="s">
        <v>74</v>
      </c>
      <c r="D9145">
        <v>23.66</v>
      </c>
    </row>
    <row r="9146" spans="1:4" x14ac:dyDescent="0.2">
      <c r="A9146" s="97">
        <v>98575</v>
      </c>
      <c r="B9146" t="s">
        <v>2030</v>
      </c>
      <c r="C9146" s="97" t="s">
        <v>74</v>
      </c>
      <c r="D9146">
        <v>72.680000000000007</v>
      </c>
    </row>
    <row r="9147" spans="1:4" x14ac:dyDescent="0.2">
      <c r="A9147" s="97">
        <v>98577</v>
      </c>
      <c r="B9147" t="s">
        <v>2032</v>
      </c>
      <c r="C9147" s="97" t="s">
        <v>74</v>
      </c>
      <c r="D9147">
        <v>46.05</v>
      </c>
    </row>
    <row r="9148" spans="1:4" x14ac:dyDescent="0.2">
      <c r="A9148" s="97">
        <v>98558</v>
      </c>
      <c r="B9148" t="s">
        <v>2053</v>
      </c>
      <c r="C9148" s="97" t="s">
        <v>79</v>
      </c>
      <c r="D9148">
        <v>9.91</v>
      </c>
    </row>
    <row r="9149" spans="1:4" x14ac:dyDescent="0.2">
      <c r="A9149" s="97">
        <v>98550</v>
      </c>
      <c r="B9149" t="s">
        <v>7915</v>
      </c>
      <c r="C9149" s="97" t="s">
        <v>12</v>
      </c>
      <c r="D9149">
        <v>0</v>
      </c>
    </row>
    <row r="9150" spans="1:4" x14ac:dyDescent="0.2">
      <c r="A9150" s="97">
        <v>98551</v>
      </c>
      <c r="B9150" t="s">
        <v>7916</v>
      </c>
      <c r="C9150" s="97" t="s">
        <v>74</v>
      </c>
      <c r="D9150">
        <v>0</v>
      </c>
    </row>
    <row r="9151" spans="1:4" x14ac:dyDescent="0.2">
      <c r="A9151" s="97">
        <v>98559</v>
      </c>
      <c r="B9151" t="s">
        <v>2054</v>
      </c>
      <c r="C9151" s="97" t="s">
        <v>74</v>
      </c>
      <c r="D9151">
        <v>4.87</v>
      </c>
    </row>
    <row r="9152" spans="1:4" x14ac:dyDescent="0.2">
      <c r="A9152" s="97">
        <v>91925</v>
      </c>
      <c r="B9152" t="s">
        <v>2157</v>
      </c>
      <c r="C9152" s="97" t="s">
        <v>74</v>
      </c>
      <c r="D9152">
        <v>3.8</v>
      </c>
    </row>
    <row r="9153" spans="1:4" x14ac:dyDescent="0.2">
      <c r="A9153" s="97">
        <v>91924</v>
      </c>
      <c r="B9153" t="s">
        <v>2156</v>
      </c>
      <c r="C9153" s="97" t="s">
        <v>74</v>
      </c>
      <c r="D9153">
        <v>3.13</v>
      </c>
    </row>
    <row r="9154" spans="1:4" x14ac:dyDescent="0.2">
      <c r="A9154" s="97">
        <v>91933</v>
      </c>
      <c r="B9154" t="s">
        <v>2165</v>
      </c>
      <c r="C9154" s="97" t="s">
        <v>74</v>
      </c>
      <c r="D9154">
        <v>17.16</v>
      </c>
    </row>
    <row r="9155" spans="1:4" x14ac:dyDescent="0.2">
      <c r="A9155" s="97">
        <v>91932</v>
      </c>
      <c r="B9155" t="s">
        <v>2164</v>
      </c>
      <c r="C9155" s="97" t="s">
        <v>74</v>
      </c>
      <c r="D9155">
        <v>17.8</v>
      </c>
    </row>
    <row r="9156" spans="1:4" x14ac:dyDescent="0.2">
      <c r="A9156" s="97">
        <v>91935</v>
      </c>
      <c r="B9156" t="s">
        <v>2167</v>
      </c>
      <c r="C9156" s="97" t="s">
        <v>74</v>
      </c>
      <c r="D9156">
        <v>26.94</v>
      </c>
    </row>
    <row r="9157" spans="1:4" x14ac:dyDescent="0.2">
      <c r="A9157" s="97">
        <v>91934</v>
      </c>
      <c r="B9157" t="s">
        <v>2166</v>
      </c>
      <c r="C9157" s="97" t="s">
        <v>74</v>
      </c>
      <c r="D9157">
        <v>25.71</v>
      </c>
    </row>
    <row r="9158" spans="1:4" x14ac:dyDescent="0.2">
      <c r="A9158" s="97">
        <v>91927</v>
      </c>
      <c r="B9158" t="s">
        <v>2159</v>
      </c>
      <c r="C9158" s="97" t="s">
        <v>74</v>
      </c>
      <c r="D9158">
        <v>5.13</v>
      </c>
    </row>
    <row r="9159" spans="1:4" x14ac:dyDescent="0.2">
      <c r="A9159" s="97">
        <v>91926</v>
      </c>
      <c r="B9159" t="s">
        <v>2158</v>
      </c>
      <c r="C9159" s="97" t="s">
        <v>74</v>
      </c>
      <c r="D9159">
        <v>4.5599999999999996</v>
      </c>
    </row>
    <row r="9160" spans="1:4" x14ac:dyDescent="0.2">
      <c r="A9160" s="97">
        <v>91929</v>
      </c>
      <c r="B9160" t="s">
        <v>2161</v>
      </c>
      <c r="C9160" s="97" t="s">
        <v>74</v>
      </c>
      <c r="D9160">
        <v>7.58</v>
      </c>
    </row>
    <row r="9161" spans="1:4" x14ac:dyDescent="0.2">
      <c r="A9161" s="97">
        <v>91928</v>
      </c>
      <c r="B9161" t="s">
        <v>2160</v>
      </c>
      <c r="C9161" s="97" t="s">
        <v>74</v>
      </c>
      <c r="D9161">
        <v>7.08</v>
      </c>
    </row>
    <row r="9162" spans="1:4" x14ac:dyDescent="0.2">
      <c r="A9162" s="97">
        <v>91931</v>
      </c>
      <c r="B9162" t="s">
        <v>2163</v>
      </c>
      <c r="C9162" s="97" t="s">
        <v>74</v>
      </c>
      <c r="D9162">
        <v>10.71</v>
      </c>
    </row>
    <row r="9163" spans="1:4" x14ac:dyDescent="0.2">
      <c r="A9163" s="97">
        <v>91930</v>
      </c>
      <c r="B9163" t="s">
        <v>2162</v>
      </c>
      <c r="C9163" s="97" t="s">
        <v>74</v>
      </c>
      <c r="D9163">
        <v>9.9</v>
      </c>
    </row>
    <row r="9164" spans="1:4" x14ac:dyDescent="0.2">
      <c r="A9164" s="97">
        <v>104620</v>
      </c>
      <c r="B9164" t="s">
        <v>7917</v>
      </c>
      <c r="C9164" s="97" t="s">
        <v>79</v>
      </c>
      <c r="D9164">
        <v>0</v>
      </c>
    </row>
    <row r="9165" spans="1:4" x14ac:dyDescent="0.2">
      <c r="A9165" s="97">
        <v>104624</v>
      </c>
      <c r="B9165" t="s">
        <v>7918</v>
      </c>
      <c r="C9165" s="97" t="s">
        <v>79</v>
      </c>
      <c r="D9165">
        <v>0</v>
      </c>
    </row>
    <row r="9166" spans="1:4" x14ac:dyDescent="0.2">
      <c r="A9166" s="97">
        <v>104622</v>
      </c>
      <c r="B9166" t="s">
        <v>7919</v>
      </c>
      <c r="C9166" s="97" t="s">
        <v>79</v>
      </c>
      <c r="D9166">
        <v>0</v>
      </c>
    </row>
    <row r="9167" spans="1:4" x14ac:dyDescent="0.2">
      <c r="A9167" s="97">
        <v>104621</v>
      </c>
      <c r="B9167" t="s">
        <v>7920</v>
      </c>
      <c r="C9167" s="97" t="s">
        <v>79</v>
      </c>
      <c r="D9167">
        <v>0</v>
      </c>
    </row>
    <row r="9168" spans="1:4" x14ac:dyDescent="0.2">
      <c r="A9168" s="97">
        <v>104625</v>
      </c>
      <c r="B9168" t="s">
        <v>7921</v>
      </c>
      <c r="C9168" s="97" t="s">
        <v>79</v>
      </c>
      <c r="D9168">
        <v>0</v>
      </c>
    </row>
    <row r="9169" spans="1:4" x14ac:dyDescent="0.2">
      <c r="A9169" s="97">
        <v>104623</v>
      </c>
      <c r="B9169" t="s">
        <v>7922</v>
      </c>
      <c r="C9169" s="97" t="s">
        <v>79</v>
      </c>
      <c r="D9169">
        <v>0</v>
      </c>
    </row>
    <row r="9170" spans="1:4" x14ac:dyDescent="0.2">
      <c r="A9170" s="97">
        <v>91937</v>
      </c>
      <c r="B9170" t="s">
        <v>2185</v>
      </c>
      <c r="C9170" s="97" t="s">
        <v>79</v>
      </c>
      <c r="D9170">
        <v>15.89</v>
      </c>
    </row>
    <row r="9171" spans="1:4" x14ac:dyDescent="0.2">
      <c r="A9171" s="97">
        <v>92865</v>
      </c>
      <c r="B9171" t="s">
        <v>2192</v>
      </c>
      <c r="C9171" s="97" t="s">
        <v>79</v>
      </c>
      <c r="D9171">
        <v>14.46</v>
      </c>
    </row>
    <row r="9172" spans="1:4" x14ac:dyDescent="0.2">
      <c r="A9172" s="97">
        <v>91936</v>
      </c>
      <c r="B9172" t="s">
        <v>2184</v>
      </c>
      <c r="C9172" s="97" t="s">
        <v>79</v>
      </c>
      <c r="D9172">
        <v>17.829999999999998</v>
      </c>
    </row>
    <row r="9173" spans="1:4" x14ac:dyDescent="0.2">
      <c r="A9173" s="97">
        <v>92867</v>
      </c>
      <c r="B9173" t="s">
        <v>2194</v>
      </c>
      <c r="C9173" s="97" t="s">
        <v>79</v>
      </c>
      <c r="D9173">
        <v>30.63</v>
      </c>
    </row>
    <row r="9174" spans="1:4" x14ac:dyDescent="0.2">
      <c r="A9174" s="97">
        <v>91939</v>
      </c>
      <c r="B9174" t="s">
        <v>2186</v>
      </c>
      <c r="C9174" s="97" t="s">
        <v>79</v>
      </c>
      <c r="D9174">
        <v>31.69</v>
      </c>
    </row>
    <row r="9175" spans="1:4" x14ac:dyDescent="0.2">
      <c r="A9175" s="97">
        <v>92869</v>
      </c>
      <c r="B9175" t="s">
        <v>2196</v>
      </c>
      <c r="C9175" s="97" t="s">
        <v>79</v>
      </c>
      <c r="D9175">
        <v>10.56</v>
      </c>
    </row>
    <row r="9176" spans="1:4" x14ac:dyDescent="0.2">
      <c r="A9176" s="97">
        <v>91941</v>
      </c>
      <c r="B9176" t="s">
        <v>2188</v>
      </c>
      <c r="C9176" s="97" t="s">
        <v>79</v>
      </c>
      <c r="D9176">
        <v>11.62</v>
      </c>
    </row>
    <row r="9177" spans="1:4" x14ac:dyDescent="0.2">
      <c r="A9177" s="97">
        <v>92868</v>
      </c>
      <c r="B9177" t="s">
        <v>2195</v>
      </c>
      <c r="C9177" s="97" t="s">
        <v>79</v>
      </c>
      <c r="D9177">
        <v>17.170000000000002</v>
      </c>
    </row>
    <row r="9178" spans="1:4" x14ac:dyDescent="0.2">
      <c r="A9178" s="97">
        <v>91940</v>
      </c>
      <c r="B9178" t="s">
        <v>2187</v>
      </c>
      <c r="C9178" s="97" t="s">
        <v>79</v>
      </c>
      <c r="D9178">
        <v>18.23</v>
      </c>
    </row>
    <row r="9179" spans="1:4" x14ac:dyDescent="0.2">
      <c r="A9179" s="97">
        <v>92870</v>
      </c>
      <c r="B9179" t="s">
        <v>2197</v>
      </c>
      <c r="C9179" s="97" t="s">
        <v>79</v>
      </c>
      <c r="D9179">
        <v>33.4</v>
      </c>
    </row>
    <row r="9180" spans="1:4" x14ac:dyDescent="0.2">
      <c r="A9180" s="97">
        <v>91942</v>
      </c>
      <c r="B9180" t="s">
        <v>2189</v>
      </c>
      <c r="C9180" s="97" t="s">
        <v>79</v>
      </c>
      <c r="D9180">
        <v>35.32</v>
      </c>
    </row>
    <row r="9181" spans="1:4" x14ac:dyDescent="0.2">
      <c r="A9181" s="97">
        <v>92872</v>
      </c>
      <c r="B9181" t="s">
        <v>2199</v>
      </c>
      <c r="C9181" s="97" t="s">
        <v>79</v>
      </c>
      <c r="D9181">
        <v>12.6</v>
      </c>
    </row>
    <row r="9182" spans="1:4" x14ac:dyDescent="0.2">
      <c r="A9182" s="97">
        <v>91944</v>
      </c>
      <c r="B9182" t="s">
        <v>2191</v>
      </c>
      <c r="C9182" s="97" t="s">
        <v>79</v>
      </c>
      <c r="D9182">
        <v>14.52</v>
      </c>
    </row>
    <row r="9183" spans="1:4" x14ac:dyDescent="0.2">
      <c r="A9183" s="97">
        <v>92871</v>
      </c>
      <c r="B9183" t="s">
        <v>2198</v>
      </c>
      <c r="C9183" s="97" t="s">
        <v>79</v>
      </c>
      <c r="D9183">
        <v>19.46</v>
      </c>
    </row>
    <row r="9184" spans="1:4" x14ac:dyDescent="0.2">
      <c r="A9184" s="97">
        <v>91943</v>
      </c>
      <c r="B9184" t="s">
        <v>2190</v>
      </c>
      <c r="C9184" s="97" t="s">
        <v>79</v>
      </c>
      <c r="D9184">
        <v>21.38</v>
      </c>
    </row>
    <row r="9185" spans="1:4" x14ac:dyDescent="0.2">
      <c r="A9185" s="97">
        <v>92866</v>
      </c>
      <c r="B9185" t="s">
        <v>2193</v>
      </c>
      <c r="C9185" s="97" t="s">
        <v>79</v>
      </c>
      <c r="D9185">
        <v>12.87</v>
      </c>
    </row>
    <row r="9186" spans="1:4" x14ac:dyDescent="0.2">
      <c r="A9186" s="97">
        <v>91987</v>
      </c>
      <c r="B9186" t="s">
        <v>2338</v>
      </c>
      <c r="C9186" s="97" t="s">
        <v>79</v>
      </c>
      <c r="D9186">
        <v>47.82</v>
      </c>
    </row>
    <row r="9187" spans="1:4" x14ac:dyDescent="0.2">
      <c r="A9187" s="97">
        <v>91986</v>
      </c>
      <c r="B9187" t="s">
        <v>2337</v>
      </c>
      <c r="C9187" s="97" t="s">
        <v>79</v>
      </c>
      <c r="D9187">
        <v>36.83</v>
      </c>
    </row>
    <row r="9188" spans="1:4" x14ac:dyDescent="0.2">
      <c r="A9188" s="97">
        <v>97559</v>
      </c>
      <c r="B9188" t="s">
        <v>2152</v>
      </c>
      <c r="C9188" s="97" t="s">
        <v>79</v>
      </c>
      <c r="D9188">
        <v>13.3</v>
      </c>
    </row>
    <row r="9189" spans="1:4" x14ac:dyDescent="0.2">
      <c r="A9189" s="97">
        <v>97562</v>
      </c>
      <c r="B9189" t="s">
        <v>2153</v>
      </c>
      <c r="C9189" s="97" t="s">
        <v>79</v>
      </c>
      <c r="D9189">
        <v>11.01</v>
      </c>
    </row>
    <row r="9190" spans="1:4" x14ac:dyDescent="0.2">
      <c r="A9190" s="97">
        <v>97564</v>
      </c>
      <c r="B9190" t="s">
        <v>2154</v>
      </c>
      <c r="C9190" s="97" t="s">
        <v>79</v>
      </c>
      <c r="D9190">
        <v>17.93</v>
      </c>
    </row>
    <row r="9191" spans="1:4" x14ac:dyDescent="0.2">
      <c r="A9191" s="97">
        <v>91889</v>
      </c>
      <c r="B9191" t="s">
        <v>2119</v>
      </c>
      <c r="C9191" s="97" t="s">
        <v>79</v>
      </c>
      <c r="D9191">
        <v>11.94</v>
      </c>
    </row>
    <row r="9192" spans="1:4" x14ac:dyDescent="0.2">
      <c r="A9192" s="97">
        <v>91901</v>
      </c>
      <c r="B9192" t="s">
        <v>2127</v>
      </c>
      <c r="C9192" s="97" t="s">
        <v>79</v>
      </c>
      <c r="D9192">
        <v>9.65</v>
      </c>
    </row>
    <row r="9193" spans="1:4" x14ac:dyDescent="0.2">
      <c r="A9193" s="97">
        <v>91913</v>
      </c>
      <c r="B9193" t="s">
        <v>2135</v>
      </c>
      <c r="C9193" s="97" t="s">
        <v>79</v>
      </c>
      <c r="D9193">
        <v>16.63</v>
      </c>
    </row>
    <row r="9194" spans="1:4" x14ac:dyDescent="0.2">
      <c r="A9194" s="97">
        <v>91892</v>
      </c>
      <c r="B9194" t="s">
        <v>2121</v>
      </c>
      <c r="C9194" s="97" t="s">
        <v>79</v>
      </c>
      <c r="D9194">
        <v>15.55</v>
      </c>
    </row>
    <row r="9195" spans="1:4" x14ac:dyDescent="0.2">
      <c r="A9195" s="97">
        <v>91904</v>
      </c>
      <c r="B9195" t="s">
        <v>2129</v>
      </c>
      <c r="C9195" s="97" t="s">
        <v>79</v>
      </c>
      <c r="D9195">
        <v>13.26</v>
      </c>
    </row>
    <row r="9196" spans="1:4" x14ac:dyDescent="0.2">
      <c r="A9196" s="97">
        <v>91916</v>
      </c>
      <c r="B9196" t="s">
        <v>2137</v>
      </c>
      <c r="C9196" s="97" t="s">
        <v>79</v>
      </c>
      <c r="D9196">
        <v>20.18</v>
      </c>
    </row>
    <row r="9197" spans="1:4" x14ac:dyDescent="0.2">
      <c r="A9197" s="97">
        <v>91895</v>
      </c>
      <c r="B9197" t="s">
        <v>2123</v>
      </c>
      <c r="C9197" s="97" t="s">
        <v>79</v>
      </c>
      <c r="D9197">
        <v>18.809999999999999</v>
      </c>
    </row>
    <row r="9198" spans="1:4" x14ac:dyDescent="0.2">
      <c r="A9198" s="97">
        <v>91907</v>
      </c>
      <c r="B9198" t="s">
        <v>2131</v>
      </c>
      <c r="C9198" s="97" t="s">
        <v>79</v>
      </c>
      <c r="D9198">
        <v>16.53</v>
      </c>
    </row>
    <row r="9199" spans="1:4" x14ac:dyDescent="0.2">
      <c r="A9199" s="97">
        <v>91919</v>
      </c>
      <c r="B9199" t="s">
        <v>2139</v>
      </c>
      <c r="C9199" s="97" t="s">
        <v>79</v>
      </c>
      <c r="D9199">
        <v>23.38</v>
      </c>
    </row>
    <row r="9200" spans="1:4" x14ac:dyDescent="0.2">
      <c r="A9200" s="97">
        <v>91898</v>
      </c>
      <c r="B9200" t="s">
        <v>2125</v>
      </c>
      <c r="C9200" s="97" t="s">
        <v>79</v>
      </c>
      <c r="D9200">
        <v>21.48</v>
      </c>
    </row>
    <row r="9201" spans="1:4" x14ac:dyDescent="0.2">
      <c r="A9201" s="97">
        <v>91910</v>
      </c>
      <c r="B9201" t="s">
        <v>2133</v>
      </c>
      <c r="C9201" s="97" t="s">
        <v>79</v>
      </c>
      <c r="D9201">
        <v>19.239999999999998</v>
      </c>
    </row>
    <row r="9202" spans="1:4" x14ac:dyDescent="0.2">
      <c r="A9202" s="97">
        <v>91922</v>
      </c>
      <c r="B9202" t="s">
        <v>2141</v>
      </c>
      <c r="C9202" s="97" t="s">
        <v>79</v>
      </c>
      <c r="D9202">
        <v>26</v>
      </c>
    </row>
    <row r="9203" spans="1:4" x14ac:dyDescent="0.2">
      <c r="A9203" s="97">
        <v>91887</v>
      </c>
      <c r="B9203" t="s">
        <v>2118</v>
      </c>
      <c r="C9203" s="97" t="s">
        <v>79</v>
      </c>
      <c r="D9203">
        <v>12.24</v>
      </c>
    </row>
    <row r="9204" spans="1:4" x14ac:dyDescent="0.2">
      <c r="A9204" s="97">
        <v>91899</v>
      </c>
      <c r="B9204" t="s">
        <v>2126</v>
      </c>
      <c r="C9204" s="97" t="s">
        <v>79</v>
      </c>
      <c r="D9204">
        <v>9.9499999999999993</v>
      </c>
    </row>
    <row r="9205" spans="1:4" x14ac:dyDescent="0.2">
      <c r="A9205" s="97">
        <v>91911</v>
      </c>
      <c r="B9205" t="s">
        <v>2134</v>
      </c>
      <c r="C9205" s="97" t="s">
        <v>79</v>
      </c>
      <c r="D9205">
        <v>16.93</v>
      </c>
    </row>
    <row r="9206" spans="1:4" x14ac:dyDescent="0.2">
      <c r="A9206" s="97">
        <v>91890</v>
      </c>
      <c r="B9206" t="s">
        <v>2120</v>
      </c>
      <c r="C9206" s="97" t="s">
        <v>79</v>
      </c>
      <c r="D9206">
        <v>13.53</v>
      </c>
    </row>
    <row r="9207" spans="1:4" x14ac:dyDescent="0.2">
      <c r="A9207" s="97">
        <v>91902</v>
      </c>
      <c r="B9207" t="s">
        <v>2128</v>
      </c>
      <c r="C9207" s="97" t="s">
        <v>79</v>
      </c>
      <c r="D9207">
        <v>11.24</v>
      </c>
    </row>
    <row r="9208" spans="1:4" x14ac:dyDescent="0.2">
      <c r="A9208" s="97">
        <v>91914</v>
      </c>
      <c r="B9208" t="s">
        <v>2136</v>
      </c>
      <c r="C9208" s="97" t="s">
        <v>79</v>
      </c>
      <c r="D9208">
        <v>18.16</v>
      </c>
    </row>
    <row r="9209" spans="1:4" x14ac:dyDescent="0.2">
      <c r="A9209" s="97">
        <v>91893</v>
      </c>
      <c r="B9209" t="s">
        <v>2122</v>
      </c>
      <c r="C9209" s="97" t="s">
        <v>79</v>
      </c>
      <c r="D9209">
        <v>16.75</v>
      </c>
    </row>
    <row r="9210" spans="1:4" x14ac:dyDescent="0.2">
      <c r="A9210" s="97">
        <v>91905</v>
      </c>
      <c r="B9210" t="s">
        <v>2130</v>
      </c>
      <c r="C9210" s="97" t="s">
        <v>79</v>
      </c>
      <c r="D9210">
        <v>14.47</v>
      </c>
    </row>
    <row r="9211" spans="1:4" x14ac:dyDescent="0.2">
      <c r="A9211" s="97">
        <v>91917</v>
      </c>
      <c r="B9211" t="s">
        <v>2138</v>
      </c>
      <c r="C9211" s="97" t="s">
        <v>79</v>
      </c>
      <c r="D9211">
        <v>21.32</v>
      </c>
    </row>
    <row r="9212" spans="1:4" x14ac:dyDescent="0.2">
      <c r="A9212" s="97">
        <v>91896</v>
      </c>
      <c r="B9212" t="s">
        <v>2124</v>
      </c>
      <c r="C9212" s="97" t="s">
        <v>79</v>
      </c>
      <c r="D9212">
        <v>19.28</v>
      </c>
    </row>
    <row r="9213" spans="1:4" x14ac:dyDescent="0.2">
      <c r="A9213" s="97">
        <v>91908</v>
      </c>
      <c r="B9213" t="s">
        <v>2132</v>
      </c>
      <c r="C9213" s="97" t="s">
        <v>79</v>
      </c>
      <c r="D9213">
        <v>17.04</v>
      </c>
    </row>
    <row r="9214" spans="1:4" x14ac:dyDescent="0.2">
      <c r="A9214" s="97">
        <v>91920</v>
      </c>
      <c r="B9214" t="s">
        <v>2140</v>
      </c>
      <c r="C9214" s="97" t="s">
        <v>79</v>
      </c>
      <c r="D9214">
        <v>23.8</v>
      </c>
    </row>
    <row r="9215" spans="1:4" x14ac:dyDescent="0.2">
      <c r="A9215" s="97">
        <v>91983</v>
      </c>
      <c r="B9215" t="s">
        <v>2334</v>
      </c>
      <c r="C9215" s="97" t="s">
        <v>79</v>
      </c>
      <c r="D9215">
        <v>98.13</v>
      </c>
    </row>
    <row r="9216" spans="1:4" x14ac:dyDescent="0.2">
      <c r="A9216" s="97">
        <v>91982</v>
      </c>
      <c r="B9216" t="s">
        <v>2333</v>
      </c>
      <c r="C9216" s="97" t="s">
        <v>79</v>
      </c>
      <c r="D9216">
        <v>87.14</v>
      </c>
    </row>
    <row r="9217" spans="1:4" x14ac:dyDescent="0.2">
      <c r="A9217" s="97">
        <v>91833</v>
      </c>
      <c r="B9217" t="s">
        <v>7923</v>
      </c>
      <c r="C9217" s="97" t="s">
        <v>74</v>
      </c>
      <c r="D9217">
        <v>18.190000000000001</v>
      </c>
    </row>
    <row r="9218" spans="1:4" x14ac:dyDescent="0.2">
      <c r="A9218" s="97">
        <v>91843</v>
      </c>
      <c r="B9218" t="s">
        <v>2070</v>
      </c>
      <c r="C9218" s="97" t="s">
        <v>74</v>
      </c>
      <c r="D9218">
        <v>6.33</v>
      </c>
    </row>
    <row r="9219" spans="1:4" x14ac:dyDescent="0.2">
      <c r="A9219" s="97">
        <v>91853</v>
      </c>
      <c r="B9219" t="s">
        <v>2077</v>
      </c>
      <c r="C9219" s="97" t="s">
        <v>74</v>
      </c>
      <c r="D9219">
        <v>9.34</v>
      </c>
    </row>
    <row r="9220" spans="1:4" x14ac:dyDescent="0.2">
      <c r="A9220" s="97">
        <v>91835</v>
      </c>
      <c r="B9220" t="s">
        <v>7924</v>
      </c>
      <c r="C9220" s="97" t="s">
        <v>74</v>
      </c>
      <c r="D9220">
        <v>19.87</v>
      </c>
    </row>
    <row r="9221" spans="1:4" x14ac:dyDescent="0.2">
      <c r="A9221" s="97">
        <v>91845</v>
      </c>
      <c r="B9221" t="s">
        <v>2071</v>
      </c>
      <c r="C9221" s="97" t="s">
        <v>74</v>
      </c>
      <c r="D9221">
        <v>7.97</v>
      </c>
    </row>
    <row r="9222" spans="1:4" x14ac:dyDescent="0.2">
      <c r="A9222" s="97">
        <v>91855</v>
      </c>
      <c r="B9222" t="s">
        <v>2079</v>
      </c>
      <c r="C9222" s="97" t="s">
        <v>74</v>
      </c>
      <c r="D9222">
        <v>10.89</v>
      </c>
    </row>
    <row r="9223" spans="1:4" x14ac:dyDescent="0.2">
      <c r="A9223" s="97">
        <v>91837</v>
      </c>
      <c r="B9223" t="s">
        <v>7925</v>
      </c>
      <c r="C9223" s="97" t="s">
        <v>74</v>
      </c>
      <c r="D9223">
        <v>24.54</v>
      </c>
    </row>
    <row r="9224" spans="1:4" x14ac:dyDescent="0.2">
      <c r="A9224" s="97">
        <v>91847</v>
      </c>
      <c r="B9224" t="s">
        <v>2072</v>
      </c>
      <c r="C9224" s="97" t="s">
        <v>74</v>
      </c>
      <c r="D9224">
        <v>12.69</v>
      </c>
    </row>
    <row r="9225" spans="1:4" x14ac:dyDescent="0.2">
      <c r="A9225" s="97">
        <v>91857</v>
      </c>
      <c r="B9225" t="s">
        <v>2081</v>
      </c>
      <c r="C9225" s="97" t="s">
        <v>74</v>
      </c>
      <c r="D9225">
        <v>15.3</v>
      </c>
    </row>
    <row r="9226" spans="1:4" x14ac:dyDescent="0.2">
      <c r="A9226" s="97">
        <v>91838</v>
      </c>
      <c r="B9226" t="s">
        <v>7926</v>
      </c>
      <c r="C9226" s="97" t="s">
        <v>74</v>
      </c>
      <c r="D9226">
        <v>0</v>
      </c>
    </row>
    <row r="9227" spans="1:4" x14ac:dyDescent="0.2">
      <c r="A9227" s="97">
        <v>91848</v>
      </c>
      <c r="B9227" t="s">
        <v>7927</v>
      </c>
      <c r="C9227" s="97" t="s">
        <v>74</v>
      </c>
      <c r="D9227">
        <v>0</v>
      </c>
    </row>
    <row r="9228" spans="1:4" x14ac:dyDescent="0.2">
      <c r="A9228" s="97">
        <v>91858</v>
      </c>
      <c r="B9228" t="s">
        <v>7928</v>
      </c>
      <c r="C9228" s="97" t="s">
        <v>74</v>
      </c>
      <c r="D9228">
        <v>0</v>
      </c>
    </row>
    <row r="9229" spans="1:4" x14ac:dyDescent="0.2">
      <c r="A9229" s="97">
        <v>91840</v>
      </c>
      <c r="B9229" t="s">
        <v>7929</v>
      </c>
      <c r="C9229" s="97" t="s">
        <v>74</v>
      </c>
      <c r="D9229">
        <v>21.84</v>
      </c>
    </row>
    <row r="9230" spans="1:4" x14ac:dyDescent="0.2">
      <c r="A9230" s="97">
        <v>91850</v>
      </c>
      <c r="B9230" t="s">
        <v>2074</v>
      </c>
      <c r="C9230" s="97" t="s">
        <v>74</v>
      </c>
      <c r="D9230">
        <v>9.93</v>
      </c>
    </row>
    <row r="9231" spans="1:4" x14ac:dyDescent="0.2">
      <c r="A9231" s="97">
        <v>91860</v>
      </c>
      <c r="B9231" t="s">
        <v>2083</v>
      </c>
      <c r="C9231" s="97" t="s">
        <v>74</v>
      </c>
      <c r="D9231">
        <v>12.84</v>
      </c>
    </row>
    <row r="9232" spans="1:4" x14ac:dyDescent="0.2">
      <c r="A9232" s="97">
        <v>91831</v>
      </c>
      <c r="B9232" t="s">
        <v>7930</v>
      </c>
      <c r="C9232" s="97" t="s">
        <v>74</v>
      </c>
      <c r="D9232">
        <v>17.62</v>
      </c>
    </row>
    <row r="9233" spans="1:4" x14ac:dyDescent="0.2">
      <c r="A9233" s="97">
        <v>91852</v>
      </c>
      <c r="B9233" t="s">
        <v>2076</v>
      </c>
      <c r="C9233" s="97" t="s">
        <v>74</v>
      </c>
      <c r="D9233">
        <v>8.81</v>
      </c>
    </row>
    <row r="9234" spans="1:4" x14ac:dyDescent="0.2">
      <c r="A9234" s="97">
        <v>91834</v>
      </c>
      <c r="B9234" t="s">
        <v>7931</v>
      </c>
      <c r="C9234" s="97" t="s">
        <v>74</v>
      </c>
      <c r="D9234">
        <v>18.41</v>
      </c>
    </row>
    <row r="9235" spans="1:4" x14ac:dyDescent="0.2">
      <c r="A9235" s="97">
        <v>91854</v>
      </c>
      <c r="B9235" t="s">
        <v>2078</v>
      </c>
      <c r="C9235" s="97" t="s">
        <v>74</v>
      </c>
      <c r="D9235">
        <v>9.5399999999999991</v>
      </c>
    </row>
    <row r="9236" spans="1:4" x14ac:dyDescent="0.2">
      <c r="A9236" s="97">
        <v>91836</v>
      </c>
      <c r="B9236" t="s">
        <v>7932</v>
      </c>
      <c r="C9236" s="97" t="s">
        <v>74</v>
      </c>
      <c r="D9236">
        <v>21.13</v>
      </c>
    </row>
    <row r="9237" spans="1:4" x14ac:dyDescent="0.2">
      <c r="A9237" s="97">
        <v>91856</v>
      </c>
      <c r="B9237" t="s">
        <v>2080</v>
      </c>
      <c r="C9237" s="97" t="s">
        <v>74</v>
      </c>
      <c r="D9237">
        <v>12.15</v>
      </c>
    </row>
    <row r="9238" spans="1:4" x14ac:dyDescent="0.2">
      <c r="A9238" s="97">
        <v>91839</v>
      </c>
      <c r="B9238" t="s">
        <v>7933</v>
      </c>
      <c r="C9238" s="97" t="s">
        <v>74</v>
      </c>
      <c r="D9238">
        <v>19.350000000000001</v>
      </c>
    </row>
    <row r="9239" spans="1:4" x14ac:dyDescent="0.2">
      <c r="A9239" s="97">
        <v>91849</v>
      </c>
      <c r="B9239" t="s">
        <v>2073</v>
      </c>
      <c r="C9239" s="97" t="s">
        <v>74</v>
      </c>
      <c r="D9239">
        <v>7.5</v>
      </c>
    </row>
    <row r="9240" spans="1:4" x14ac:dyDescent="0.2">
      <c r="A9240" s="97">
        <v>91859</v>
      </c>
      <c r="B9240" t="s">
        <v>2082</v>
      </c>
      <c r="C9240" s="97" t="s">
        <v>74</v>
      </c>
      <c r="D9240">
        <v>10.5</v>
      </c>
    </row>
    <row r="9241" spans="1:4" x14ac:dyDescent="0.2">
      <c r="A9241" s="97">
        <v>91841</v>
      </c>
      <c r="B9241" t="s">
        <v>7934</v>
      </c>
      <c r="C9241" s="97" t="s">
        <v>74</v>
      </c>
      <c r="D9241">
        <v>21.15</v>
      </c>
    </row>
    <row r="9242" spans="1:4" x14ac:dyDescent="0.2">
      <c r="A9242" s="97">
        <v>91851</v>
      </c>
      <c r="B9242" t="s">
        <v>2075</v>
      </c>
      <c r="C9242" s="97" t="s">
        <v>74</v>
      </c>
      <c r="D9242">
        <v>9.24</v>
      </c>
    </row>
    <row r="9243" spans="1:4" x14ac:dyDescent="0.2">
      <c r="A9243" s="97">
        <v>91861</v>
      </c>
      <c r="B9243" t="s">
        <v>2084</v>
      </c>
      <c r="C9243" s="97" t="s">
        <v>74</v>
      </c>
      <c r="D9243">
        <v>12.19</v>
      </c>
    </row>
    <row r="9244" spans="1:4" x14ac:dyDescent="0.2">
      <c r="A9244" s="97">
        <v>91862</v>
      </c>
      <c r="B9244" t="s">
        <v>2085</v>
      </c>
      <c r="C9244" s="97" t="s">
        <v>74</v>
      </c>
      <c r="D9244">
        <v>9.39</v>
      </c>
    </row>
    <row r="9245" spans="1:4" x14ac:dyDescent="0.2">
      <c r="A9245" s="97">
        <v>91866</v>
      </c>
      <c r="B9245" t="s">
        <v>2089</v>
      </c>
      <c r="C9245" s="97" t="s">
        <v>74</v>
      </c>
      <c r="D9245">
        <v>8.1199999999999992</v>
      </c>
    </row>
    <row r="9246" spans="1:4" x14ac:dyDescent="0.2">
      <c r="A9246" s="97">
        <v>91870</v>
      </c>
      <c r="B9246" t="s">
        <v>2093</v>
      </c>
      <c r="C9246" s="97" t="s">
        <v>74</v>
      </c>
      <c r="D9246">
        <v>12.4</v>
      </c>
    </row>
    <row r="9247" spans="1:4" x14ac:dyDescent="0.2">
      <c r="A9247" s="97">
        <v>91863</v>
      </c>
      <c r="B9247" t="s">
        <v>2086</v>
      </c>
      <c r="C9247" s="97" t="s">
        <v>74</v>
      </c>
      <c r="D9247">
        <v>11.09</v>
      </c>
    </row>
    <row r="9248" spans="1:4" x14ac:dyDescent="0.2">
      <c r="A9248" s="97">
        <v>91867</v>
      </c>
      <c r="B9248" t="s">
        <v>2090</v>
      </c>
      <c r="C9248" s="97" t="s">
        <v>74</v>
      </c>
      <c r="D9248">
        <v>9.82</v>
      </c>
    </row>
    <row r="9249" spans="1:4" x14ac:dyDescent="0.2">
      <c r="A9249" s="97">
        <v>91871</v>
      </c>
      <c r="B9249" t="s">
        <v>2094</v>
      </c>
      <c r="C9249" s="97" t="s">
        <v>74</v>
      </c>
      <c r="D9249">
        <v>14.11</v>
      </c>
    </row>
    <row r="9250" spans="1:4" x14ac:dyDescent="0.2">
      <c r="A9250" s="97">
        <v>91864</v>
      </c>
      <c r="B9250" t="s">
        <v>2087</v>
      </c>
      <c r="C9250" s="97" t="s">
        <v>74</v>
      </c>
      <c r="D9250">
        <v>14.89</v>
      </c>
    </row>
    <row r="9251" spans="1:4" x14ac:dyDescent="0.2">
      <c r="A9251" s="97">
        <v>91868</v>
      </c>
      <c r="B9251" t="s">
        <v>2091</v>
      </c>
      <c r="C9251" s="97" t="s">
        <v>74</v>
      </c>
      <c r="D9251">
        <v>13.62</v>
      </c>
    </row>
    <row r="9252" spans="1:4" x14ac:dyDescent="0.2">
      <c r="A9252" s="97">
        <v>91872</v>
      </c>
      <c r="B9252" t="s">
        <v>2095</v>
      </c>
      <c r="C9252" s="97" t="s">
        <v>74</v>
      </c>
      <c r="D9252">
        <v>17.899999999999999</v>
      </c>
    </row>
    <row r="9253" spans="1:4" x14ac:dyDescent="0.2">
      <c r="A9253" s="97">
        <v>91865</v>
      </c>
      <c r="B9253" t="s">
        <v>2088</v>
      </c>
      <c r="C9253" s="97" t="s">
        <v>74</v>
      </c>
      <c r="D9253">
        <v>18.63</v>
      </c>
    </row>
    <row r="9254" spans="1:4" x14ac:dyDescent="0.2">
      <c r="A9254" s="97">
        <v>91869</v>
      </c>
      <c r="B9254" t="s">
        <v>2092</v>
      </c>
      <c r="C9254" s="97" t="s">
        <v>74</v>
      </c>
      <c r="D9254">
        <v>17.329999999999998</v>
      </c>
    </row>
    <row r="9255" spans="1:4" x14ac:dyDescent="0.2">
      <c r="A9255" s="97">
        <v>91873</v>
      </c>
      <c r="B9255" t="s">
        <v>2096</v>
      </c>
      <c r="C9255" s="97" t="s">
        <v>74</v>
      </c>
      <c r="D9255">
        <v>21.6</v>
      </c>
    </row>
    <row r="9256" spans="1:4" x14ac:dyDescent="0.2">
      <c r="A9256" s="97">
        <v>91981</v>
      </c>
      <c r="B9256" t="s">
        <v>2332</v>
      </c>
      <c r="C9256" s="97" t="s">
        <v>79</v>
      </c>
      <c r="D9256">
        <v>49.36</v>
      </c>
    </row>
    <row r="9257" spans="1:4" x14ac:dyDescent="0.2">
      <c r="A9257" s="97">
        <v>91980</v>
      </c>
      <c r="B9257" t="s">
        <v>2331</v>
      </c>
      <c r="C9257" s="97" t="s">
        <v>79</v>
      </c>
      <c r="D9257">
        <v>38.369999999999997</v>
      </c>
    </row>
    <row r="9258" spans="1:4" x14ac:dyDescent="0.2">
      <c r="A9258" s="97">
        <v>91979</v>
      </c>
      <c r="B9258" t="s">
        <v>2330</v>
      </c>
      <c r="C9258" s="97" t="s">
        <v>79</v>
      </c>
      <c r="D9258">
        <v>50.54</v>
      </c>
    </row>
    <row r="9259" spans="1:4" x14ac:dyDescent="0.2">
      <c r="A9259" s="97">
        <v>91978</v>
      </c>
      <c r="B9259" t="s">
        <v>2329</v>
      </c>
      <c r="C9259" s="97" t="s">
        <v>79</v>
      </c>
      <c r="D9259">
        <v>39.549999999999997</v>
      </c>
    </row>
    <row r="9260" spans="1:4" x14ac:dyDescent="0.2">
      <c r="A9260" s="97">
        <v>92029</v>
      </c>
      <c r="B9260" t="s">
        <v>2380</v>
      </c>
      <c r="C9260" s="97" t="s">
        <v>79</v>
      </c>
      <c r="D9260">
        <v>57.17</v>
      </c>
    </row>
    <row r="9261" spans="1:4" x14ac:dyDescent="0.2">
      <c r="A9261" s="97">
        <v>92028</v>
      </c>
      <c r="B9261" t="s">
        <v>2379</v>
      </c>
      <c r="C9261" s="97" t="s">
        <v>79</v>
      </c>
      <c r="D9261">
        <v>46.18</v>
      </c>
    </row>
    <row r="9262" spans="1:4" x14ac:dyDescent="0.2">
      <c r="A9262" s="97">
        <v>92031</v>
      </c>
      <c r="B9262" t="s">
        <v>2382</v>
      </c>
      <c r="C9262" s="97" t="s">
        <v>79</v>
      </c>
      <c r="D9262">
        <v>78.05</v>
      </c>
    </row>
    <row r="9263" spans="1:4" x14ac:dyDescent="0.2">
      <c r="A9263" s="97">
        <v>92030</v>
      </c>
      <c r="B9263" t="s">
        <v>2381</v>
      </c>
      <c r="C9263" s="97" t="s">
        <v>79</v>
      </c>
      <c r="D9263">
        <v>67.06</v>
      </c>
    </row>
    <row r="9264" spans="1:4" x14ac:dyDescent="0.2">
      <c r="A9264" s="97">
        <v>91955</v>
      </c>
      <c r="B9264" t="s">
        <v>2306</v>
      </c>
      <c r="C9264" s="97" t="s">
        <v>79</v>
      </c>
      <c r="D9264">
        <v>36.24</v>
      </c>
    </row>
    <row r="9265" spans="1:4" x14ac:dyDescent="0.2">
      <c r="A9265" s="97">
        <v>91954</v>
      </c>
      <c r="B9265" t="s">
        <v>2305</v>
      </c>
      <c r="C9265" s="97" t="s">
        <v>79</v>
      </c>
      <c r="D9265">
        <v>25.25</v>
      </c>
    </row>
    <row r="9266" spans="1:4" x14ac:dyDescent="0.2">
      <c r="A9266" s="97">
        <v>92033</v>
      </c>
      <c r="B9266" t="s">
        <v>2384</v>
      </c>
      <c r="C9266" s="97" t="s">
        <v>79</v>
      </c>
      <c r="D9266">
        <v>79.16</v>
      </c>
    </row>
    <row r="9267" spans="1:4" x14ac:dyDescent="0.2">
      <c r="A9267" s="97">
        <v>92032</v>
      </c>
      <c r="B9267" t="s">
        <v>2383</v>
      </c>
      <c r="C9267" s="97" t="s">
        <v>79</v>
      </c>
      <c r="D9267">
        <v>68.17</v>
      </c>
    </row>
    <row r="9268" spans="1:4" x14ac:dyDescent="0.2">
      <c r="A9268" s="97">
        <v>91961</v>
      </c>
      <c r="B9268" t="s">
        <v>2312</v>
      </c>
      <c r="C9268" s="97" t="s">
        <v>79</v>
      </c>
      <c r="D9268">
        <v>58.28</v>
      </c>
    </row>
    <row r="9269" spans="1:4" x14ac:dyDescent="0.2">
      <c r="A9269" s="97">
        <v>91960</v>
      </c>
      <c r="B9269" t="s">
        <v>2311</v>
      </c>
      <c r="C9269" s="97" t="s">
        <v>79</v>
      </c>
      <c r="D9269">
        <v>47.29</v>
      </c>
    </row>
    <row r="9270" spans="1:4" x14ac:dyDescent="0.2">
      <c r="A9270" s="97">
        <v>91969</v>
      </c>
      <c r="B9270" t="s">
        <v>2320</v>
      </c>
      <c r="C9270" s="97" t="s">
        <v>79</v>
      </c>
      <c r="D9270">
        <v>80.27</v>
      </c>
    </row>
    <row r="9271" spans="1:4" x14ac:dyDescent="0.2">
      <c r="A9271" s="97">
        <v>91968</v>
      </c>
      <c r="B9271" t="s">
        <v>2319</v>
      </c>
      <c r="C9271" s="97" t="s">
        <v>79</v>
      </c>
      <c r="D9271">
        <v>69.28</v>
      </c>
    </row>
    <row r="9272" spans="1:4" x14ac:dyDescent="0.2">
      <c r="A9272" s="97">
        <v>91985</v>
      </c>
      <c r="B9272" t="s">
        <v>2336</v>
      </c>
      <c r="C9272" s="97" t="s">
        <v>79</v>
      </c>
      <c r="D9272">
        <v>28.7</v>
      </c>
    </row>
    <row r="9273" spans="1:4" x14ac:dyDescent="0.2">
      <c r="A9273" s="97">
        <v>91984</v>
      </c>
      <c r="B9273" t="s">
        <v>2335</v>
      </c>
      <c r="C9273" s="97" t="s">
        <v>79</v>
      </c>
      <c r="D9273">
        <v>17.71</v>
      </c>
    </row>
    <row r="9274" spans="1:4" x14ac:dyDescent="0.2">
      <c r="A9274" s="97">
        <v>91989</v>
      </c>
      <c r="B9274" t="s">
        <v>2340</v>
      </c>
      <c r="C9274" s="97" t="s">
        <v>79</v>
      </c>
      <c r="D9274">
        <v>32.67</v>
      </c>
    </row>
    <row r="9275" spans="1:4" x14ac:dyDescent="0.2">
      <c r="A9275" s="97">
        <v>91988</v>
      </c>
      <c r="B9275" t="s">
        <v>2339</v>
      </c>
      <c r="C9275" s="97" t="s">
        <v>79</v>
      </c>
      <c r="D9275">
        <v>21.68</v>
      </c>
    </row>
    <row r="9276" spans="1:4" x14ac:dyDescent="0.2">
      <c r="A9276" s="97">
        <v>92023</v>
      </c>
      <c r="B9276" t="s">
        <v>2374</v>
      </c>
      <c r="C9276" s="97" t="s">
        <v>79</v>
      </c>
      <c r="D9276">
        <v>50.66</v>
      </c>
    </row>
    <row r="9277" spans="1:4" x14ac:dyDescent="0.2">
      <c r="A9277" s="97">
        <v>92022</v>
      </c>
      <c r="B9277" t="s">
        <v>2373</v>
      </c>
      <c r="C9277" s="97" t="s">
        <v>79</v>
      </c>
      <c r="D9277">
        <v>39.67</v>
      </c>
    </row>
    <row r="9278" spans="1:4" x14ac:dyDescent="0.2">
      <c r="A9278" s="97">
        <v>92025</v>
      </c>
      <c r="B9278" t="s">
        <v>2376</v>
      </c>
      <c r="C9278" s="97" t="s">
        <v>79</v>
      </c>
      <c r="D9278">
        <v>71.59</v>
      </c>
    </row>
    <row r="9279" spans="1:4" x14ac:dyDescent="0.2">
      <c r="A9279" s="97">
        <v>92024</v>
      </c>
      <c r="B9279" t="s">
        <v>2375</v>
      </c>
      <c r="C9279" s="97" t="s">
        <v>79</v>
      </c>
      <c r="D9279">
        <v>60.6</v>
      </c>
    </row>
    <row r="9280" spans="1:4" x14ac:dyDescent="0.2">
      <c r="A9280" s="97">
        <v>91957</v>
      </c>
      <c r="B9280" t="s">
        <v>2308</v>
      </c>
      <c r="C9280" s="97" t="s">
        <v>79</v>
      </c>
      <c r="D9280">
        <v>51.77</v>
      </c>
    </row>
    <row r="9281" spans="1:4" x14ac:dyDescent="0.2">
      <c r="A9281" s="97">
        <v>91956</v>
      </c>
      <c r="B9281" t="s">
        <v>2307</v>
      </c>
      <c r="C9281" s="97" t="s">
        <v>79</v>
      </c>
      <c r="D9281">
        <v>40.78</v>
      </c>
    </row>
    <row r="9282" spans="1:4" x14ac:dyDescent="0.2">
      <c r="A9282" s="97">
        <v>91963</v>
      </c>
      <c r="B9282" t="s">
        <v>2314</v>
      </c>
      <c r="C9282" s="97" t="s">
        <v>79</v>
      </c>
      <c r="D9282">
        <v>73.81</v>
      </c>
    </row>
    <row r="9283" spans="1:4" x14ac:dyDescent="0.2">
      <c r="A9283" s="97">
        <v>91962</v>
      </c>
      <c r="B9283" t="s">
        <v>2313</v>
      </c>
      <c r="C9283" s="97" t="s">
        <v>79</v>
      </c>
      <c r="D9283">
        <v>62.82</v>
      </c>
    </row>
    <row r="9284" spans="1:4" x14ac:dyDescent="0.2">
      <c r="A9284" s="97">
        <v>91953</v>
      </c>
      <c r="B9284" t="s">
        <v>2304</v>
      </c>
      <c r="C9284" s="97" t="s">
        <v>79</v>
      </c>
      <c r="D9284">
        <v>29.79</v>
      </c>
    </row>
    <row r="9285" spans="1:4" x14ac:dyDescent="0.2">
      <c r="A9285" s="97">
        <v>91952</v>
      </c>
      <c r="B9285" t="s">
        <v>2303</v>
      </c>
      <c r="C9285" s="97" t="s">
        <v>79</v>
      </c>
      <c r="D9285">
        <v>18.8</v>
      </c>
    </row>
    <row r="9286" spans="1:4" x14ac:dyDescent="0.2">
      <c r="A9286" s="97">
        <v>92035</v>
      </c>
      <c r="B9286" t="s">
        <v>2386</v>
      </c>
      <c r="C9286" s="97" t="s">
        <v>79</v>
      </c>
      <c r="D9286">
        <v>72.7</v>
      </c>
    </row>
    <row r="9287" spans="1:4" x14ac:dyDescent="0.2">
      <c r="A9287" s="97">
        <v>92034</v>
      </c>
      <c r="B9287" t="s">
        <v>2385</v>
      </c>
      <c r="C9287" s="97" t="s">
        <v>79</v>
      </c>
      <c r="D9287">
        <v>61.71</v>
      </c>
    </row>
    <row r="9288" spans="1:4" x14ac:dyDescent="0.2">
      <c r="A9288" s="97">
        <v>92027</v>
      </c>
      <c r="B9288" t="s">
        <v>2378</v>
      </c>
      <c r="C9288" s="97" t="s">
        <v>79</v>
      </c>
      <c r="D9288">
        <v>66.239999999999995</v>
      </c>
    </row>
    <row r="9289" spans="1:4" x14ac:dyDescent="0.2">
      <c r="A9289" s="97">
        <v>92026</v>
      </c>
      <c r="B9289" t="s">
        <v>2377</v>
      </c>
      <c r="C9289" s="97" t="s">
        <v>79</v>
      </c>
      <c r="D9289">
        <v>55.25</v>
      </c>
    </row>
    <row r="9290" spans="1:4" x14ac:dyDescent="0.2">
      <c r="A9290" s="97">
        <v>91965</v>
      </c>
      <c r="B9290" t="s">
        <v>2316</v>
      </c>
      <c r="C9290" s="97" t="s">
        <v>79</v>
      </c>
      <c r="D9290">
        <v>67.349999999999994</v>
      </c>
    </row>
    <row r="9291" spans="1:4" x14ac:dyDescent="0.2">
      <c r="A9291" s="97">
        <v>91964</v>
      </c>
      <c r="B9291" t="s">
        <v>2315</v>
      </c>
      <c r="C9291" s="97" t="s">
        <v>79</v>
      </c>
      <c r="D9291">
        <v>56.36</v>
      </c>
    </row>
    <row r="9292" spans="1:4" x14ac:dyDescent="0.2">
      <c r="A9292" s="97">
        <v>91973</v>
      </c>
      <c r="B9292" t="s">
        <v>2324</v>
      </c>
      <c r="C9292" s="97" t="s">
        <v>79</v>
      </c>
      <c r="D9292">
        <v>94.84</v>
      </c>
    </row>
    <row r="9293" spans="1:4" x14ac:dyDescent="0.2">
      <c r="A9293" s="97">
        <v>91972</v>
      </c>
      <c r="B9293" t="s">
        <v>2323</v>
      </c>
      <c r="C9293" s="97" t="s">
        <v>79</v>
      </c>
      <c r="D9293">
        <v>78.819999999999993</v>
      </c>
    </row>
    <row r="9294" spans="1:4" x14ac:dyDescent="0.2">
      <c r="A9294" s="97">
        <v>91959</v>
      </c>
      <c r="B9294" t="s">
        <v>2310</v>
      </c>
      <c r="C9294" s="97" t="s">
        <v>79</v>
      </c>
      <c r="D9294">
        <v>45.36</v>
      </c>
    </row>
    <row r="9295" spans="1:4" x14ac:dyDescent="0.2">
      <c r="A9295" s="97">
        <v>91958</v>
      </c>
      <c r="B9295" t="s">
        <v>2309</v>
      </c>
      <c r="C9295" s="97" t="s">
        <v>79</v>
      </c>
      <c r="D9295">
        <v>34.369999999999997</v>
      </c>
    </row>
    <row r="9296" spans="1:4" x14ac:dyDescent="0.2">
      <c r="A9296" s="97">
        <v>91971</v>
      </c>
      <c r="B9296" t="s">
        <v>2322</v>
      </c>
      <c r="C9296" s="97" t="s">
        <v>79</v>
      </c>
      <c r="D9296">
        <v>88.33</v>
      </c>
    </row>
    <row r="9297" spans="1:4" x14ac:dyDescent="0.2">
      <c r="A9297" s="97">
        <v>91970</v>
      </c>
      <c r="B9297" t="s">
        <v>2321</v>
      </c>
      <c r="C9297" s="97" t="s">
        <v>79</v>
      </c>
      <c r="D9297">
        <v>72.31</v>
      </c>
    </row>
    <row r="9298" spans="1:4" x14ac:dyDescent="0.2">
      <c r="A9298" s="97">
        <v>91967</v>
      </c>
      <c r="B9298" t="s">
        <v>2318</v>
      </c>
      <c r="C9298" s="97" t="s">
        <v>79</v>
      </c>
      <c r="D9298">
        <v>60.94</v>
      </c>
    </row>
    <row r="9299" spans="1:4" x14ac:dyDescent="0.2">
      <c r="A9299" s="97">
        <v>91966</v>
      </c>
      <c r="B9299" t="s">
        <v>2317</v>
      </c>
      <c r="C9299" s="97" t="s">
        <v>79</v>
      </c>
      <c r="D9299">
        <v>49.95</v>
      </c>
    </row>
    <row r="9300" spans="1:4" x14ac:dyDescent="0.2">
      <c r="A9300" s="97">
        <v>91975</v>
      </c>
      <c r="B9300" t="s">
        <v>2326</v>
      </c>
      <c r="C9300" s="97" t="s">
        <v>79</v>
      </c>
      <c r="D9300">
        <v>81.87</v>
      </c>
    </row>
    <row r="9301" spans="1:4" x14ac:dyDescent="0.2">
      <c r="A9301" s="97">
        <v>91974</v>
      </c>
      <c r="B9301" t="s">
        <v>2325</v>
      </c>
      <c r="C9301" s="97" t="s">
        <v>79</v>
      </c>
      <c r="D9301">
        <v>65.849999999999994</v>
      </c>
    </row>
    <row r="9302" spans="1:4" x14ac:dyDescent="0.2">
      <c r="A9302" s="97">
        <v>91977</v>
      </c>
      <c r="B9302" t="s">
        <v>2328</v>
      </c>
      <c r="C9302" s="97" t="s">
        <v>79</v>
      </c>
      <c r="D9302">
        <v>113.08</v>
      </c>
    </row>
    <row r="9303" spans="1:4" x14ac:dyDescent="0.2">
      <c r="A9303" s="97">
        <v>91976</v>
      </c>
      <c r="B9303" t="s">
        <v>2327</v>
      </c>
      <c r="C9303" s="97" t="s">
        <v>79</v>
      </c>
      <c r="D9303">
        <v>97.06</v>
      </c>
    </row>
    <row r="9304" spans="1:4" x14ac:dyDescent="0.2">
      <c r="A9304" s="97">
        <v>91874</v>
      </c>
      <c r="B9304" t="s">
        <v>2106</v>
      </c>
      <c r="C9304" s="97" t="s">
        <v>79</v>
      </c>
      <c r="D9304">
        <v>7.11</v>
      </c>
    </row>
    <row r="9305" spans="1:4" x14ac:dyDescent="0.2">
      <c r="A9305" s="97">
        <v>91878</v>
      </c>
      <c r="B9305" t="s">
        <v>2110</v>
      </c>
      <c r="C9305" s="97" t="s">
        <v>79</v>
      </c>
      <c r="D9305">
        <v>5.6</v>
      </c>
    </row>
    <row r="9306" spans="1:4" x14ac:dyDescent="0.2">
      <c r="A9306" s="97">
        <v>91882</v>
      </c>
      <c r="B9306" t="s">
        <v>2114</v>
      </c>
      <c r="C9306" s="97" t="s">
        <v>79</v>
      </c>
      <c r="D9306">
        <v>10.23</v>
      </c>
    </row>
    <row r="9307" spans="1:4" x14ac:dyDescent="0.2">
      <c r="A9307" s="97">
        <v>91875</v>
      </c>
      <c r="B9307" t="s">
        <v>2107</v>
      </c>
      <c r="C9307" s="97" t="s">
        <v>79</v>
      </c>
      <c r="D9307">
        <v>8.33</v>
      </c>
    </row>
    <row r="9308" spans="1:4" x14ac:dyDescent="0.2">
      <c r="A9308" s="97">
        <v>91879</v>
      </c>
      <c r="B9308" t="s">
        <v>2111</v>
      </c>
      <c r="C9308" s="97" t="s">
        <v>79</v>
      </c>
      <c r="D9308">
        <v>6.82</v>
      </c>
    </row>
    <row r="9309" spans="1:4" x14ac:dyDescent="0.2">
      <c r="A9309" s="97">
        <v>91884</v>
      </c>
      <c r="B9309" t="s">
        <v>2115</v>
      </c>
      <c r="C9309" s="97" t="s">
        <v>79</v>
      </c>
      <c r="D9309">
        <v>11.45</v>
      </c>
    </row>
    <row r="9310" spans="1:4" x14ac:dyDescent="0.2">
      <c r="A9310" s="97">
        <v>91876</v>
      </c>
      <c r="B9310" t="s">
        <v>2108</v>
      </c>
      <c r="C9310" s="97" t="s">
        <v>79</v>
      </c>
      <c r="D9310">
        <v>10.02</v>
      </c>
    </row>
    <row r="9311" spans="1:4" x14ac:dyDescent="0.2">
      <c r="A9311" s="97">
        <v>91880</v>
      </c>
      <c r="B9311" t="s">
        <v>2112</v>
      </c>
      <c r="C9311" s="97" t="s">
        <v>79</v>
      </c>
      <c r="D9311">
        <v>8.51</v>
      </c>
    </row>
    <row r="9312" spans="1:4" x14ac:dyDescent="0.2">
      <c r="A9312" s="97">
        <v>91885</v>
      </c>
      <c r="B9312" t="s">
        <v>2116</v>
      </c>
      <c r="C9312" s="97" t="s">
        <v>79</v>
      </c>
      <c r="D9312">
        <v>13.09</v>
      </c>
    </row>
    <row r="9313" spans="1:4" x14ac:dyDescent="0.2">
      <c r="A9313" s="97">
        <v>91877</v>
      </c>
      <c r="B9313" t="s">
        <v>2109</v>
      </c>
      <c r="C9313" s="97" t="s">
        <v>79</v>
      </c>
      <c r="D9313">
        <v>12.32</v>
      </c>
    </row>
    <row r="9314" spans="1:4" x14ac:dyDescent="0.2">
      <c r="A9314" s="97">
        <v>91881</v>
      </c>
      <c r="B9314" t="s">
        <v>2113</v>
      </c>
      <c r="C9314" s="97" t="s">
        <v>79</v>
      </c>
      <c r="D9314">
        <v>10.81</v>
      </c>
    </row>
    <row r="9315" spans="1:4" x14ac:dyDescent="0.2">
      <c r="A9315" s="97">
        <v>91886</v>
      </c>
      <c r="B9315" t="s">
        <v>2117</v>
      </c>
      <c r="C9315" s="97" t="s">
        <v>79</v>
      </c>
      <c r="D9315">
        <v>15.34</v>
      </c>
    </row>
    <row r="9316" spans="1:4" x14ac:dyDescent="0.2">
      <c r="A9316" s="97">
        <v>91945</v>
      </c>
      <c r="B9316" t="s">
        <v>2297</v>
      </c>
      <c r="C9316" s="97" t="s">
        <v>79</v>
      </c>
      <c r="D9316">
        <v>14.05</v>
      </c>
    </row>
    <row r="9317" spans="1:4" x14ac:dyDescent="0.2">
      <c r="A9317" s="97">
        <v>91947</v>
      </c>
      <c r="B9317" t="s">
        <v>2299</v>
      </c>
      <c r="C9317" s="97" t="s">
        <v>79</v>
      </c>
      <c r="D9317">
        <v>9.06</v>
      </c>
    </row>
    <row r="9318" spans="1:4" x14ac:dyDescent="0.2">
      <c r="A9318" s="97">
        <v>91946</v>
      </c>
      <c r="B9318" t="s">
        <v>2298</v>
      </c>
      <c r="C9318" s="97" t="s">
        <v>79</v>
      </c>
      <c r="D9318">
        <v>10.99</v>
      </c>
    </row>
    <row r="9319" spans="1:4" x14ac:dyDescent="0.2">
      <c r="A9319" s="97">
        <v>91949</v>
      </c>
      <c r="B9319" t="s">
        <v>2300</v>
      </c>
      <c r="C9319" s="97" t="s">
        <v>79</v>
      </c>
      <c r="D9319">
        <v>19.760000000000002</v>
      </c>
    </row>
    <row r="9320" spans="1:4" x14ac:dyDescent="0.2">
      <c r="A9320" s="97">
        <v>91951</v>
      </c>
      <c r="B9320" t="s">
        <v>2302</v>
      </c>
      <c r="C9320" s="97" t="s">
        <v>79</v>
      </c>
      <c r="D9320">
        <v>13.79</v>
      </c>
    </row>
    <row r="9321" spans="1:4" x14ac:dyDescent="0.2">
      <c r="A9321" s="97">
        <v>91950</v>
      </c>
      <c r="B9321" t="s">
        <v>2301</v>
      </c>
      <c r="C9321" s="97" t="s">
        <v>79</v>
      </c>
      <c r="D9321">
        <v>16.02</v>
      </c>
    </row>
    <row r="9322" spans="1:4" x14ac:dyDescent="0.2">
      <c r="A9322" s="97">
        <v>91992</v>
      </c>
      <c r="B9322" t="s">
        <v>2343</v>
      </c>
      <c r="C9322" s="97" t="s">
        <v>79</v>
      </c>
      <c r="D9322">
        <v>45.23</v>
      </c>
    </row>
    <row r="9323" spans="1:4" x14ac:dyDescent="0.2">
      <c r="A9323" s="97">
        <v>91990</v>
      </c>
      <c r="B9323" t="s">
        <v>2341</v>
      </c>
      <c r="C9323" s="97" t="s">
        <v>79</v>
      </c>
      <c r="D9323">
        <v>34.24</v>
      </c>
    </row>
    <row r="9324" spans="1:4" x14ac:dyDescent="0.2">
      <c r="A9324" s="97">
        <v>91993</v>
      </c>
      <c r="B9324" t="s">
        <v>2344</v>
      </c>
      <c r="C9324" s="97" t="s">
        <v>79</v>
      </c>
      <c r="D9324">
        <v>47.38</v>
      </c>
    </row>
    <row r="9325" spans="1:4" x14ac:dyDescent="0.2">
      <c r="A9325" s="97">
        <v>91991</v>
      </c>
      <c r="B9325" t="s">
        <v>2342</v>
      </c>
      <c r="C9325" s="97" t="s">
        <v>79</v>
      </c>
      <c r="D9325">
        <v>36.39</v>
      </c>
    </row>
    <row r="9326" spans="1:4" x14ac:dyDescent="0.2">
      <c r="A9326" s="97">
        <v>92000</v>
      </c>
      <c r="B9326" t="s">
        <v>2351</v>
      </c>
      <c r="C9326" s="97" t="s">
        <v>79</v>
      </c>
      <c r="D9326">
        <v>31.24</v>
      </c>
    </row>
    <row r="9327" spans="1:4" x14ac:dyDescent="0.2">
      <c r="A9327" s="97">
        <v>91998</v>
      </c>
      <c r="B9327" t="s">
        <v>2349</v>
      </c>
      <c r="C9327" s="97" t="s">
        <v>79</v>
      </c>
      <c r="D9327">
        <v>20.25</v>
      </c>
    </row>
    <row r="9328" spans="1:4" x14ac:dyDescent="0.2">
      <c r="A9328" s="97">
        <v>92001</v>
      </c>
      <c r="B9328" t="s">
        <v>2352</v>
      </c>
      <c r="C9328" s="97" t="s">
        <v>79</v>
      </c>
      <c r="D9328">
        <v>33.39</v>
      </c>
    </row>
    <row r="9329" spans="1:4" x14ac:dyDescent="0.2">
      <c r="A9329" s="97">
        <v>91999</v>
      </c>
      <c r="B9329" t="s">
        <v>2350</v>
      </c>
      <c r="C9329" s="97" t="s">
        <v>79</v>
      </c>
      <c r="D9329">
        <v>22.4</v>
      </c>
    </row>
    <row r="9330" spans="1:4" x14ac:dyDescent="0.2">
      <c r="A9330" s="97">
        <v>92008</v>
      </c>
      <c r="B9330" t="s">
        <v>2359</v>
      </c>
      <c r="C9330" s="97" t="s">
        <v>79</v>
      </c>
      <c r="D9330">
        <v>48.21</v>
      </c>
    </row>
    <row r="9331" spans="1:4" x14ac:dyDescent="0.2">
      <c r="A9331" s="97">
        <v>92006</v>
      </c>
      <c r="B9331" t="s">
        <v>2357</v>
      </c>
      <c r="C9331" s="97" t="s">
        <v>79</v>
      </c>
      <c r="D9331">
        <v>37.22</v>
      </c>
    </row>
    <row r="9332" spans="1:4" x14ac:dyDescent="0.2">
      <c r="A9332" s="97">
        <v>92009</v>
      </c>
      <c r="B9332" t="s">
        <v>2360</v>
      </c>
      <c r="C9332" s="97" t="s">
        <v>79</v>
      </c>
      <c r="D9332">
        <v>52.51</v>
      </c>
    </row>
    <row r="9333" spans="1:4" x14ac:dyDescent="0.2">
      <c r="A9333" s="97">
        <v>92007</v>
      </c>
      <c r="B9333" t="s">
        <v>2358</v>
      </c>
      <c r="C9333" s="97" t="s">
        <v>79</v>
      </c>
      <c r="D9333">
        <v>41.52</v>
      </c>
    </row>
    <row r="9334" spans="1:4" x14ac:dyDescent="0.2">
      <c r="A9334" s="97">
        <v>92016</v>
      </c>
      <c r="B9334" t="s">
        <v>2367</v>
      </c>
      <c r="C9334" s="97" t="s">
        <v>79</v>
      </c>
      <c r="D9334">
        <v>65.19</v>
      </c>
    </row>
    <row r="9335" spans="1:4" x14ac:dyDescent="0.2">
      <c r="A9335" s="97">
        <v>92014</v>
      </c>
      <c r="B9335" t="s">
        <v>2365</v>
      </c>
      <c r="C9335" s="97" t="s">
        <v>79</v>
      </c>
      <c r="D9335">
        <v>54.2</v>
      </c>
    </row>
    <row r="9336" spans="1:4" x14ac:dyDescent="0.2">
      <c r="A9336" s="97">
        <v>92017</v>
      </c>
      <c r="B9336" t="s">
        <v>2368</v>
      </c>
      <c r="C9336" s="97" t="s">
        <v>79</v>
      </c>
      <c r="D9336">
        <v>71.64</v>
      </c>
    </row>
    <row r="9337" spans="1:4" x14ac:dyDescent="0.2">
      <c r="A9337" s="97">
        <v>92015</v>
      </c>
      <c r="B9337" t="s">
        <v>2366</v>
      </c>
      <c r="C9337" s="97" t="s">
        <v>79</v>
      </c>
      <c r="D9337">
        <v>60.65</v>
      </c>
    </row>
    <row r="9338" spans="1:4" x14ac:dyDescent="0.2">
      <c r="A9338" s="97">
        <v>92019</v>
      </c>
      <c r="B9338" t="s">
        <v>2370</v>
      </c>
      <c r="C9338" s="97" t="s">
        <v>79</v>
      </c>
      <c r="D9338">
        <v>87.77</v>
      </c>
    </row>
    <row r="9339" spans="1:4" x14ac:dyDescent="0.2">
      <c r="A9339" s="97">
        <v>92018</v>
      </c>
      <c r="B9339" t="s">
        <v>2369</v>
      </c>
      <c r="C9339" s="97" t="s">
        <v>79</v>
      </c>
      <c r="D9339">
        <v>71.75</v>
      </c>
    </row>
    <row r="9340" spans="1:4" x14ac:dyDescent="0.2">
      <c r="A9340" s="97">
        <v>92021</v>
      </c>
      <c r="B9340" t="s">
        <v>2372</v>
      </c>
      <c r="C9340" s="97" t="s">
        <v>79</v>
      </c>
      <c r="D9340">
        <v>121.99</v>
      </c>
    </row>
    <row r="9341" spans="1:4" x14ac:dyDescent="0.2">
      <c r="A9341" s="97">
        <v>92020</v>
      </c>
      <c r="B9341" t="s">
        <v>2371</v>
      </c>
      <c r="C9341" s="97" t="s">
        <v>79</v>
      </c>
      <c r="D9341">
        <v>105.97</v>
      </c>
    </row>
    <row r="9342" spans="1:4" x14ac:dyDescent="0.2">
      <c r="A9342" s="97">
        <v>91996</v>
      </c>
      <c r="B9342" t="s">
        <v>2347</v>
      </c>
      <c r="C9342" s="97" t="s">
        <v>79</v>
      </c>
      <c r="D9342">
        <v>35.130000000000003</v>
      </c>
    </row>
    <row r="9343" spans="1:4" x14ac:dyDescent="0.2">
      <c r="A9343" s="97">
        <v>91994</v>
      </c>
      <c r="B9343" t="s">
        <v>2345</v>
      </c>
      <c r="C9343" s="97" t="s">
        <v>79</v>
      </c>
      <c r="D9343">
        <v>24.14</v>
      </c>
    </row>
    <row r="9344" spans="1:4" x14ac:dyDescent="0.2">
      <c r="A9344" s="97">
        <v>91997</v>
      </c>
      <c r="B9344" t="s">
        <v>2348</v>
      </c>
      <c r="C9344" s="97" t="s">
        <v>79</v>
      </c>
      <c r="D9344">
        <v>37.28</v>
      </c>
    </row>
    <row r="9345" spans="1:4" x14ac:dyDescent="0.2">
      <c r="A9345" s="97">
        <v>91995</v>
      </c>
      <c r="B9345" t="s">
        <v>2346</v>
      </c>
      <c r="C9345" s="97" t="s">
        <v>79</v>
      </c>
      <c r="D9345">
        <v>26.29</v>
      </c>
    </row>
    <row r="9346" spans="1:4" x14ac:dyDescent="0.2">
      <c r="A9346" s="97">
        <v>92004</v>
      </c>
      <c r="B9346" t="s">
        <v>2355</v>
      </c>
      <c r="C9346" s="97" t="s">
        <v>79</v>
      </c>
      <c r="D9346">
        <v>56.06</v>
      </c>
    </row>
    <row r="9347" spans="1:4" x14ac:dyDescent="0.2">
      <c r="A9347" s="97">
        <v>92002</v>
      </c>
      <c r="B9347" t="s">
        <v>2353</v>
      </c>
      <c r="C9347" s="97" t="s">
        <v>79</v>
      </c>
      <c r="D9347">
        <v>45.07</v>
      </c>
    </row>
    <row r="9348" spans="1:4" x14ac:dyDescent="0.2">
      <c r="A9348" s="97">
        <v>92005</v>
      </c>
      <c r="B9348" t="s">
        <v>2356</v>
      </c>
      <c r="C9348" s="97" t="s">
        <v>79</v>
      </c>
      <c r="D9348">
        <v>60.36</v>
      </c>
    </row>
    <row r="9349" spans="1:4" x14ac:dyDescent="0.2">
      <c r="A9349" s="97">
        <v>92003</v>
      </c>
      <c r="B9349" t="s">
        <v>2354</v>
      </c>
      <c r="C9349" s="97" t="s">
        <v>79</v>
      </c>
      <c r="D9349">
        <v>49.37</v>
      </c>
    </row>
    <row r="9350" spans="1:4" x14ac:dyDescent="0.2">
      <c r="A9350" s="97">
        <v>92012</v>
      </c>
      <c r="B9350" t="s">
        <v>2363</v>
      </c>
      <c r="C9350" s="97" t="s">
        <v>79</v>
      </c>
      <c r="D9350">
        <v>76.94</v>
      </c>
    </row>
    <row r="9351" spans="1:4" x14ac:dyDescent="0.2">
      <c r="A9351" s="97">
        <v>92010</v>
      </c>
      <c r="B9351" t="s">
        <v>2361</v>
      </c>
      <c r="C9351" s="97" t="s">
        <v>79</v>
      </c>
      <c r="D9351">
        <v>65.95</v>
      </c>
    </row>
    <row r="9352" spans="1:4" x14ac:dyDescent="0.2">
      <c r="A9352" s="97">
        <v>92013</v>
      </c>
      <c r="B9352" t="s">
        <v>2364</v>
      </c>
      <c r="C9352" s="97" t="s">
        <v>79</v>
      </c>
      <c r="D9352">
        <v>83.39</v>
      </c>
    </row>
    <row r="9353" spans="1:4" x14ac:dyDescent="0.2">
      <c r="A9353" s="97">
        <v>92011</v>
      </c>
      <c r="B9353" t="s">
        <v>2362</v>
      </c>
      <c r="C9353" s="97" t="s">
        <v>79</v>
      </c>
      <c r="D9353">
        <v>72.400000000000006</v>
      </c>
    </row>
    <row r="9354" spans="1:4" x14ac:dyDescent="0.2">
      <c r="A9354" s="97">
        <v>95777</v>
      </c>
      <c r="B9354" t="s">
        <v>2200</v>
      </c>
      <c r="C9354" s="97" t="s">
        <v>79</v>
      </c>
      <c r="D9354">
        <v>25.68</v>
      </c>
    </row>
    <row r="9355" spans="1:4" x14ac:dyDescent="0.2">
      <c r="A9355" s="97">
        <v>95780</v>
      </c>
      <c r="B9355" t="s">
        <v>2203</v>
      </c>
      <c r="C9355" s="97" t="s">
        <v>79</v>
      </c>
      <c r="D9355">
        <v>30.74</v>
      </c>
    </row>
    <row r="9356" spans="1:4" x14ac:dyDescent="0.2">
      <c r="A9356" s="97">
        <v>95783</v>
      </c>
      <c r="B9356" t="s">
        <v>7935</v>
      </c>
      <c r="C9356" s="97" t="s">
        <v>79</v>
      </c>
      <c r="D9356">
        <v>0</v>
      </c>
    </row>
    <row r="9357" spans="1:4" x14ac:dyDescent="0.2">
      <c r="A9357" s="97">
        <v>95778</v>
      </c>
      <c r="B9357" t="s">
        <v>2201</v>
      </c>
      <c r="C9357" s="97" t="s">
        <v>79</v>
      </c>
      <c r="D9357">
        <v>28.7</v>
      </c>
    </row>
    <row r="9358" spans="1:4" x14ac:dyDescent="0.2">
      <c r="A9358" s="97">
        <v>95781</v>
      </c>
      <c r="B9358" t="s">
        <v>2204</v>
      </c>
      <c r="C9358" s="97" t="s">
        <v>79</v>
      </c>
      <c r="D9358">
        <v>34.85</v>
      </c>
    </row>
    <row r="9359" spans="1:4" x14ac:dyDescent="0.2">
      <c r="A9359" s="97">
        <v>95784</v>
      </c>
      <c r="B9359" t="s">
        <v>7936</v>
      </c>
      <c r="C9359" s="97" t="s">
        <v>79</v>
      </c>
      <c r="D9359">
        <v>0</v>
      </c>
    </row>
    <row r="9360" spans="1:4" x14ac:dyDescent="0.2">
      <c r="A9360" s="97">
        <v>95782</v>
      </c>
      <c r="B9360" t="s">
        <v>2205</v>
      </c>
      <c r="C9360" s="97" t="s">
        <v>79</v>
      </c>
      <c r="D9360">
        <v>32.9</v>
      </c>
    </row>
    <row r="9361" spans="1:4" x14ac:dyDescent="0.2">
      <c r="A9361" s="97">
        <v>95779</v>
      </c>
      <c r="B9361" t="s">
        <v>2202</v>
      </c>
      <c r="C9361" s="97" t="s">
        <v>79</v>
      </c>
      <c r="D9361">
        <v>23.78</v>
      </c>
    </row>
    <row r="9362" spans="1:4" x14ac:dyDescent="0.2">
      <c r="A9362" s="97">
        <v>95785</v>
      </c>
      <c r="B9362" t="s">
        <v>2206</v>
      </c>
      <c r="C9362" s="97" t="s">
        <v>79</v>
      </c>
      <c r="D9362">
        <v>39.08</v>
      </c>
    </row>
    <row r="9363" spans="1:4" x14ac:dyDescent="0.2">
      <c r="A9363" s="97">
        <v>95792</v>
      </c>
      <c r="B9363" t="s">
        <v>7937</v>
      </c>
      <c r="C9363" s="97" t="s">
        <v>79</v>
      </c>
      <c r="D9363">
        <v>0</v>
      </c>
    </row>
    <row r="9364" spans="1:4" x14ac:dyDescent="0.2">
      <c r="A9364" s="97">
        <v>95793</v>
      </c>
      <c r="B9364" t="s">
        <v>7938</v>
      </c>
      <c r="C9364" s="97" t="s">
        <v>79</v>
      </c>
      <c r="D9364">
        <v>0</v>
      </c>
    </row>
    <row r="9365" spans="1:4" x14ac:dyDescent="0.2">
      <c r="A9365" s="97">
        <v>95794</v>
      </c>
      <c r="B9365" t="s">
        <v>7939</v>
      </c>
      <c r="C9365" s="97" t="s">
        <v>79</v>
      </c>
      <c r="D9365">
        <v>0</v>
      </c>
    </row>
    <row r="9366" spans="1:4" x14ac:dyDescent="0.2">
      <c r="A9366" s="97">
        <v>95786</v>
      </c>
      <c r="B9366" t="s">
        <v>7940</v>
      </c>
      <c r="C9366" s="97" t="s">
        <v>79</v>
      </c>
      <c r="D9366">
        <v>0</v>
      </c>
    </row>
    <row r="9367" spans="1:4" x14ac:dyDescent="0.2">
      <c r="A9367" s="97">
        <v>95788</v>
      </c>
      <c r="B9367" t="s">
        <v>7941</v>
      </c>
      <c r="C9367" s="97" t="s">
        <v>79</v>
      </c>
      <c r="D9367">
        <v>0</v>
      </c>
    </row>
    <row r="9368" spans="1:4" x14ac:dyDescent="0.2">
      <c r="A9368" s="97">
        <v>95790</v>
      </c>
      <c r="B9368" t="s">
        <v>7942</v>
      </c>
      <c r="C9368" s="97" t="s">
        <v>79</v>
      </c>
      <c r="D9368">
        <v>0</v>
      </c>
    </row>
    <row r="9369" spans="1:4" x14ac:dyDescent="0.2">
      <c r="A9369" s="97">
        <v>95787</v>
      </c>
      <c r="B9369" t="s">
        <v>2207</v>
      </c>
      <c r="C9369" s="97" t="s">
        <v>79</v>
      </c>
      <c r="D9369">
        <v>28.6</v>
      </c>
    </row>
    <row r="9370" spans="1:4" x14ac:dyDescent="0.2">
      <c r="A9370" s="97">
        <v>95789</v>
      </c>
      <c r="B9370" t="s">
        <v>2208</v>
      </c>
      <c r="C9370" s="97" t="s">
        <v>79</v>
      </c>
      <c r="D9370">
        <v>39.299999999999997</v>
      </c>
    </row>
    <row r="9371" spans="1:4" x14ac:dyDescent="0.2">
      <c r="A9371" s="97">
        <v>95791</v>
      </c>
      <c r="B9371" t="s">
        <v>2209</v>
      </c>
      <c r="C9371" s="97" t="s">
        <v>79</v>
      </c>
      <c r="D9371">
        <v>54.98</v>
      </c>
    </row>
    <row r="9372" spans="1:4" x14ac:dyDescent="0.2">
      <c r="A9372" s="97">
        <v>95795</v>
      </c>
      <c r="B9372" t="s">
        <v>2210</v>
      </c>
      <c r="C9372" s="97" t="s">
        <v>79</v>
      </c>
      <c r="D9372">
        <v>32.65</v>
      </c>
    </row>
    <row r="9373" spans="1:4" x14ac:dyDescent="0.2">
      <c r="A9373" s="97">
        <v>95796</v>
      </c>
      <c r="B9373" t="s">
        <v>2211</v>
      </c>
      <c r="C9373" s="97" t="s">
        <v>79</v>
      </c>
      <c r="D9373">
        <v>46.21</v>
      </c>
    </row>
    <row r="9374" spans="1:4" x14ac:dyDescent="0.2">
      <c r="A9374" s="97">
        <v>95797</v>
      </c>
      <c r="B9374" t="s">
        <v>2212</v>
      </c>
      <c r="C9374" s="97" t="s">
        <v>79</v>
      </c>
      <c r="D9374">
        <v>64.19</v>
      </c>
    </row>
    <row r="9375" spans="1:4" x14ac:dyDescent="0.2">
      <c r="A9375" s="97">
        <v>95798</v>
      </c>
      <c r="B9375" t="s">
        <v>7943</v>
      </c>
      <c r="C9375" s="97" t="s">
        <v>79</v>
      </c>
      <c r="D9375">
        <v>0</v>
      </c>
    </row>
    <row r="9376" spans="1:4" x14ac:dyDescent="0.2">
      <c r="A9376" s="97">
        <v>95799</v>
      </c>
      <c r="B9376" t="s">
        <v>7944</v>
      </c>
      <c r="C9376" s="97" t="s">
        <v>79</v>
      </c>
      <c r="D9376">
        <v>0</v>
      </c>
    </row>
    <row r="9377" spans="1:4" x14ac:dyDescent="0.2">
      <c r="A9377" s="97">
        <v>95800</v>
      </c>
      <c r="B9377" t="s">
        <v>7945</v>
      </c>
      <c r="C9377" s="97" t="s">
        <v>79</v>
      </c>
      <c r="D9377">
        <v>0</v>
      </c>
    </row>
    <row r="9378" spans="1:4" x14ac:dyDescent="0.2">
      <c r="A9378" s="97">
        <v>95801</v>
      </c>
      <c r="B9378" t="s">
        <v>2213</v>
      </c>
      <c r="C9378" s="97" t="s">
        <v>79</v>
      </c>
      <c r="D9378">
        <v>39.270000000000003</v>
      </c>
    </row>
    <row r="9379" spans="1:4" x14ac:dyDescent="0.2">
      <c r="A9379" s="97">
        <v>95802</v>
      </c>
      <c r="B9379" t="s">
        <v>2214</v>
      </c>
      <c r="C9379" s="97" t="s">
        <v>79</v>
      </c>
      <c r="D9379">
        <v>48.77</v>
      </c>
    </row>
    <row r="9380" spans="1:4" x14ac:dyDescent="0.2">
      <c r="A9380" s="97">
        <v>95803</v>
      </c>
      <c r="B9380" t="s">
        <v>2215</v>
      </c>
      <c r="C9380" s="97" t="s">
        <v>79</v>
      </c>
      <c r="D9380">
        <v>71.400000000000006</v>
      </c>
    </row>
    <row r="9381" spans="1:4" x14ac:dyDescent="0.2">
      <c r="A9381" s="97">
        <v>95804</v>
      </c>
      <c r="B9381" t="s">
        <v>2216</v>
      </c>
      <c r="C9381" s="97" t="s">
        <v>79</v>
      </c>
      <c r="D9381">
        <v>21.73</v>
      </c>
    </row>
    <row r="9382" spans="1:4" x14ac:dyDescent="0.2">
      <c r="A9382" s="97">
        <v>95805</v>
      </c>
      <c r="B9382" t="s">
        <v>2217</v>
      </c>
      <c r="C9382" s="97" t="s">
        <v>79</v>
      </c>
      <c r="D9382">
        <v>23.02</v>
      </c>
    </row>
    <row r="9383" spans="1:4" x14ac:dyDescent="0.2">
      <c r="A9383" s="97">
        <v>95806</v>
      </c>
      <c r="B9383" t="s">
        <v>2218</v>
      </c>
      <c r="C9383" s="97" t="s">
        <v>79</v>
      </c>
      <c r="D9383">
        <v>25.31</v>
      </c>
    </row>
    <row r="9384" spans="1:4" x14ac:dyDescent="0.2">
      <c r="A9384" s="97">
        <v>104401</v>
      </c>
      <c r="B9384" t="s">
        <v>2249</v>
      </c>
      <c r="C9384" s="97" t="s">
        <v>79</v>
      </c>
      <c r="D9384">
        <v>24.18</v>
      </c>
    </row>
    <row r="9385" spans="1:4" x14ac:dyDescent="0.2">
      <c r="A9385" s="97">
        <v>104402</v>
      </c>
      <c r="B9385" t="s">
        <v>2250</v>
      </c>
      <c r="C9385" s="97" t="s">
        <v>79</v>
      </c>
      <c r="D9385">
        <v>25.52</v>
      </c>
    </row>
    <row r="9386" spans="1:4" x14ac:dyDescent="0.2">
      <c r="A9386" s="97">
        <v>104403</v>
      </c>
      <c r="B9386" t="s">
        <v>2251</v>
      </c>
      <c r="C9386" s="97" t="s">
        <v>79</v>
      </c>
      <c r="D9386">
        <v>31.72</v>
      </c>
    </row>
    <row r="9387" spans="1:4" x14ac:dyDescent="0.2">
      <c r="A9387" s="97">
        <v>104395</v>
      </c>
      <c r="B9387" t="s">
        <v>2155</v>
      </c>
      <c r="C9387" s="97" t="s">
        <v>79</v>
      </c>
      <c r="D9387">
        <v>21.26</v>
      </c>
    </row>
    <row r="9388" spans="1:4" x14ac:dyDescent="0.2">
      <c r="A9388" s="97">
        <v>104396</v>
      </c>
      <c r="B9388" t="s">
        <v>2244</v>
      </c>
      <c r="C9388" s="97" t="s">
        <v>79</v>
      </c>
      <c r="D9388">
        <v>21.77</v>
      </c>
    </row>
    <row r="9389" spans="1:4" x14ac:dyDescent="0.2">
      <c r="A9389" s="97">
        <v>104397</v>
      </c>
      <c r="B9389" t="s">
        <v>2245</v>
      </c>
      <c r="C9389" s="97" t="s">
        <v>79</v>
      </c>
      <c r="D9389">
        <v>25.91</v>
      </c>
    </row>
    <row r="9390" spans="1:4" x14ac:dyDescent="0.2">
      <c r="A9390" s="97">
        <v>95810</v>
      </c>
      <c r="B9390" t="s">
        <v>2222</v>
      </c>
      <c r="C9390" s="97" t="s">
        <v>79</v>
      </c>
      <c r="D9390">
        <v>15.55</v>
      </c>
    </row>
    <row r="9391" spans="1:4" x14ac:dyDescent="0.2">
      <c r="A9391" s="97">
        <v>95811</v>
      </c>
      <c r="B9391" t="s">
        <v>2223</v>
      </c>
      <c r="C9391" s="97" t="s">
        <v>79</v>
      </c>
      <c r="D9391">
        <v>19.440000000000001</v>
      </c>
    </row>
    <row r="9392" spans="1:4" x14ac:dyDescent="0.2">
      <c r="A9392" s="97">
        <v>95812</v>
      </c>
      <c r="B9392" t="s">
        <v>2224</v>
      </c>
      <c r="C9392" s="97" t="s">
        <v>79</v>
      </c>
      <c r="D9392">
        <v>26.73</v>
      </c>
    </row>
    <row r="9393" spans="1:4" x14ac:dyDescent="0.2">
      <c r="A9393" s="97">
        <v>95807</v>
      </c>
      <c r="B9393" t="s">
        <v>2219</v>
      </c>
      <c r="C9393" s="97" t="s">
        <v>79</v>
      </c>
      <c r="D9393">
        <v>25.62</v>
      </c>
    </row>
    <row r="9394" spans="1:4" x14ac:dyDescent="0.2">
      <c r="A9394" s="97">
        <v>95808</v>
      </c>
      <c r="B9394" t="s">
        <v>2220</v>
      </c>
      <c r="C9394" s="97" t="s">
        <v>79</v>
      </c>
      <c r="D9394">
        <v>29.51</v>
      </c>
    </row>
    <row r="9395" spans="1:4" x14ac:dyDescent="0.2">
      <c r="A9395" s="97">
        <v>95809</v>
      </c>
      <c r="B9395" t="s">
        <v>2221</v>
      </c>
      <c r="C9395" s="97" t="s">
        <v>79</v>
      </c>
      <c r="D9395">
        <v>36.799999999999997</v>
      </c>
    </row>
    <row r="9396" spans="1:4" x14ac:dyDescent="0.2">
      <c r="A9396" s="97">
        <v>104398</v>
      </c>
      <c r="B9396" t="s">
        <v>2246</v>
      </c>
      <c r="C9396" s="97" t="s">
        <v>79</v>
      </c>
      <c r="D9396">
        <v>25.61</v>
      </c>
    </row>
    <row r="9397" spans="1:4" x14ac:dyDescent="0.2">
      <c r="A9397" s="97">
        <v>104399</v>
      </c>
      <c r="B9397" t="s">
        <v>2247</v>
      </c>
      <c r="C9397" s="97" t="s">
        <v>79</v>
      </c>
      <c r="D9397">
        <v>28.25</v>
      </c>
    </row>
    <row r="9398" spans="1:4" x14ac:dyDescent="0.2">
      <c r="A9398" s="97">
        <v>104400</v>
      </c>
      <c r="B9398" t="s">
        <v>2248</v>
      </c>
      <c r="C9398" s="97" t="s">
        <v>79</v>
      </c>
      <c r="D9398">
        <v>36.26</v>
      </c>
    </row>
    <row r="9399" spans="1:4" x14ac:dyDescent="0.2">
      <c r="A9399" s="97">
        <v>104404</v>
      </c>
      <c r="B9399" t="s">
        <v>2252</v>
      </c>
      <c r="C9399" s="97" t="s">
        <v>79</v>
      </c>
      <c r="D9399">
        <v>33</v>
      </c>
    </row>
    <row r="9400" spans="1:4" x14ac:dyDescent="0.2">
      <c r="A9400" s="97">
        <v>104405</v>
      </c>
      <c r="B9400" t="s">
        <v>2253</v>
      </c>
      <c r="C9400" s="97" t="s">
        <v>79</v>
      </c>
      <c r="D9400">
        <v>44.62</v>
      </c>
    </row>
    <row r="9401" spans="1:4" x14ac:dyDescent="0.2">
      <c r="A9401" s="97">
        <v>95813</v>
      </c>
      <c r="B9401" t="s">
        <v>2225</v>
      </c>
      <c r="C9401" s="97" t="s">
        <v>79</v>
      </c>
      <c r="D9401">
        <v>18.149999999999999</v>
      </c>
    </row>
    <row r="9402" spans="1:4" x14ac:dyDescent="0.2">
      <c r="A9402" s="97">
        <v>95814</v>
      </c>
      <c r="B9402" t="s">
        <v>2226</v>
      </c>
      <c r="C9402" s="97" t="s">
        <v>79</v>
      </c>
      <c r="D9402">
        <v>23.33</v>
      </c>
    </row>
    <row r="9403" spans="1:4" x14ac:dyDescent="0.2">
      <c r="A9403" s="97">
        <v>95815</v>
      </c>
      <c r="B9403" t="s">
        <v>2227</v>
      </c>
      <c r="C9403" s="97" t="s">
        <v>79</v>
      </c>
      <c r="D9403">
        <v>34.549999999999997</v>
      </c>
    </row>
    <row r="9404" spans="1:4" x14ac:dyDescent="0.2">
      <c r="A9404" s="97">
        <v>95816</v>
      </c>
      <c r="B9404" t="s">
        <v>2228</v>
      </c>
      <c r="C9404" s="97" t="s">
        <v>79</v>
      </c>
      <c r="D9404">
        <v>31.05</v>
      </c>
    </row>
    <row r="9405" spans="1:4" x14ac:dyDescent="0.2">
      <c r="A9405" s="97">
        <v>95817</v>
      </c>
      <c r="B9405" t="s">
        <v>6047</v>
      </c>
      <c r="C9405" s="97" t="s">
        <v>79</v>
      </c>
      <c r="D9405">
        <v>37.07</v>
      </c>
    </row>
    <row r="9406" spans="1:4" x14ac:dyDescent="0.2">
      <c r="A9406" s="97">
        <v>95818</v>
      </c>
      <c r="B9406" t="s">
        <v>2229</v>
      </c>
      <c r="C9406" s="97" t="s">
        <v>79</v>
      </c>
      <c r="D9406">
        <v>51.5</v>
      </c>
    </row>
    <row r="9407" spans="1:4" x14ac:dyDescent="0.2">
      <c r="A9407" s="97">
        <v>104391</v>
      </c>
      <c r="B9407" t="s">
        <v>7946</v>
      </c>
      <c r="C9407" s="97" t="s">
        <v>79</v>
      </c>
      <c r="D9407">
        <v>0</v>
      </c>
    </row>
    <row r="9408" spans="1:4" x14ac:dyDescent="0.2">
      <c r="A9408" s="97">
        <v>104392</v>
      </c>
      <c r="B9408" t="s">
        <v>7947</v>
      </c>
      <c r="C9408" s="97" t="s">
        <v>79</v>
      </c>
      <c r="D9408">
        <v>0</v>
      </c>
    </row>
    <row r="9409" spans="1:4" x14ac:dyDescent="0.2">
      <c r="A9409" s="97">
        <v>104393</v>
      </c>
      <c r="B9409" t="s">
        <v>7948</v>
      </c>
      <c r="C9409" s="97" t="s">
        <v>79</v>
      </c>
      <c r="D9409">
        <v>0</v>
      </c>
    </row>
    <row r="9410" spans="1:4" x14ac:dyDescent="0.2">
      <c r="A9410" s="97">
        <v>104394</v>
      </c>
      <c r="B9410" t="s">
        <v>7949</v>
      </c>
      <c r="C9410" s="97" t="s">
        <v>79</v>
      </c>
      <c r="D9410">
        <v>0</v>
      </c>
    </row>
    <row r="9411" spans="1:4" x14ac:dyDescent="0.2">
      <c r="A9411" s="97">
        <v>95761</v>
      </c>
      <c r="B9411" t="s">
        <v>7950</v>
      </c>
      <c r="C9411" s="97" t="s">
        <v>79</v>
      </c>
      <c r="D9411">
        <v>0</v>
      </c>
    </row>
    <row r="9412" spans="1:4" x14ac:dyDescent="0.2">
      <c r="A9412" s="97">
        <v>95763</v>
      </c>
      <c r="B9412" t="s">
        <v>7951</v>
      </c>
      <c r="C9412" s="97" t="s">
        <v>79</v>
      </c>
      <c r="D9412">
        <v>0</v>
      </c>
    </row>
    <row r="9413" spans="1:4" x14ac:dyDescent="0.2">
      <c r="A9413" s="97">
        <v>95765</v>
      </c>
      <c r="B9413" t="s">
        <v>7952</v>
      </c>
      <c r="C9413" s="97" t="s">
        <v>79</v>
      </c>
      <c r="D9413">
        <v>0</v>
      </c>
    </row>
    <row r="9414" spans="1:4" x14ac:dyDescent="0.2">
      <c r="A9414" s="97">
        <v>95767</v>
      </c>
      <c r="B9414" t="s">
        <v>7953</v>
      </c>
      <c r="C9414" s="97" t="s">
        <v>79</v>
      </c>
      <c r="D9414">
        <v>0</v>
      </c>
    </row>
    <row r="9415" spans="1:4" x14ac:dyDescent="0.2">
      <c r="A9415" s="97">
        <v>95762</v>
      </c>
      <c r="B9415" t="s">
        <v>7954</v>
      </c>
      <c r="C9415" s="97" t="s">
        <v>79</v>
      </c>
      <c r="D9415">
        <v>0</v>
      </c>
    </row>
    <row r="9416" spans="1:4" x14ac:dyDescent="0.2">
      <c r="A9416" s="97">
        <v>95764</v>
      </c>
      <c r="B9416" t="s">
        <v>7955</v>
      </c>
      <c r="C9416" s="97" t="s">
        <v>79</v>
      </c>
      <c r="D9416">
        <v>0</v>
      </c>
    </row>
    <row r="9417" spans="1:4" x14ac:dyDescent="0.2">
      <c r="A9417" s="97">
        <v>95766</v>
      </c>
      <c r="B9417" t="s">
        <v>7956</v>
      </c>
      <c r="C9417" s="97" t="s">
        <v>79</v>
      </c>
      <c r="D9417">
        <v>0</v>
      </c>
    </row>
    <row r="9418" spans="1:4" x14ac:dyDescent="0.2">
      <c r="A9418" s="97">
        <v>95768</v>
      </c>
      <c r="B9418" t="s">
        <v>7957</v>
      </c>
      <c r="C9418" s="97" t="s">
        <v>79</v>
      </c>
      <c r="D9418">
        <v>0</v>
      </c>
    </row>
    <row r="9419" spans="1:4" x14ac:dyDescent="0.2">
      <c r="A9419" s="97">
        <v>95739</v>
      </c>
      <c r="B9419" t="s">
        <v>7958</v>
      </c>
      <c r="C9419" s="97" t="s">
        <v>79</v>
      </c>
      <c r="D9419">
        <v>0</v>
      </c>
    </row>
    <row r="9420" spans="1:4" x14ac:dyDescent="0.2">
      <c r="A9420" s="97">
        <v>95740</v>
      </c>
      <c r="B9420" t="s">
        <v>7959</v>
      </c>
      <c r="C9420" s="97" t="s">
        <v>79</v>
      </c>
      <c r="D9420">
        <v>0</v>
      </c>
    </row>
    <row r="9421" spans="1:4" x14ac:dyDescent="0.2">
      <c r="A9421" s="97">
        <v>95741</v>
      </c>
      <c r="B9421" t="s">
        <v>7960</v>
      </c>
      <c r="C9421" s="97" t="s">
        <v>79</v>
      </c>
      <c r="D9421">
        <v>0</v>
      </c>
    </row>
    <row r="9422" spans="1:4" x14ac:dyDescent="0.2">
      <c r="A9422" s="97">
        <v>104409</v>
      </c>
      <c r="B9422" t="s">
        <v>7961</v>
      </c>
      <c r="C9422" s="97" t="s">
        <v>74</v>
      </c>
      <c r="D9422">
        <v>0</v>
      </c>
    </row>
    <row r="9423" spans="1:4" x14ac:dyDescent="0.2">
      <c r="A9423" s="97">
        <v>104408</v>
      </c>
      <c r="B9423" t="s">
        <v>7962</v>
      </c>
      <c r="C9423" s="97" t="s">
        <v>74</v>
      </c>
      <c r="D9423">
        <v>0</v>
      </c>
    </row>
    <row r="9424" spans="1:4" x14ac:dyDescent="0.2">
      <c r="A9424" s="97">
        <v>104407</v>
      </c>
      <c r="B9424" t="s">
        <v>7963</v>
      </c>
      <c r="C9424" s="97" t="s">
        <v>74</v>
      </c>
      <c r="D9424">
        <v>0</v>
      </c>
    </row>
    <row r="9425" spans="1:4" x14ac:dyDescent="0.2">
      <c r="A9425" s="97">
        <v>104406</v>
      </c>
      <c r="B9425" t="s">
        <v>7964</v>
      </c>
      <c r="C9425" s="97" t="s">
        <v>74</v>
      </c>
      <c r="D9425">
        <v>0</v>
      </c>
    </row>
    <row r="9426" spans="1:4" x14ac:dyDescent="0.2">
      <c r="A9426" s="97">
        <v>95726</v>
      </c>
      <c r="B9426" t="s">
        <v>7965</v>
      </c>
      <c r="C9426" s="97" t="s">
        <v>74</v>
      </c>
      <c r="D9426">
        <v>16.59</v>
      </c>
    </row>
    <row r="9427" spans="1:4" x14ac:dyDescent="0.2">
      <c r="A9427" s="97">
        <v>95727</v>
      </c>
      <c r="B9427" t="s">
        <v>7966</v>
      </c>
      <c r="C9427" s="97" t="s">
        <v>74</v>
      </c>
      <c r="D9427">
        <v>20.2</v>
      </c>
    </row>
    <row r="9428" spans="1:4" x14ac:dyDescent="0.2">
      <c r="A9428" s="97">
        <v>95728</v>
      </c>
      <c r="B9428" t="s">
        <v>7967</v>
      </c>
      <c r="C9428" s="97" t="s">
        <v>74</v>
      </c>
      <c r="D9428">
        <v>26.03</v>
      </c>
    </row>
    <row r="9429" spans="1:4" x14ac:dyDescent="0.2">
      <c r="A9429" s="97">
        <v>104452</v>
      </c>
      <c r="B9429" t="s">
        <v>7968</v>
      </c>
      <c r="C9429" s="97" t="s">
        <v>79</v>
      </c>
      <c r="D9429">
        <v>0</v>
      </c>
    </row>
    <row r="9430" spans="1:4" x14ac:dyDescent="0.2">
      <c r="A9430" s="97">
        <v>104448</v>
      </c>
      <c r="B9430" t="s">
        <v>7969</v>
      </c>
      <c r="C9430" s="97" t="s">
        <v>79</v>
      </c>
      <c r="D9430">
        <v>0</v>
      </c>
    </row>
    <row r="9431" spans="1:4" x14ac:dyDescent="0.2">
      <c r="A9431" s="97">
        <v>104449</v>
      </c>
      <c r="B9431" t="s">
        <v>7970</v>
      </c>
      <c r="C9431" s="97" t="s">
        <v>79</v>
      </c>
      <c r="D9431">
        <v>0</v>
      </c>
    </row>
    <row r="9432" spans="1:4" x14ac:dyDescent="0.2">
      <c r="A9432" s="97">
        <v>104450</v>
      </c>
      <c r="B9432" t="s">
        <v>7971</v>
      </c>
      <c r="C9432" s="97" t="s">
        <v>79</v>
      </c>
      <c r="D9432">
        <v>0</v>
      </c>
    </row>
    <row r="9433" spans="1:4" x14ac:dyDescent="0.2">
      <c r="A9433" s="97">
        <v>104445</v>
      </c>
      <c r="B9433" t="s">
        <v>7972</v>
      </c>
      <c r="C9433" s="97" t="s">
        <v>79</v>
      </c>
      <c r="D9433">
        <v>0</v>
      </c>
    </row>
    <row r="9434" spans="1:4" x14ac:dyDescent="0.2">
      <c r="A9434" s="97">
        <v>104446</v>
      </c>
      <c r="B9434" t="s">
        <v>7973</v>
      </c>
      <c r="C9434" s="97" t="s">
        <v>79</v>
      </c>
      <c r="D9434">
        <v>0</v>
      </c>
    </row>
    <row r="9435" spans="1:4" x14ac:dyDescent="0.2">
      <c r="A9435" s="97">
        <v>104447</v>
      </c>
      <c r="B9435" t="s">
        <v>7974</v>
      </c>
      <c r="C9435" s="97" t="s">
        <v>79</v>
      </c>
      <c r="D9435">
        <v>0</v>
      </c>
    </row>
    <row r="9436" spans="1:4" x14ac:dyDescent="0.2">
      <c r="A9436" s="97">
        <v>92980</v>
      </c>
      <c r="B9436" t="s">
        <v>6044</v>
      </c>
      <c r="C9436" s="97" t="s">
        <v>74</v>
      </c>
      <c r="D9436">
        <v>11.38</v>
      </c>
    </row>
    <row r="9437" spans="1:4" x14ac:dyDescent="0.2">
      <c r="A9437" s="97">
        <v>92979</v>
      </c>
      <c r="B9437" t="s">
        <v>6043</v>
      </c>
      <c r="C9437" s="97" t="s">
        <v>74</v>
      </c>
      <c r="D9437">
        <v>11.92</v>
      </c>
    </row>
    <row r="9438" spans="1:4" x14ac:dyDescent="0.2">
      <c r="A9438" s="97">
        <v>92982</v>
      </c>
      <c r="B9438" t="s">
        <v>6046</v>
      </c>
      <c r="C9438" s="97" t="s">
        <v>74</v>
      </c>
      <c r="D9438">
        <v>18.03</v>
      </c>
    </row>
    <row r="9439" spans="1:4" x14ac:dyDescent="0.2">
      <c r="A9439" s="97">
        <v>92981</v>
      </c>
      <c r="B9439" t="s">
        <v>6045</v>
      </c>
      <c r="C9439" s="97" t="s">
        <v>74</v>
      </c>
      <c r="D9439">
        <v>17.010000000000002</v>
      </c>
    </row>
    <row r="9440" spans="1:4" x14ac:dyDescent="0.2">
      <c r="A9440" s="97">
        <v>101885</v>
      </c>
      <c r="B9440" t="s">
        <v>2179</v>
      </c>
      <c r="C9440" s="97" t="s">
        <v>74</v>
      </c>
      <c r="D9440">
        <v>11.1</v>
      </c>
    </row>
    <row r="9441" spans="1:4" x14ac:dyDescent="0.2">
      <c r="A9441" s="97">
        <v>101884</v>
      </c>
      <c r="B9441" t="s">
        <v>2178</v>
      </c>
      <c r="C9441" s="97" t="s">
        <v>74</v>
      </c>
      <c r="D9441">
        <v>11.64</v>
      </c>
    </row>
    <row r="9442" spans="1:4" x14ac:dyDescent="0.2">
      <c r="A9442" s="97">
        <v>101887</v>
      </c>
      <c r="B9442" t="s">
        <v>2181</v>
      </c>
      <c r="C9442" s="97" t="s">
        <v>74</v>
      </c>
      <c r="D9442">
        <v>17.73</v>
      </c>
    </row>
    <row r="9443" spans="1:4" x14ac:dyDescent="0.2">
      <c r="A9443" s="97">
        <v>101886</v>
      </c>
      <c r="B9443" t="s">
        <v>2180</v>
      </c>
      <c r="C9443" s="97" t="s">
        <v>74</v>
      </c>
      <c r="D9443">
        <v>16.71</v>
      </c>
    </row>
    <row r="9444" spans="1:4" x14ac:dyDescent="0.2">
      <c r="A9444" s="97">
        <v>101889</v>
      </c>
      <c r="B9444" t="s">
        <v>2183</v>
      </c>
      <c r="C9444" s="97" t="s">
        <v>74</v>
      </c>
      <c r="D9444">
        <v>27.53</v>
      </c>
    </row>
    <row r="9445" spans="1:4" x14ac:dyDescent="0.2">
      <c r="A9445" s="97">
        <v>101888</v>
      </c>
      <c r="B9445" t="s">
        <v>2182</v>
      </c>
      <c r="C9445" s="97" t="s">
        <v>74</v>
      </c>
      <c r="D9445">
        <v>26.2</v>
      </c>
    </row>
    <row r="9446" spans="1:4" x14ac:dyDescent="0.2">
      <c r="A9446" s="97">
        <v>101938</v>
      </c>
      <c r="B9446" t="s">
        <v>2295</v>
      </c>
      <c r="C9446" s="97" t="s">
        <v>79</v>
      </c>
      <c r="D9446">
        <v>133.79</v>
      </c>
    </row>
    <row r="9447" spans="1:4" x14ac:dyDescent="0.2">
      <c r="A9447" s="97">
        <v>101904</v>
      </c>
      <c r="B9447" t="s">
        <v>2294</v>
      </c>
      <c r="C9447" s="97" t="s">
        <v>79</v>
      </c>
      <c r="D9447">
        <v>1693.42</v>
      </c>
    </row>
    <row r="9448" spans="1:4" x14ac:dyDescent="0.2">
      <c r="A9448" s="97">
        <v>101901</v>
      </c>
      <c r="B9448" t="s">
        <v>2291</v>
      </c>
      <c r="C9448" s="97" t="s">
        <v>79</v>
      </c>
      <c r="D9448">
        <v>178.33</v>
      </c>
    </row>
    <row r="9449" spans="1:4" x14ac:dyDescent="0.2">
      <c r="A9449" s="97">
        <v>101902</v>
      </c>
      <c r="B9449" t="s">
        <v>2292</v>
      </c>
      <c r="C9449" s="97" t="s">
        <v>79</v>
      </c>
      <c r="D9449">
        <v>220.16</v>
      </c>
    </row>
    <row r="9450" spans="1:4" x14ac:dyDescent="0.2">
      <c r="A9450" s="97">
        <v>101903</v>
      </c>
      <c r="B9450" t="s">
        <v>2293</v>
      </c>
      <c r="C9450" s="97" t="s">
        <v>79</v>
      </c>
      <c r="D9450">
        <v>459.13</v>
      </c>
    </row>
    <row r="9451" spans="1:4" x14ac:dyDescent="0.2">
      <c r="A9451" s="97">
        <v>97400</v>
      </c>
      <c r="B9451" t="s">
        <v>7975</v>
      </c>
      <c r="C9451" s="97" t="s">
        <v>79</v>
      </c>
      <c r="D9451">
        <v>0</v>
      </c>
    </row>
    <row r="9452" spans="1:4" x14ac:dyDescent="0.2">
      <c r="A9452" s="97">
        <v>97401</v>
      </c>
      <c r="B9452" t="s">
        <v>7976</v>
      </c>
      <c r="C9452" s="97" t="s">
        <v>79</v>
      </c>
      <c r="D9452">
        <v>0</v>
      </c>
    </row>
    <row r="9453" spans="1:4" x14ac:dyDescent="0.2">
      <c r="A9453" s="97">
        <v>97403</v>
      </c>
      <c r="B9453" t="s">
        <v>7977</v>
      </c>
      <c r="C9453" s="97" t="s">
        <v>79</v>
      </c>
      <c r="D9453">
        <v>0</v>
      </c>
    </row>
    <row r="9454" spans="1:4" x14ac:dyDescent="0.2">
      <c r="A9454" s="97">
        <v>97404</v>
      </c>
      <c r="B9454" t="s">
        <v>7978</v>
      </c>
      <c r="C9454" s="97" t="s">
        <v>79</v>
      </c>
      <c r="D9454">
        <v>0</v>
      </c>
    </row>
    <row r="9455" spans="1:4" x14ac:dyDescent="0.2">
      <c r="A9455" s="97">
        <v>97406</v>
      </c>
      <c r="B9455" t="s">
        <v>7979</v>
      </c>
      <c r="C9455" s="97" t="s">
        <v>79</v>
      </c>
      <c r="D9455">
        <v>0</v>
      </c>
    </row>
    <row r="9456" spans="1:4" x14ac:dyDescent="0.2">
      <c r="A9456" s="97">
        <v>97393</v>
      </c>
      <c r="B9456" t="s">
        <v>7980</v>
      </c>
      <c r="C9456" s="97" t="s">
        <v>79</v>
      </c>
      <c r="D9456">
        <v>0</v>
      </c>
    </row>
    <row r="9457" spans="1:4" x14ac:dyDescent="0.2">
      <c r="A9457" s="97">
        <v>97407</v>
      </c>
      <c r="B9457" t="s">
        <v>7981</v>
      </c>
      <c r="C9457" s="97" t="s">
        <v>79</v>
      </c>
      <c r="D9457">
        <v>0</v>
      </c>
    </row>
    <row r="9458" spans="1:4" x14ac:dyDescent="0.2">
      <c r="A9458" s="97">
        <v>97408</v>
      </c>
      <c r="B9458" t="s">
        <v>7982</v>
      </c>
      <c r="C9458" s="97" t="s">
        <v>79</v>
      </c>
      <c r="D9458">
        <v>0</v>
      </c>
    </row>
    <row r="9459" spans="1:4" x14ac:dyDescent="0.2">
      <c r="A9459" s="97">
        <v>97394</v>
      </c>
      <c r="B9459" t="s">
        <v>7983</v>
      </c>
      <c r="C9459" s="97" t="s">
        <v>79</v>
      </c>
      <c r="D9459">
        <v>0</v>
      </c>
    </row>
    <row r="9460" spans="1:4" x14ac:dyDescent="0.2">
      <c r="A9460" s="97">
        <v>97395</v>
      </c>
      <c r="B9460" t="s">
        <v>7984</v>
      </c>
      <c r="C9460" s="97" t="s">
        <v>79</v>
      </c>
      <c r="D9460">
        <v>0</v>
      </c>
    </row>
    <row r="9461" spans="1:4" x14ac:dyDescent="0.2">
      <c r="A9461" s="97">
        <v>97398</v>
      </c>
      <c r="B9461" t="s">
        <v>7985</v>
      </c>
      <c r="C9461" s="97" t="s">
        <v>79</v>
      </c>
      <c r="D9461">
        <v>0</v>
      </c>
    </row>
    <row r="9462" spans="1:4" x14ac:dyDescent="0.2">
      <c r="A9462" s="97">
        <v>97399</v>
      </c>
      <c r="B9462" t="s">
        <v>7986</v>
      </c>
      <c r="C9462" s="97" t="s">
        <v>79</v>
      </c>
      <c r="D9462">
        <v>0</v>
      </c>
    </row>
    <row r="9463" spans="1:4" x14ac:dyDescent="0.2">
      <c r="A9463" s="97">
        <v>97414</v>
      </c>
      <c r="B9463" t="s">
        <v>7987</v>
      </c>
      <c r="C9463" s="97" t="s">
        <v>79</v>
      </c>
      <c r="D9463">
        <v>0</v>
      </c>
    </row>
    <row r="9464" spans="1:4" x14ac:dyDescent="0.2">
      <c r="A9464" s="97">
        <v>97415</v>
      </c>
      <c r="B9464" t="s">
        <v>7988</v>
      </c>
      <c r="C9464" s="97" t="s">
        <v>79</v>
      </c>
      <c r="D9464">
        <v>0</v>
      </c>
    </row>
    <row r="9465" spans="1:4" x14ac:dyDescent="0.2">
      <c r="A9465" s="97">
        <v>97416</v>
      </c>
      <c r="B9465" t="s">
        <v>7989</v>
      </c>
      <c r="C9465" s="97" t="s">
        <v>79</v>
      </c>
      <c r="D9465">
        <v>0</v>
      </c>
    </row>
    <row r="9466" spans="1:4" x14ac:dyDescent="0.2">
      <c r="A9466" s="97">
        <v>97417</v>
      </c>
      <c r="B9466" t="s">
        <v>7990</v>
      </c>
      <c r="C9466" s="97" t="s">
        <v>79</v>
      </c>
      <c r="D9466">
        <v>0</v>
      </c>
    </row>
    <row r="9467" spans="1:4" x14ac:dyDescent="0.2">
      <c r="A9467" s="97">
        <v>97418</v>
      </c>
      <c r="B9467" t="s">
        <v>7991</v>
      </c>
      <c r="C9467" s="97" t="s">
        <v>79</v>
      </c>
      <c r="D9467">
        <v>0</v>
      </c>
    </row>
    <row r="9468" spans="1:4" x14ac:dyDescent="0.2">
      <c r="A9468" s="97">
        <v>97409</v>
      </c>
      <c r="B9468" t="s">
        <v>7992</v>
      </c>
      <c r="C9468" s="97" t="s">
        <v>79</v>
      </c>
      <c r="D9468">
        <v>0</v>
      </c>
    </row>
    <row r="9469" spans="1:4" x14ac:dyDescent="0.2">
      <c r="A9469" s="97">
        <v>97419</v>
      </c>
      <c r="B9469" t="s">
        <v>7993</v>
      </c>
      <c r="C9469" s="97" t="s">
        <v>79</v>
      </c>
      <c r="D9469">
        <v>0</v>
      </c>
    </row>
    <row r="9470" spans="1:4" x14ac:dyDescent="0.2">
      <c r="A9470" s="97">
        <v>97420</v>
      </c>
      <c r="B9470" t="s">
        <v>7994</v>
      </c>
      <c r="C9470" s="97" t="s">
        <v>79</v>
      </c>
      <c r="D9470">
        <v>0</v>
      </c>
    </row>
    <row r="9471" spans="1:4" x14ac:dyDescent="0.2">
      <c r="A9471" s="97">
        <v>97410</v>
      </c>
      <c r="B9471" t="s">
        <v>7995</v>
      </c>
      <c r="C9471" s="97" t="s">
        <v>79</v>
      </c>
      <c r="D9471">
        <v>0</v>
      </c>
    </row>
    <row r="9472" spans="1:4" x14ac:dyDescent="0.2">
      <c r="A9472" s="97">
        <v>97411</v>
      </c>
      <c r="B9472" t="s">
        <v>7996</v>
      </c>
      <c r="C9472" s="97" t="s">
        <v>79</v>
      </c>
      <c r="D9472">
        <v>0</v>
      </c>
    </row>
    <row r="9473" spans="1:4" x14ac:dyDescent="0.2">
      <c r="A9473" s="97">
        <v>97412</v>
      </c>
      <c r="B9473" t="s">
        <v>7997</v>
      </c>
      <c r="C9473" s="97" t="s">
        <v>79</v>
      </c>
      <c r="D9473">
        <v>0</v>
      </c>
    </row>
    <row r="9474" spans="1:4" x14ac:dyDescent="0.2">
      <c r="A9474" s="97">
        <v>97413</v>
      </c>
      <c r="B9474" t="s">
        <v>7998</v>
      </c>
      <c r="C9474" s="97" t="s">
        <v>79</v>
      </c>
      <c r="D9474">
        <v>0</v>
      </c>
    </row>
    <row r="9475" spans="1:4" x14ac:dyDescent="0.2">
      <c r="A9475" s="97">
        <v>101900</v>
      </c>
      <c r="B9475" t="s">
        <v>14111</v>
      </c>
      <c r="C9475" s="97" t="s">
        <v>79</v>
      </c>
      <c r="D9475">
        <v>4696.91</v>
      </c>
    </row>
    <row r="9476" spans="1:4" x14ac:dyDescent="0.2">
      <c r="A9476" s="97">
        <v>93660</v>
      </c>
      <c r="B9476" t="s">
        <v>2260</v>
      </c>
      <c r="C9476" s="97" t="s">
        <v>79</v>
      </c>
      <c r="D9476">
        <v>59.35</v>
      </c>
    </row>
    <row r="9477" spans="1:4" x14ac:dyDescent="0.2">
      <c r="A9477" s="97">
        <v>93661</v>
      </c>
      <c r="B9477" t="s">
        <v>2261</v>
      </c>
      <c r="C9477" s="97" t="s">
        <v>79</v>
      </c>
      <c r="D9477">
        <v>60.64</v>
      </c>
    </row>
    <row r="9478" spans="1:4" x14ac:dyDescent="0.2">
      <c r="A9478" s="97">
        <v>93662</v>
      </c>
      <c r="B9478" t="s">
        <v>2262</v>
      </c>
      <c r="C9478" s="97" t="s">
        <v>79</v>
      </c>
      <c r="D9478">
        <v>63.32</v>
      </c>
    </row>
    <row r="9479" spans="1:4" x14ac:dyDescent="0.2">
      <c r="A9479" s="97">
        <v>93663</v>
      </c>
      <c r="B9479" t="s">
        <v>2263</v>
      </c>
      <c r="C9479" s="97" t="s">
        <v>79</v>
      </c>
      <c r="D9479">
        <v>63.32</v>
      </c>
    </row>
    <row r="9480" spans="1:4" x14ac:dyDescent="0.2">
      <c r="A9480" s="97">
        <v>93664</v>
      </c>
      <c r="B9480" t="s">
        <v>2264</v>
      </c>
      <c r="C9480" s="97" t="s">
        <v>79</v>
      </c>
      <c r="D9480">
        <v>66.55</v>
      </c>
    </row>
    <row r="9481" spans="1:4" x14ac:dyDescent="0.2">
      <c r="A9481" s="97">
        <v>93665</v>
      </c>
      <c r="B9481" t="s">
        <v>2265</v>
      </c>
      <c r="C9481" s="97" t="s">
        <v>79</v>
      </c>
      <c r="D9481">
        <v>70.62</v>
      </c>
    </row>
    <row r="9482" spans="1:4" x14ac:dyDescent="0.2">
      <c r="A9482" s="97">
        <v>93666</v>
      </c>
      <c r="B9482" t="s">
        <v>2266</v>
      </c>
      <c r="C9482" s="97" t="s">
        <v>79</v>
      </c>
      <c r="D9482">
        <v>77.03</v>
      </c>
    </row>
    <row r="9483" spans="1:4" x14ac:dyDescent="0.2">
      <c r="A9483" s="97">
        <v>93674</v>
      </c>
      <c r="B9483" t="s">
        <v>7999</v>
      </c>
      <c r="C9483" s="97" t="s">
        <v>79</v>
      </c>
      <c r="D9483">
        <v>0</v>
      </c>
    </row>
    <row r="9484" spans="1:4" x14ac:dyDescent="0.2">
      <c r="A9484" s="97">
        <v>93675</v>
      </c>
      <c r="B9484" t="s">
        <v>8000</v>
      </c>
      <c r="C9484" s="97" t="s">
        <v>79</v>
      </c>
      <c r="D9484">
        <v>0</v>
      </c>
    </row>
    <row r="9485" spans="1:4" x14ac:dyDescent="0.2">
      <c r="A9485" s="97">
        <v>101892</v>
      </c>
      <c r="B9485" t="s">
        <v>2288</v>
      </c>
      <c r="C9485" s="97" t="s">
        <v>79</v>
      </c>
      <c r="D9485">
        <v>74.81</v>
      </c>
    </row>
    <row r="9486" spans="1:4" x14ac:dyDescent="0.2">
      <c r="A9486" s="97">
        <v>93653</v>
      </c>
      <c r="B9486" t="s">
        <v>107</v>
      </c>
      <c r="C9486" s="97" t="s">
        <v>79</v>
      </c>
      <c r="D9486">
        <v>12.35</v>
      </c>
    </row>
    <row r="9487" spans="1:4" x14ac:dyDescent="0.2">
      <c r="A9487" s="97">
        <v>93654</v>
      </c>
      <c r="B9487" t="s">
        <v>2254</v>
      </c>
      <c r="C9487" s="97" t="s">
        <v>79</v>
      </c>
      <c r="D9487">
        <v>12.99</v>
      </c>
    </row>
    <row r="9488" spans="1:4" x14ac:dyDescent="0.2">
      <c r="A9488" s="97">
        <v>93655</v>
      </c>
      <c r="B9488" t="s">
        <v>2255</v>
      </c>
      <c r="C9488" s="97" t="s">
        <v>79</v>
      </c>
      <c r="D9488">
        <v>14.33</v>
      </c>
    </row>
    <row r="9489" spans="1:4" x14ac:dyDescent="0.2">
      <c r="A9489" s="97">
        <v>93656</v>
      </c>
      <c r="B9489" t="s">
        <v>2256</v>
      </c>
      <c r="C9489" s="97" t="s">
        <v>79</v>
      </c>
      <c r="D9489">
        <v>14.33</v>
      </c>
    </row>
    <row r="9490" spans="1:4" x14ac:dyDescent="0.2">
      <c r="A9490" s="97">
        <v>93657</v>
      </c>
      <c r="B9490" t="s">
        <v>2257</v>
      </c>
      <c r="C9490" s="97" t="s">
        <v>79</v>
      </c>
      <c r="D9490">
        <v>15.94</v>
      </c>
    </row>
    <row r="9491" spans="1:4" x14ac:dyDescent="0.2">
      <c r="A9491" s="97">
        <v>93658</v>
      </c>
      <c r="B9491" t="s">
        <v>2258</v>
      </c>
      <c r="C9491" s="97" t="s">
        <v>79</v>
      </c>
      <c r="D9491">
        <v>22.87</v>
      </c>
    </row>
    <row r="9492" spans="1:4" x14ac:dyDescent="0.2">
      <c r="A9492" s="97">
        <v>93659</v>
      </c>
      <c r="B9492" t="s">
        <v>2259</v>
      </c>
      <c r="C9492" s="97" t="s">
        <v>79</v>
      </c>
      <c r="D9492">
        <v>26.08</v>
      </c>
    </row>
    <row r="9493" spans="1:4" x14ac:dyDescent="0.2">
      <c r="A9493" s="97">
        <v>101890</v>
      </c>
      <c r="B9493" t="s">
        <v>2286</v>
      </c>
      <c r="C9493" s="97" t="s">
        <v>79</v>
      </c>
      <c r="D9493">
        <v>17.07</v>
      </c>
    </row>
    <row r="9494" spans="1:4" x14ac:dyDescent="0.2">
      <c r="A9494" s="97">
        <v>101891</v>
      </c>
      <c r="B9494" t="s">
        <v>2287</v>
      </c>
      <c r="C9494" s="97" t="s">
        <v>79</v>
      </c>
      <c r="D9494">
        <v>29.27</v>
      </c>
    </row>
    <row r="9495" spans="1:4" x14ac:dyDescent="0.2">
      <c r="A9495" s="97">
        <v>101895</v>
      </c>
      <c r="B9495" t="s">
        <v>14112</v>
      </c>
      <c r="C9495" s="97" t="s">
        <v>79</v>
      </c>
      <c r="D9495">
        <v>444.51</v>
      </c>
    </row>
    <row r="9496" spans="1:4" x14ac:dyDescent="0.2">
      <c r="A9496" s="97">
        <v>101896</v>
      </c>
      <c r="B9496" t="s">
        <v>14113</v>
      </c>
      <c r="C9496" s="97" t="s">
        <v>79</v>
      </c>
      <c r="D9496">
        <v>665.85</v>
      </c>
    </row>
    <row r="9497" spans="1:4" x14ac:dyDescent="0.2">
      <c r="A9497" s="97">
        <v>101897</v>
      </c>
      <c r="B9497" t="s">
        <v>14114</v>
      </c>
      <c r="C9497" s="97" t="s">
        <v>79</v>
      </c>
      <c r="D9497">
        <v>1060.28</v>
      </c>
    </row>
    <row r="9498" spans="1:4" x14ac:dyDescent="0.2">
      <c r="A9498" s="97">
        <v>101898</v>
      </c>
      <c r="B9498" t="s">
        <v>14115</v>
      </c>
      <c r="C9498" s="97" t="s">
        <v>79</v>
      </c>
      <c r="D9498">
        <v>1414.45</v>
      </c>
    </row>
    <row r="9499" spans="1:4" x14ac:dyDescent="0.2">
      <c r="A9499" s="97">
        <v>101899</v>
      </c>
      <c r="B9499" t="s">
        <v>14116</v>
      </c>
      <c r="C9499" s="97" t="s">
        <v>79</v>
      </c>
      <c r="D9499">
        <v>2256.87</v>
      </c>
    </row>
    <row r="9500" spans="1:4" x14ac:dyDescent="0.2">
      <c r="A9500" s="97">
        <v>93676</v>
      </c>
      <c r="B9500" t="s">
        <v>8001</v>
      </c>
      <c r="C9500" s="97" t="s">
        <v>79</v>
      </c>
      <c r="D9500">
        <v>0</v>
      </c>
    </row>
    <row r="9501" spans="1:4" x14ac:dyDescent="0.2">
      <c r="A9501" s="97">
        <v>97711</v>
      </c>
      <c r="B9501" t="s">
        <v>8002</v>
      </c>
      <c r="C9501" s="97" t="s">
        <v>79</v>
      </c>
      <c r="D9501">
        <v>0</v>
      </c>
    </row>
    <row r="9502" spans="1:4" x14ac:dyDescent="0.2">
      <c r="A9502" s="97">
        <v>93667</v>
      </c>
      <c r="B9502" t="s">
        <v>2267</v>
      </c>
      <c r="C9502" s="97" t="s">
        <v>79</v>
      </c>
      <c r="D9502">
        <v>74.400000000000006</v>
      </c>
    </row>
    <row r="9503" spans="1:4" x14ac:dyDescent="0.2">
      <c r="A9503" s="97">
        <v>93668</v>
      </c>
      <c r="B9503" t="s">
        <v>2268</v>
      </c>
      <c r="C9503" s="97" t="s">
        <v>79</v>
      </c>
      <c r="D9503">
        <v>76.349999999999994</v>
      </c>
    </row>
    <row r="9504" spans="1:4" x14ac:dyDescent="0.2">
      <c r="A9504" s="97">
        <v>93669</v>
      </c>
      <c r="B9504" t="s">
        <v>2269</v>
      </c>
      <c r="C9504" s="97" t="s">
        <v>79</v>
      </c>
      <c r="D9504">
        <v>80.37</v>
      </c>
    </row>
    <row r="9505" spans="1:4" x14ac:dyDescent="0.2">
      <c r="A9505" s="97">
        <v>93670</v>
      </c>
      <c r="B9505" t="s">
        <v>2270</v>
      </c>
      <c r="C9505" s="97" t="s">
        <v>79</v>
      </c>
      <c r="D9505">
        <v>80.37</v>
      </c>
    </row>
    <row r="9506" spans="1:4" x14ac:dyDescent="0.2">
      <c r="A9506" s="97">
        <v>93671</v>
      </c>
      <c r="B9506" t="s">
        <v>2271</v>
      </c>
      <c r="C9506" s="97" t="s">
        <v>79</v>
      </c>
      <c r="D9506">
        <v>85.21</v>
      </c>
    </row>
    <row r="9507" spans="1:4" x14ac:dyDescent="0.2">
      <c r="A9507" s="97">
        <v>93672</v>
      </c>
      <c r="B9507" t="s">
        <v>2272</v>
      </c>
      <c r="C9507" s="97" t="s">
        <v>79</v>
      </c>
      <c r="D9507">
        <v>92.53</v>
      </c>
    </row>
    <row r="9508" spans="1:4" x14ac:dyDescent="0.2">
      <c r="A9508" s="97">
        <v>93673</v>
      </c>
      <c r="B9508" t="s">
        <v>2273</v>
      </c>
      <c r="C9508" s="97" t="s">
        <v>79</v>
      </c>
      <c r="D9508">
        <v>102.16</v>
      </c>
    </row>
    <row r="9509" spans="1:4" x14ac:dyDescent="0.2">
      <c r="A9509" s="97">
        <v>101893</v>
      </c>
      <c r="B9509" t="s">
        <v>2289</v>
      </c>
      <c r="C9509" s="97" t="s">
        <v>79</v>
      </c>
      <c r="D9509">
        <v>95.88</v>
      </c>
    </row>
    <row r="9510" spans="1:4" x14ac:dyDescent="0.2">
      <c r="A9510" s="97">
        <v>101894</v>
      </c>
      <c r="B9510" t="s">
        <v>2290</v>
      </c>
      <c r="C9510" s="97" t="s">
        <v>79</v>
      </c>
      <c r="D9510">
        <v>164.71</v>
      </c>
    </row>
    <row r="9511" spans="1:4" x14ac:dyDescent="0.2">
      <c r="A9511" s="97">
        <v>97421</v>
      </c>
      <c r="B9511" t="s">
        <v>8003</v>
      </c>
      <c r="C9511" s="97" t="s">
        <v>79</v>
      </c>
      <c r="D9511">
        <v>0</v>
      </c>
    </row>
    <row r="9512" spans="1:4" x14ac:dyDescent="0.2">
      <c r="A9512" s="97">
        <v>97373</v>
      </c>
      <c r="B9512" t="s">
        <v>8004</v>
      </c>
      <c r="C9512" s="97" t="s">
        <v>74</v>
      </c>
      <c r="D9512">
        <v>0</v>
      </c>
    </row>
    <row r="9513" spans="1:4" x14ac:dyDescent="0.2">
      <c r="A9513" s="97">
        <v>97374</v>
      </c>
      <c r="B9513" t="s">
        <v>8005</v>
      </c>
      <c r="C9513" s="97" t="s">
        <v>74</v>
      </c>
      <c r="D9513">
        <v>0</v>
      </c>
    </row>
    <row r="9514" spans="1:4" x14ac:dyDescent="0.2">
      <c r="A9514" s="97">
        <v>97375</v>
      </c>
      <c r="B9514" t="s">
        <v>8006</v>
      </c>
      <c r="C9514" s="97" t="s">
        <v>74</v>
      </c>
      <c r="D9514">
        <v>0</v>
      </c>
    </row>
    <row r="9515" spans="1:4" x14ac:dyDescent="0.2">
      <c r="A9515" s="97">
        <v>97376</v>
      </c>
      <c r="B9515" t="s">
        <v>8007</v>
      </c>
      <c r="C9515" s="97" t="s">
        <v>74</v>
      </c>
      <c r="D9515">
        <v>0</v>
      </c>
    </row>
    <row r="9516" spans="1:4" x14ac:dyDescent="0.2">
      <c r="A9516" s="97">
        <v>97377</v>
      </c>
      <c r="B9516" t="s">
        <v>8008</v>
      </c>
      <c r="C9516" s="97" t="s">
        <v>74</v>
      </c>
      <c r="D9516">
        <v>0</v>
      </c>
    </row>
    <row r="9517" spans="1:4" x14ac:dyDescent="0.2">
      <c r="A9517" s="97">
        <v>97368</v>
      </c>
      <c r="B9517" t="s">
        <v>8009</v>
      </c>
      <c r="C9517" s="97" t="s">
        <v>74</v>
      </c>
      <c r="D9517">
        <v>0</v>
      </c>
    </row>
    <row r="9518" spans="1:4" x14ac:dyDescent="0.2">
      <c r="A9518" s="97">
        <v>97369</v>
      </c>
      <c r="B9518" t="s">
        <v>8010</v>
      </c>
      <c r="C9518" s="97" t="s">
        <v>74</v>
      </c>
      <c r="D9518">
        <v>0</v>
      </c>
    </row>
    <row r="9519" spans="1:4" x14ac:dyDescent="0.2">
      <c r="A9519" s="97">
        <v>97370</v>
      </c>
      <c r="B9519" t="s">
        <v>8011</v>
      </c>
      <c r="C9519" s="97" t="s">
        <v>74</v>
      </c>
      <c r="D9519">
        <v>0</v>
      </c>
    </row>
    <row r="9520" spans="1:4" x14ac:dyDescent="0.2">
      <c r="A9520" s="97">
        <v>97371</v>
      </c>
      <c r="B9520" t="s">
        <v>8012</v>
      </c>
      <c r="C9520" s="97" t="s">
        <v>74</v>
      </c>
      <c r="D9520">
        <v>0</v>
      </c>
    </row>
    <row r="9521" spans="1:4" x14ac:dyDescent="0.2">
      <c r="A9521" s="97">
        <v>97372</v>
      </c>
      <c r="B9521" t="s">
        <v>8013</v>
      </c>
      <c r="C9521" s="97" t="s">
        <v>74</v>
      </c>
      <c r="D9521">
        <v>0</v>
      </c>
    </row>
    <row r="9522" spans="1:4" x14ac:dyDescent="0.2">
      <c r="A9522" s="97">
        <v>101875</v>
      </c>
      <c r="B9522" t="s">
        <v>2278</v>
      </c>
      <c r="C9522" s="97" t="s">
        <v>79</v>
      </c>
      <c r="D9522">
        <v>348.17</v>
      </c>
    </row>
    <row r="9523" spans="1:4" x14ac:dyDescent="0.2">
      <c r="A9523" s="97">
        <v>101883</v>
      </c>
      <c r="B9523" t="s">
        <v>2285</v>
      </c>
      <c r="C9523" s="97" t="s">
        <v>79</v>
      </c>
      <c r="D9523">
        <v>478.28</v>
      </c>
    </row>
    <row r="9524" spans="1:4" x14ac:dyDescent="0.2">
      <c r="A9524" s="97">
        <v>101879</v>
      </c>
      <c r="B9524" t="s">
        <v>2281</v>
      </c>
      <c r="C9524" s="97" t="s">
        <v>79</v>
      </c>
      <c r="D9524">
        <v>501.5</v>
      </c>
    </row>
    <row r="9525" spans="1:4" x14ac:dyDescent="0.2">
      <c r="A9525" s="97">
        <v>101880</v>
      </c>
      <c r="B9525" t="s">
        <v>2282</v>
      </c>
      <c r="C9525" s="97" t="s">
        <v>79</v>
      </c>
      <c r="D9525">
        <v>578.29999999999995</v>
      </c>
    </row>
    <row r="9526" spans="1:4" x14ac:dyDescent="0.2">
      <c r="A9526" s="97">
        <v>101882</v>
      </c>
      <c r="B9526" t="s">
        <v>2284</v>
      </c>
      <c r="C9526" s="97" t="s">
        <v>79</v>
      </c>
      <c r="D9526">
        <v>1167.97</v>
      </c>
    </row>
    <row r="9527" spans="1:4" x14ac:dyDescent="0.2">
      <c r="A9527" s="97">
        <v>101881</v>
      </c>
      <c r="B9527" t="s">
        <v>2283</v>
      </c>
      <c r="C9527" s="97" t="s">
        <v>79</v>
      </c>
      <c r="D9527">
        <v>826.2</v>
      </c>
    </row>
    <row r="9528" spans="1:4" x14ac:dyDescent="0.2">
      <c r="A9528" s="97">
        <v>101878</v>
      </c>
      <c r="B9528" t="s">
        <v>2280</v>
      </c>
      <c r="C9528" s="97" t="s">
        <v>79</v>
      </c>
      <c r="D9528">
        <v>486.54</v>
      </c>
    </row>
    <row r="9529" spans="1:4" x14ac:dyDescent="0.2">
      <c r="A9529" s="97">
        <v>101877</v>
      </c>
      <c r="B9529" t="s">
        <v>2279</v>
      </c>
      <c r="C9529" s="97" t="s">
        <v>79</v>
      </c>
      <c r="D9529">
        <v>67.87</v>
      </c>
    </row>
    <row r="9530" spans="1:4" x14ac:dyDescent="0.2">
      <c r="A9530" s="97">
        <v>101876</v>
      </c>
      <c r="B9530" t="s">
        <v>105</v>
      </c>
      <c r="C9530" s="97" t="s">
        <v>79</v>
      </c>
      <c r="D9530">
        <v>99.47</v>
      </c>
    </row>
    <row r="9531" spans="1:4" x14ac:dyDescent="0.2">
      <c r="A9531" s="97">
        <v>101873</v>
      </c>
      <c r="B9531" t="s">
        <v>8014</v>
      </c>
      <c r="C9531" s="97" t="s">
        <v>79</v>
      </c>
      <c r="D9531">
        <v>0</v>
      </c>
    </row>
    <row r="9532" spans="1:4" x14ac:dyDescent="0.2">
      <c r="A9532" s="97">
        <v>101874</v>
      </c>
      <c r="B9532" t="s">
        <v>8015</v>
      </c>
      <c r="C9532" s="97" t="s">
        <v>79</v>
      </c>
      <c r="D9532">
        <v>0</v>
      </c>
    </row>
    <row r="9533" spans="1:4" x14ac:dyDescent="0.2">
      <c r="A9533" s="97">
        <v>101871</v>
      </c>
      <c r="B9533" t="s">
        <v>8016</v>
      </c>
      <c r="C9533" s="97" t="s">
        <v>79</v>
      </c>
      <c r="D9533">
        <v>0</v>
      </c>
    </row>
    <row r="9534" spans="1:4" x14ac:dyDescent="0.2">
      <c r="A9534" s="97">
        <v>101872</v>
      </c>
      <c r="B9534" t="s">
        <v>8017</v>
      </c>
      <c r="C9534" s="97" t="s">
        <v>79</v>
      </c>
      <c r="D9534">
        <v>0</v>
      </c>
    </row>
    <row r="9535" spans="1:4" x14ac:dyDescent="0.2">
      <c r="A9535" s="97">
        <v>97360</v>
      </c>
      <c r="B9535" t="s">
        <v>2275</v>
      </c>
      <c r="C9535" s="97" t="s">
        <v>79</v>
      </c>
      <c r="D9535">
        <v>8812.83</v>
      </c>
    </row>
    <row r="9536" spans="1:4" x14ac:dyDescent="0.2">
      <c r="A9536" s="97">
        <v>97361</v>
      </c>
      <c r="B9536" t="s">
        <v>2276</v>
      </c>
      <c r="C9536" s="97" t="s">
        <v>79</v>
      </c>
      <c r="D9536">
        <v>11750.43</v>
      </c>
    </row>
    <row r="9537" spans="1:4" x14ac:dyDescent="0.2">
      <c r="A9537" s="97">
        <v>97359</v>
      </c>
      <c r="B9537" t="s">
        <v>2274</v>
      </c>
      <c r="C9537" s="97" t="s">
        <v>79</v>
      </c>
      <c r="D9537">
        <v>4563.3100000000004</v>
      </c>
    </row>
    <row r="9538" spans="1:4" x14ac:dyDescent="0.2">
      <c r="A9538" s="97">
        <v>101946</v>
      </c>
      <c r="B9538" t="s">
        <v>2296</v>
      </c>
      <c r="C9538" s="97" t="s">
        <v>79</v>
      </c>
      <c r="D9538">
        <v>186.43</v>
      </c>
    </row>
    <row r="9539" spans="1:4" x14ac:dyDescent="0.2">
      <c r="A9539" s="97">
        <v>97362</v>
      </c>
      <c r="B9539" t="s">
        <v>2277</v>
      </c>
      <c r="C9539" s="97" t="s">
        <v>79</v>
      </c>
      <c r="D9539">
        <v>1594.22</v>
      </c>
    </row>
    <row r="9540" spans="1:4" x14ac:dyDescent="0.2">
      <c r="A9540" s="97">
        <v>101553</v>
      </c>
      <c r="B9540" t="s">
        <v>14117</v>
      </c>
      <c r="C9540" s="97" t="s">
        <v>79</v>
      </c>
      <c r="D9540">
        <v>27.39</v>
      </c>
    </row>
    <row r="9541" spans="1:4" x14ac:dyDescent="0.2">
      <c r="A9541" s="97">
        <v>101554</v>
      </c>
      <c r="B9541" t="s">
        <v>14118</v>
      </c>
      <c r="C9541" s="97" t="s">
        <v>79</v>
      </c>
      <c r="D9541">
        <v>18.46</v>
      </c>
    </row>
    <row r="9542" spans="1:4" x14ac:dyDescent="0.2">
      <c r="A9542" s="97">
        <v>101555</v>
      </c>
      <c r="B9542" t="s">
        <v>14119</v>
      </c>
      <c r="C9542" s="97" t="s">
        <v>79</v>
      </c>
      <c r="D9542">
        <v>10.31</v>
      </c>
    </row>
    <row r="9543" spans="1:4" x14ac:dyDescent="0.2">
      <c r="A9543" s="97">
        <v>101556</v>
      </c>
      <c r="B9543" t="s">
        <v>14120</v>
      </c>
      <c r="C9543" s="97" t="s">
        <v>79</v>
      </c>
      <c r="D9543">
        <v>9.01</v>
      </c>
    </row>
    <row r="9544" spans="1:4" x14ac:dyDescent="0.2">
      <c r="A9544" s="97">
        <v>101537</v>
      </c>
      <c r="B9544" t="s">
        <v>2427</v>
      </c>
      <c r="C9544" s="97" t="s">
        <v>79</v>
      </c>
      <c r="D9544">
        <v>92.29</v>
      </c>
    </row>
    <row r="9545" spans="1:4" x14ac:dyDescent="0.2">
      <c r="A9545" s="97">
        <v>101538</v>
      </c>
      <c r="B9545" t="s">
        <v>2428</v>
      </c>
      <c r="C9545" s="97" t="s">
        <v>79</v>
      </c>
      <c r="D9545">
        <v>76.84</v>
      </c>
    </row>
    <row r="9546" spans="1:4" x14ac:dyDescent="0.2">
      <c r="A9546" s="97">
        <v>101542</v>
      </c>
      <c r="B9546" t="s">
        <v>2432</v>
      </c>
      <c r="C9546" s="97" t="s">
        <v>79</v>
      </c>
      <c r="D9546">
        <v>56.47</v>
      </c>
    </row>
    <row r="9547" spans="1:4" x14ac:dyDescent="0.2">
      <c r="A9547" s="97">
        <v>101539</v>
      </c>
      <c r="B9547" t="s">
        <v>2429</v>
      </c>
      <c r="C9547" s="97" t="s">
        <v>79</v>
      </c>
      <c r="D9547">
        <v>122.17</v>
      </c>
    </row>
    <row r="9548" spans="1:4" x14ac:dyDescent="0.2">
      <c r="A9548" s="97">
        <v>101543</v>
      </c>
      <c r="B9548" t="s">
        <v>2433</v>
      </c>
      <c r="C9548" s="97" t="s">
        <v>79</v>
      </c>
      <c r="D9548">
        <v>97.7</v>
      </c>
    </row>
    <row r="9549" spans="1:4" x14ac:dyDescent="0.2">
      <c r="A9549" s="97">
        <v>101540</v>
      </c>
      <c r="B9549" t="s">
        <v>2430</v>
      </c>
      <c r="C9549" s="97" t="s">
        <v>79</v>
      </c>
      <c r="D9549">
        <v>211.27</v>
      </c>
    </row>
    <row r="9550" spans="1:4" x14ac:dyDescent="0.2">
      <c r="A9550" s="97">
        <v>101544</v>
      </c>
      <c r="B9550" t="s">
        <v>2434</v>
      </c>
      <c r="C9550" s="97" t="s">
        <v>79</v>
      </c>
      <c r="D9550">
        <v>158.69999999999999</v>
      </c>
    </row>
    <row r="9551" spans="1:4" x14ac:dyDescent="0.2">
      <c r="A9551" s="97">
        <v>101541</v>
      </c>
      <c r="B9551" t="s">
        <v>2431</v>
      </c>
      <c r="C9551" s="97" t="s">
        <v>79</v>
      </c>
      <c r="D9551">
        <v>274.31</v>
      </c>
    </row>
    <row r="9552" spans="1:4" x14ac:dyDescent="0.2">
      <c r="A9552" s="97">
        <v>101545</v>
      </c>
      <c r="B9552" t="s">
        <v>2435</v>
      </c>
      <c r="C9552" s="97" t="s">
        <v>79</v>
      </c>
      <c r="D9552">
        <v>234.55</v>
      </c>
    </row>
    <row r="9553" spans="1:4" x14ac:dyDescent="0.2">
      <c r="A9553" s="97">
        <v>101560</v>
      </c>
      <c r="B9553" t="s">
        <v>2440</v>
      </c>
      <c r="C9553" s="97" t="s">
        <v>74</v>
      </c>
      <c r="D9553">
        <v>11.11</v>
      </c>
    </row>
    <row r="9554" spans="1:4" x14ac:dyDescent="0.2">
      <c r="A9554" s="97">
        <v>101568</v>
      </c>
      <c r="B9554" t="s">
        <v>2447</v>
      </c>
      <c r="C9554" s="97" t="s">
        <v>74</v>
      </c>
      <c r="D9554">
        <v>135.32</v>
      </c>
    </row>
    <row r="9555" spans="1:4" x14ac:dyDescent="0.2">
      <c r="A9555" s="97">
        <v>101561</v>
      </c>
      <c r="B9555" t="s">
        <v>2441</v>
      </c>
      <c r="C9555" s="97" t="s">
        <v>74</v>
      </c>
      <c r="D9555">
        <v>17.64</v>
      </c>
    </row>
    <row r="9556" spans="1:4" x14ac:dyDescent="0.2">
      <c r="A9556" s="97">
        <v>101562</v>
      </c>
      <c r="B9556" t="s">
        <v>2442</v>
      </c>
      <c r="C9556" s="97" t="s">
        <v>74</v>
      </c>
      <c r="D9556">
        <v>27.32</v>
      </c>
    </row>
    <row r="9557" spans="1:4" x14ac:dyDescent="0.2">
      <c r="A9557" s="97">
        <v>101563</v>
      </c>
      <c r="B9557" t="s">
        <v>2443</v>
      </c>
      <c r="C9557" s="97" t="s">
        <v>74</v>
      </c>
      <c r="D9557">
        <v>38.58</v>
      </c>
    </row>
    <row r="9558" spans="1:4" x14ac:dyDescent="0.2">
      <c r="A9558" s="97">
        <v>101564</v>
      </c>
      <c r="B9558" t="s">
        <v>2444</v>
      </c>
      <c r="C9558" s="97" t="s">
        <v>74</v>
      </c>
      <c r="D9558">
        <v>57.01</v>
      </c>
    </row>
    <row r="9559" spans="1:4" x14ac:dyDescent="0.2">
      <c r="A9559" s="97">
        <v>101565</v>
      </c>
      <c r="B9559" t="s">
        <v>2445</v>
      </c>
      <c r="C9559" s="97" t="s">
        <v>74</v>
      </c>
      <c r="D9559">
        <v>79.73</v>
      </c>
    </row>
    <row r="9560" spans="1:4" x14ac:dyDescent="0.2">
      <c r="A9560" s="97">
        <v>101567</v>
      </c>
      <c r="B9560" t="s">
        <v>2446</v>
      </c>
      <c r="C9560" s="97" t="s">
        <v>74</v>
      </c>
      <c r="D9560">
        <v>103.49</v>
      </c>
    </row>
    <row r="9561" spans="1:4" x14ac:dyDescent="0.2">
      <c r="A9561" s="97">
        <v>101551</v>
      </c>
      <c r="B9561" t="s">
        <v>8018</v>
      </c>
      <c r="C9561" s="97" t="s">
        <v>79</v>
      </c>
      <c r="D9561">
        <v>0</v>
      </c>
    </row>
    <row r="9562" spans="1:4" x14ac:dyDescent="0.2">
      <c r="A9562" s="97">
        <v>101552</v>
      </c>
      <c r="B9562" t="s">
        <v>8019</v>
      </c>
      <c r="C9562" s="97" t="s">
        <v>79</v>
      </c>
      <c r="D9562">
        <v>0</v>
      </c>
    </row>
    <row r="9563" spans="1:4" x14ac:dyDescent="0.2">
      <c r="A9563" s="97">
        <v>101550</v>
      </c>
      <c r="B9563" t="s">
        <v>8020</v>
      </c>
      <c r="C9563" s="97" t="s">
        <v>79</v>
      </c>
      <c r="D9563">
        <v>0</v>
      </c>
    </row>
    <row r="9564" spans="1:4" x14ac:dyDescent="0.2">
      <c r="A9564" s="97">
        <v>101501</v>
      </c>
      <c r="B9564" t="s">
        <v>2399</v>
      </c>
      <c r="C9564" s="97" t="s">
        <v>79</v>
      </c>
      <c r="D9564">
        <v>1858.53</v>
      </c>
    </row>
    <row r="9565" spans="1:4" x14ac:dyDescent="0.2">
      <c r="A9565" s="97">
        <v>101502</v>
      </c>
      <c r="B9565" t="s">
        <v>2400</v>
      </c>
      <c r="C9565" s="97" t="s">
        <v>79</v>
      </c>
      <c r="D9565">
        <v>2021.37</v>
      </c>
    </row>
    <row r="9566" spans="1:4" x14ac:dyDescent="0.2">
      <c r="A9566" s="97">
        <v>101503</v>
      </c>
      <c r="B9566" t="s">
        <v>2401</v>
      </c>
      <c r="C9566" s="97" t="s">
        <v>79</v>
      </c>
      <c r="D9566">
        <v>2068.3200000000002</v>
      </c>
    </row>
    <row r="9567" spans="1:4" x14ac:dyDescent="0.2">
      <c r="A9567" s="97">
        <v>101504</v>
      </c>
      <c r="B9567" t="s">
        <v>2402</v>
      </c>
      <c r="C9567" s="97" t="s">
        <v>79</v>
      </c>
      <c r="D9567">
        <v>2288.87</v>
      </c>
    </row>
    <row r="9568" spans="1:4" x14ac:dyDescent="0.2">
      <c r="A9568" s="97">
        <v>101497</v>
      </c>
      <c r="B9568" t="s">
        <v>2395</v>
      </c>
      <c r="C9568" s="97" t="s">
        <v>79</v>
      </c>
      <c r="D9568">
        <v>1864.75</v>
      </c>
    </row>
    <row r="9569" spans="1:4" x14ac:dyDescent="0.2">
      <c r="A9569" s="97">
        <v>101498</v>
      </c>
      <c r="B9569" t="s">
        <v>2396</v>
      </c>
      <c r="C9569" s="97" t="s">
        <v>79</v>
      </c>
      <c r="D9569">
        <v>2027.59</v>
      </c>
    </row>
    <row r="9570" spans="1:4" x14ac:dyDescent="0.2">
      <c r="A9570" s="97">
        <v>101499</v>
      </c>
      <c r="B9570" t="s">
        <v>2397</v>
      </c>
      <c r="C9570" s="97" t="s">
        <v>79</v>
      </c>
      <c r="D9570">
        <v>2074.54</v>
      </c>
    </row>
    <row r="9571" spans="1:4" x14ac:dyDescent="0.2">
      <c r="A9571" s="97">
        <v>101500</v>
      </c>
      <c r="B9571" t="s">
        <v>2398</v>
      </c>
      <c r="C9571" s="97" t="s">
        <v>79</v>
      </c>
      <c r="D9571">
        <v>2295.09</v>
      </c>
    </row>
    <row r="9572" spans="1:4" x14ac:dyDescent="0.2">
      <c r="A9572" s="97">
        <v>101493</v>
      </c>
      <c r="B9572" t="s">
        <v>2391</v>
      </c>
      <c r="C9572" s="97" t="s">
        <v>79</v>
      </c>
      <c r="D9572">
        <v>1555.73</v>
      </c>
    </row>
    <row r="9573" spans="1:4" x14ac:dyDescent="0.2">
      <c r="A9573" s="97">
        <v>101494</v>
      </c>
      <c r="B9573" t="s">
        <v>2392</v>
      </c>
      <c r="C9573" s="97" t="s">
        <v>79</v>
      </c>
      <c r="D9573">
        <v>1663.31</v>
      </c>
    </row>
    <row r="9574" spans="1:4" x14ac:dyDescent="0.2">
      <c r="A9574" s="97">
        <v>101495</v>
      </c>
      <c r="B9574" t="s">
        <v>2393</v>
      </c>
      <c r="C9574" s="97" t="s">
        <v>79</v>
      </c>
      <c r="D9574">
        <v>1694.33</v>
      </c>
    </row>
    <row r="9575" spans="1:4" x14ac:dyDescent="0.2">
      <c r="A9575" s="97">
        <v>101496</v>
      </c>
      <c r="B9575" t="s">
        <v>2394</v>
      </c>
      <c r="C9575" s="97" t="s">
        <v>79</v>
      </c>
      <c r="D9575">
        <v>1850.13</v>
      </c>
    </row>
    <row r="9576" spans="1:4" x14ac:dyDescent="0.2">
      <c r="A9576" s="97">
        <v>101489</v>
      </c>
      <c r="B9576" t="s">
        <v>2387</v>
      </c>
      <c r="C9576" s="97" t="s">
        <v>79</v>
      </c>
      <c r="D9576">
        <v>1570.63</v>
      </c>
    </row>
    <row r="9577" spans="1:4" x14ac:dyDescent="0.2">
      <c r="A9577" s="97">
        <v>101490</v>
      </c>
      <c r="B9577" t="s">
        <v>2388</v>
      </c>
      <c r="C9577" s="97" t="s">
        <v>79</v>
      </c>
      <c r="D9577">
        <v>1678.21</v>
      </c>
    </row>
    <row r="9578" spans="1:4" x14ac:dyDescent="0.2">
      <c r="A9578" s="97">
        <v>101491</v>
      </c>
      <c r="B9578" t="s">
        <v>2389</v>
      </c>
      <c r="C9578" s="97" t="s">
        <v>79</v>
      </c>
      <c r="D9578">
        <v>1709.23</v>
      </c>
    </row>
    <row r="9579" spans="1:4" x14ac:dyDescent="0.2">
      <c r="A9579" s="97">
        <v>101492</v>
      </c>
      <c r="B9579" t="s">
        <v>2390</v>
      </c>
      <c r="C9579" s="97" t="s">
        <v>79</v>
      </c>
      <c r="D9579">
        <v>1865.03</v>
      </c>
    </row>
    <row r="9580" spans="1:4" x14ac:dyDescent="0.2">
      <c r="A9580" s="97">
        <v>101509</v>
      </c>
      <c r="B9580" t="s">
        <v>6059</v>
      </c>
      <c r="C9580" s="97" t="s">
        <v>79</v>
      </c>
      <c r="D9580">
        <v>1963.27</v>
      </c>
    </row>
    <row r="9581" spans="1:4" x14ac:dyDescent="0.2">
      <c r="A9581" s="97">
        <v>101510</v>
      </c>
      <c r="B9581" t="s">
        <v>6060</v>
      </c>
      <c r="C9581" s="97" t="s">
        <v>79</v>
      </c>
      <c r="D9581">
        <v>2180.38</v>
      </c>
    </row>
    <row r="9582" spans="1:4" x14ac:dyDescent="0.2">
      <c r="A9582" s="97">
        <v>101511</v>
      </c>
      <c r="B9582" t="s">
        <v>6061</v>
      </c>
      <c r="C9582" s="97" t="s">
        <v>79</v>
      </c>
      <c r="D9582">
        <v>2242.9899999999998</v>
      </c>
    </row>
    <row r="9583" spans="1:4" x14ac:dyDescent="0.2">
      <c r="A9583" s="97">
        <v>101512</v>
      </c>
      <c r="B9583" t="s">
        <v>6062</v>
      </c>
      <c r="C9583" s="97" t="s">
        <v>79</v>
      </c>
      <c r="D9583">
        <v>2527.14</v>
      </c>
    </row>
    <row r="9584" spans="1:4" x14ac:dyDescent="0.2">
      <c r="A9584" s="97">
        <v>101505</v>
      </c>
      <c r="B9584" t="s">
        <v>2403</v>
      </c>
      <c r="C9584" s="97" t="s">
        <v>79</v>
      </c>
      <c r="D9584">
        <v>1985.12</v>
      </c>
    </row>
    <row r="9585" spans="1:4" x14ac:dyDescent="0.2">
      <c r="A9585" s="97">
        <v>101506</v>
      </c>
      <c r="B9585" t="s">
        <v>2404</v>
      </c>
      <c r="C9585" s="97" t="s">
        <v>79</v>
      </c>
      <c r="D9585">
        <v>2202.23</v>
      </c>
    </row>
    <row r="9586" spans="1:4" x14ac:dyDescent="0.2">
      <c r="A9586" s="97">
        <v>101507</v>
      </c>
      <c r="B9586" t="s">
        <v>2405</v>
      </c>
      <c r="C9586" s="97" t="s">
        <v>79</v>
      </c>
      <c r="D9586">
        <v>2264.84</v>
      </c>
    </row>
    <row r="9587" spans="1:4" x14ac:dyDescent="0.2">
      <c r="A9587" s="97">
        <v>101508</v>
      </c>
      <c r="B9587" t="s">
        <v>2406</v>
      </c>
      <c r="C9587" s="97" t="s">
        <v>79</v>
      </c>
      <c r="D9587">
        <v>2548.9899999999998</v>
      </c>
    </row>
    <row r="9588" spans="1:4" x14ac:dyDescent="0.2">
      <c r="A9588" s="97">
        <v>101525</v>
      </c>
      <c r="B9588" t="s">
        <v>2419</v>
      </c>
      <c r="C9588" s="97" t="s">
        <v>79</v>
      </c>
      <c r="D9588">
        <v>1110.69</v>
      </c>
    </row>
    <row r="9589" spans="1:4" x14ac:dyDescent="0.2">
      <c r="A9589" s="97">
        <v>101526</v>
      </c>
      <c r="B9589" t="s">
        <v>2420</v>
      </c>
      <c r="C9589" s="97" t="s">
        <v>79</v>
      </c>
      <c r="D9589">
        <v>1304.3399999999999</v>
      </c>
    </row>
    <row r="9590" spans="1:4" x14ac:dyDescent="0.2">
      <c r="A9590" s="97">
        <v>101527</v>
      </c>
      <c r="B9590" t="s">
        <v>2421</v>
      </c>
      <c r="C9590" s="97" t="s">
        <v>79</v>
      </c>
      <c r="D9590">
        <v>1360.17</v>
      </c>
    </row>
    <row r="9591" spans="1:4" x14ac:dyDescent="0.2">
      <c r="A9591" s="97">
        <v>101528</v>
      </c>
      <c r="B9591" t="s">
        <v>2422</v>
      </c>
      <c r="C9591" s="97" t="s">
        <v>79</v>
      </c>
      <c r="D9591">
        <v>1587.08</v>
      </c>
    </row>
    <row r="9592" spans="1:4" x14ac:dyDescent="0.2">
      <c r="A9592" s="97">
        <v>101521</v>
      </c>
      <c r="B9592" t="s">
        <v>2415</v>
      </c>
      <c r="C9592" s="97" t="s">
        <v>79</v>
      </c>
      <c r="D9592">
        <v>1116.92</v>
      </c>
    </row>
    <row r="9593" spans="1:4" x14ac:dyDescent="0.2">
      <c r="A9593" s="97">
        <v>101522</v>
      </c>
      <c r="B9593" t="s">
        <v>2416</v>
      </c>
      <c r="C9593" s="97" t="s">
        <v>79</v>
      </c>
      <c r="D9593">
        <v>1310.57</v>
      </c>
    </row>
    <row r="9594" spans="1:4" x14ac:dyDescent="0.2">
      <c r="A9594" s="97">
        <v>101523</v>
      </c>
      <c r="B9594" t="s">
        <v>2417</v>
      </c>
      <c r="C9594" s="97" t="s">
        <v>79</v>
      </c>
      <c r="D9594">
        <v>1366.4</v>
      </c>
    </row>
    <row r="9595" spans="1:4" x14ac:dyDescent="0.2">
      <c r="A9595" s="97">
        <v>101524</v>
      </c>
      <c r="B9595" t="s">
        <v>2418</v>
      </c>
      <c r="C9595" s="97" t="s">
        <v>79</v>
      </c>
      <c r="D9595">
        <v>1593.31</v>
      </c>
    </row>
    <row r="9596" spans="1:4" x14ac:dyDescent="0.2">
      <c r="A9596" s="97">
        <v>101517</v>
      </c>
      <c r="B9596" t="s">
        <v>2411</v>
      </c>
      <c r="C9596" s="97" t="s">
        <v>79</v>
      </c>
      <c r="D9596">
        <v>791.6</v>
      </c>
    </row>
    <row r="9597" spans="1:4" x14ac:dyDescent="0.2">
      <c r="A9597" s="97">
        <v>101518</v>
      </c>
      <c r="B9597" t="s">
        <v>2412</v>
      </c>
      <c r="C9597" s="97" t="s">
        <v>79</v>
      </c>
      <c r="D9597">
        <v>920.69</v>
      </c>
    </row>
    <row r="9598" spans="1:4" x14ac:dyDescent="0.2">
      <c r="A9598" s="97">
        <v>101519</v>
      </c>
      <c r="B9598" t="s">
        <v>2413</v>
      </c>
      <c r="C9598" s="97" t="s">
        <v>79</v>
      </c>
      <c r="D9598">
        <v>957.92</v>
      </c>
    </row>
    <row r="9599" spans="1:4" x14ac:dyDescent="0.2">
      <c r="A9599" s="97">
        <v>101520</v>
      </c>
      <c r="B9599" t="s">
        <v>2414</v>
      </c>
      <c r="C9599" s="97" t="s">
        <v>79</v>
      </c>
      <c r="D9599">
        <v>1109.19</v>
      </c>
    </row>
    <row r="9600" spans="1:4" x14ac:dyDescent="0.2">
      <c r="A9600" s="97">
        <v>101513</v>
      </c>
      <c r="B9600" t="s">
        <v>2407</v>
      </c>
      <c r="C9600" s="97" t="s">
        <v>79</v>
      </c>
      <c r="D9600">
        <v>806.5</v>
      </c>
    </row>
    <row r="9601" spans="1:4" x14ac:dyDescent="0.2">
      <c r="A9601" s="97">
        <v>101514</v>
      </c>
      <c r="B9601" t="s">
        <v>2408</v>
      </c>
      <c r="C9601" s="97" t="s">
        <v>79</v>
      </c>
      <c r="D9601">
        <v>935.59</v>
      </c>
    </row>
    <row r="9602" spans="1:4" x14ac:dyDescent="0.2">
      <c r="A9602" s="97">
        <v>101515</v>
      </c>
      <c r="B9602" t="s">
        <v>2409</v>
      </c>
      <c r="C9602" s="97" t="s">
        <v>79</v>
      </c>
      <c r="D9602">
        <v>972.82</v>
      </c>
    </row>
    <row r="9603" spans="1:4" x14ac:dyDescent="0.2">
      <c r="A9603" s="97">
        <v>101516</v>
      </c>
      <c r="B9603" t="s">
        <v>2410</v>
      </c>
      <c r="C9603" s="97" t="s">
        <v>79</v>
      </c>
      <c r="D9603">
        <v>1124.0899999999999</v>
      </c>
    </row>
    <row r="9604" spans="1:4" x14ac:dyDescent="0.2">
      <c r="A9604" s="97">
        <v>101533</v>
      </c>
      <c r="B9604" t="s">
        <v>6063</v>
      </c>
      <c r="C9604" s="97" t="s">
        <v>79</v>
      </c>
      <c r="D9604">
        <v>1233.45</v>
      </c>
    </row>
    <row r="9605" spans="1:4" x14ac:dyDescent="0.2">
      <c r="A9605" s="97">
        <v>101534</v>
      </c>
      <c r="B9605" t="s">
        <v>6064</v>
      </c>
      <c r="C9605" s="97" t="s">
        <v>79</v>
      </c>
      <c r="D9605">
        <v>1491.64</v>
      </c>
    </row>
    <row r="9606" spans="1:4" x14ac:dyDescent="0.2">
      <c r="A9606" s="97">
        <v>101535</v>
      </c>
      <c r="B9606" t="s">
        <v>6065</v>
      </c>
      <c r="C9606" s="97" t="s">
        <v>79</v>
      </c>
      <c r="D9606">
        <v>1566.09</v>
      </c>
    </row>
    <row r="9607" spans="1:4" x14ac:dyDescent="0.2">
      <c r="A9607" s="97">
        <v>101536</v>
      </c>
      <c r="B9607" t="s">
        <v>6066</v>
      </c>
      <c r="C9607" s="97" t="s">
        <v>79</v>
      </c>
      <c r="D9607">
        <v>1868.63</v>
      </c>
    </row>
    <row r="9608" spans="1:4" x14ac:dyDescent="0.2">
      <c r="A9608" s="97">
        <v>101529</v>
      </c>
      <c r="B9608" t="s">
        <v>2423</v>
      </c>
      <c r="C9608" s="97" t="s">
        <v>79</v>
      </c>
      <c r="D9608">
        <v>1255.31</v>
      </c>
    </row>
    <row r="9609" spans="1:4" x14ac:dyDescent="0.2">
      <c r="A9609" s="97">
        <v>101530</v>
      </c>
      <c r="B9609" t="s">
        <v>2424</v>
      </c>
      <c r="C9609" s="97" t="s">
        <v>79</v>
      </c>
      <c r="D9609">
        <v>1513.5</v>
      </c>
    </row>
    <row r="9610" spans="1:4" x14ac:dyDescent="0.2">
      <c r="A9610" s="97">
        <v>101531</v>
      </c>
      <c r="B9610" t="s">
        <v>2425</v>
      </c>
      <c r="C9610" s="97" t="s">
        <v>79</v>
      </c>
      <c r="D9610">
        <v>1587.95</v>
      </c>
    </row>
    <row r="9611" spans="1:4" x14ac:dyDescent="0.2">
      <c r="A9611" s="97">
        <v>101532</v>
      </c>
      <c r="B9611" t="s">
        <v>2426</v>
      </c>
      <c r="C9611" s="97" t="s">
        <v>79</v>
      </c>
      <c r="D9611">
        <v>1890.49</v>
      </c>
    </row>
    <row r="9612" spans="1:4" x14ac:dyDescent="0.2">
      <c r="A9612" s="97">
        <v>101549</v>
      </c>
      <c r="B9612" t="s">
        <v>2439</v>
      </c>
      <c r="C9612" s="97" t="s">
        <v>79</v>
      </c>
      <c r="D9612">
        <v>17.170000000000002</v>
      </c>
    </row>
    <row r="9613" spans="1:4" x14ac:dyDescent="0.2">
      <c r="A9613" s="97">
        <v>101547</v>
      </c>
      <c r="B9613" t="s">
        <v>2437</v>
      </c>
      <c r="C9613" s="97" t="s">
        <v>79</v>
      </c>
      <c r="D9613">
        <v>88.71</v>
      </c>
    </row>
    <row r="9614" spans="1:4" x14ac:dyDescent="0.2">
      <c r="A9614" s="97">
        <v>101546</v>
      </c>
      <c r="B9614" t="s">
        <v>2436</v>
      </c>
      <c r="C9614" s="97" t="s">
        <v>79</v>
      </c>
      <c r="D9614">
        <v>28.48</v>
      </c>
    </row>
    <row r="9615" spans="1:4" x14ac:dyDescent="0.2">
      <c r="A9615" s="97">
        <v>101548</v>
      </c>
      <c r="B9615" t="s">
        <v>2438</v>
      </c>
      <c r="C9615" s="97" t="s">
        <v>79</v>
      </c>
      <c r="D9615">
        <v>7.23</v>
      </c>
    </row>
    <row r="9616" spans="1:4" x14ac:dyDescent="0.2">
      <c r="A9616" s="97">
        <v>94764</v>
      </c>
      <c r="B9616" t="s">
        <v>6250</v>
      </c>
      <c r="C9616" s="97" t="s">
        <v>79</v>
      </c>
      <c r="D9616">
        <v>37.24</v>
      </c>
    </row>
    <row r="9617" spans="1:4" x14ac:dyDescent="0.2">
      <c r="A9617" s="97">
        <v>94765</v>
      </c>
      <c r="B9617" t="s">
        <v>6251</v>
      </c>
      <c r="C9617" s="97" t="s">
        <v>79</v>
      </c>
      <c r="D9617">
        <v>41.08</v>
      </c>
    </row>
    <row r="9618" spans="1:4" x14ac:dyDescent="0.2">
      <c r="A9618" s="97">
        <v>94766</v>
      </c>
      <c r="B9618" t="s">
        <v>6252</v>
      </c>
      <c r="C9618" s="97" t="s">
        <v>79</v>
      </c>
      <c r="D9618">
        <v>45.97</v>
      </c>
    </row>
    <row r="9619" spans="1:4" x14ac:dyDescent="0.2">
      <c r="A9619" s="97">
        <v>94767</v>
      </c>
      <c r="B9619" t="s">
        <v>6253</v>
      </c>
      <c r="C9619" s="97" t="s">
        <v>79</v>
      </c>
      <c r="D9619">
        <v>68.41</v>
      </c>
    </row>
    <row r="9620" spans="1:4" x14ac:dyDescent="0.2">
      <c r="A9620" s="97">
        <v>94768</v>
      </c>
      <c r="B9620" t="s">
        <v>6254</v>
      </c>
      <c r="C9620" s="97" t="s">
        <v>79</v>
      </c>
      <c r="D9620">
        <v>77.55</v>
      </c>
    </row>
    <row r="9621" spans="1:4" x14ac:dyDescent="0.2">
      <c r="A9621" s="97">
        <v>94769</v>
      </c>
      <c r="B9621" t="s">
        <v>6255</v>
      </c>
      <c r="C9621" s="97" t="s">
        <v>79</v>
      </c>
      <c r="D9621">
        <v>103.73</v>
      </c>
    </row>
    <row r="9622" spans="1:4" x14ac:dyDescent="0.2">
      <c r="A9622" s="97">
        <v>94783</v>
      </c>
      <c r="B9622" t="s">
        <v>14121</v>
      </c>
      <c r="C9622" s="97" t="s">
        <v>79</v>
      </c>
      <c r="D9622">
        <v>19.39</v>
      </c>
    </row>
    <row r="9623" spans="1:4" x14ac:dyDescent="0.2">
      <c r="A9623" s="97">
        <v>94703</v>
      </c>
      <c r="B9623" t="s">
        <v>14122</v>
      </c>
      <c r="C9623" s="97" t="s">
        <v>79</v>
      </c>
      <c r="D9623">
        <v>20.78</v>
      </c>
    </row>
    <row r="9624" spans="1:4" x14ac:dyDescent="0.2">
      <c r="A9624" s="97">
        <v>94704</v>
      </c>
      <c r="B9624" t="s">
        <v>6210</v>
      </c>
      <c r="C9624" s="97" t="s">
        <v>79</v>
      </c>
      <c r="D9624">
        <v>27.99</v>
      </c>
    </row>
    <row r="9625" spans="1:4" x14ac:dyDescent="0.2">
      <c r="A9625" s="97">
        <v>94705</v>
      </c>
      <c r="B9625" t="s">
        <v>6211</v>
      </c>
      <c r="C9625" s="97" t="s">
        <v>79</v>
      </c>
      <c r="D9625">
        <v>38.549999999999997</v>
      </c>
    </row>
    <row r="9626" spans="1:4" x14ac:dyDescent="0.2">
      <c r="A9626" s="97">
        <v>94706</v>
      </c>
      <c r="B9626" t="s">
        <v>6212</v>
      </c>
      <c r="C9626" s="97" t="s">
        <v>79</v>
      </c>
      <c r="D9626">
        <v>37.619999999999997</v>
      </c>
    </row>
    <row r="9627" spans="1:4" x14ac:dyDescent="0.2">
      <c r="A9627" s="97">
        <v>94707</v>
      </c>
      <c r="B9627" t="s">
        <v>6213</v>
      </c>
      <c r="C9627" s="97" t="s">
        <v>79</v>
      </c>
      <c r="D9627">
        <v>59.95</v>
      </c>
    </row>
    <row r="9628" spans="1:4" x14ac:dyDescent="0.2">
      <c r="A9628" s="97">
        <v>94715</v>
      </c>
      <c r="B9628" t="s">
        <v>6216</v>
      </c>
      <c r="C9628" s="97" t="s">
        <v>79</v>
      </c>
      <c r="D9628">
        <v>313.95</v>
      </c>
    </row>
    <row r="9629" spans="1:4" x14ac:dyDescent="0.2">
      <c r="A9629" s="97">
        <v>94713</v>
      </c>
      <c r="B9629" t="s">
        <v>6214</v>
      </c>
      <c r="C9629" s="97" t="s">
        <v>79</v>
      </c>
      <c r="D9629">
        <v>251.47</v>
      </c>
    </row>
    <row r="9630" spans="1:4" x14ac:dyDescent="0.2">
      <c r="A9630" s="97">
        <v>94714</v>
      </c>
      <c r="B9630" t="s">
        <v>6215</v>
      </c>
      <c r="C9630" s="97" t="s">
        <v>79</v>
      </c>
      <c r="D9630">
        <v>353.64</v>
      </c>
    </row>
    <row r="9631" spans="1:4" x14ac:dyDescent="0.2">
      <c r="A9631" s="97">
        <v>94670</v>
      </c>
      <c r="B9631" t="s">
        <v>6182</v>
      </c>
      <c r="C9631" s="97" t="s">
        <v>79</v>
      </c>
      <c r="D9631">
        <v>71.48</v>
      </c>
    </row>
    <row r="9632" spans="1:4" x14ac:dyDescent="0.2">
      <c r="A9632" s="97">
        <v>94656</v>
      </c>
      <c r="B9632" t="s">
        <v>14123</v>
      </c>
      <c r="C9632" s="97" t="s">
        <v>79</v>
      </c>
      <c r="D9632">
        <v>3.52</v>
      </c>
    </row>
    <row r="9633" spans="1:4" x14ac:dyDescent="0.2">
      <c r="A9633" s="97">
        <v>94658</v>
      </c>
      <c r="B9633" t="s">
        <v>6170</v>
      </c>
      <c r="C9633" s="97" t="s">
        <v>79</v>
      </c>
      <c r="D9633">
        <v>5.31</v>
      </c>
    </row>
    <row r="9634" spans="1:4" x14ac:dyDescent="0.2">
      <c r="A9634" s="97">
        <v>94660</v>
      </c>
      <c r="B9634" t="s">
        <v>6172</v>
      </c>
      <c r="C9634" s="97" t="s">
        <v>79</v>
      </c>
      <c r="D9634">
        <v>8.5</v>
      </c>
    </row>
    <row r="9635" spans="1:4" x14ac:dyDescent="0.2">
      <c r="A9635" s="97">
        <v>94662</v>
      </c>
      <c r="B9635" t="s">
        <v>6174</v>
      </c>
      <c r="C9635" s="97" t="s">
        <v>79</v>
      </c>
      <c r="D9635">
        <v>11.14</v>
      </c>
    </row>
    <row r="9636" spans="1:4" x14ac:dyDescent="0.2">
      <c r="A9636" s="97">
        <v>94664</v>
      </c>
      <c r="B9636" t="s">
        <v>6176</v>
      </c>
      <c r="C9636" s="97" t="s">
        <v>79</v>
      </c>
      <c r="D9636">
        <v>20.65</v>
      </c>
    </row>
    <row r="9637" spans="1:4" x14ac:dyDescent="0.2">
      <c r="A9637" s="97">
        <v>94666</v>
      </c>
      <c r="B9637" t="s">
        <v>6178</v>
      </c>
      <c r="C9637" s="97" t="s">
        <v>79</v>
      </c>
      <c r="D9637">
        <v>33.71</v>
      </c>
    </row>
    <row r="9638" spans="1:4" x14ac:dyDescent="0.2">
      <c r="A9638" s="97">
        <v>94668</v>
      </c>
      <c r="B9638" t="s">
        <v>6180</v>
      </c>
      <c r="C9638" s="97" t="s">
        <v>79</v>
      </c>
      <c r="D9638">
        <v>44.94</v>
      </c>
    </row>
    <row r="9639" spans="1:4" x14ac:dyDescent="0.2">
      <c r="A9639" s="97">
        <v>105215</v>
      </c>
      <c r="B9639" t="s">
        <v>6370</v>
      </c>
      <c r="C9639" s="97" t="s">
        <v>79</v>
      </c>
      <c r="D9639">
        <v>9.4700000000000006</v>
      </c>
    </row>
    <row r="9640" spans="1:4" x14ac:dyDescent="0.2">
      <c r="A9640" s="97">
        <v>105216</v>
      </c>
      <c r="B9640" t="s">
        <v>6371</v>
      </c>
      <c r="C9640" s="97" t="s">
        <v>79</v>
      </c>
      <c r="D9640">
        <v>35.799999999999997</v>
      </c>
    </row>
    <row r="9641" spans="1:4" x14ac:dyDescent="0.2">
      <c r="A9641" s="97">
        <v>105217</v>
      </c>
      <c r="B9641" t="s">
        <v>6372</v>
      </c>
      <c r="C9641" s="97" t="s">
        <v>79</v>
      </c>
      <c r="D9641">
        <v>40.340000000000003</v>
      </c>
    </row>
    <row r="9642" spans="1:4" x14ac:dyDescent="0.2">
      <c r="A9642" s="97">
        <v>105214</v>
      </c>
      <c r="B9642" t="s">
        <v>6369</v>
      </c>
      <c r="C9642" s="97" t="s">
        <v>79</v>
      </c>
      <c r="D9642">
        <v>42.12</v>
      </c>
    </row>
    <row r="9643" spans="1:4" x14ac:dyDescent="0.2">
      <c r="A9643" s="97">
        <v>105218</v>
      </c>
      <c r="B9643" t="s">
        <v>6373</v>
      </c>
      <c r="C9643" s="97" t="s">
        <v>79</v>
      </c>
      <c r="D9643">
        <v>70.010000000000005</v>
      </c>
    </row>
    <row r="9644" spans="1:4" x14ac:dyDescent="0.2">
      <c r="A9644" s="97">
        <v>105213</v>
      </c>
      <c r="B9644" t="s">
        <v>6368</v>
      </c>
      <c r="C9644" s="97" t="s">
        <v>79</v>
      </c>
      <c r="D9644">
        <v>192.06</v>
      </c>
    </row>
    <row r="9645" spans="1:4" x14ac:dyDescent="0.2">
      <c r="A9645" s="97">
        <v>105233</v>
      </c>
      <c r="B9645" t="s">
        <v>6388</v>
      </c>
      <c r="C9645" s="97" t="s">
        <v>79</v>
      </c>
      <c r="D9645">
        <v>8.15</v>
      </c>
    </row>
    <row r="9646" spans="1:4" x14ac:dyDescent="0.2">
      <c r="A9646" s="97">
        <v>105234</v>
      </c>
      <c r="B9646" t="s">
        <v>6389</v>
      </c>
      <c r="C9646" s="97" t="s">
        <v>79</v>
      </c>
      <c r="D9646">
        <v>9.9600000000000009</v>
      </c>
    </row>
    <row r="9647" spans="1:4" x14ac:dyDescent="0.2">
      <c r="A9647" s="97">
        <v>105228</v>
      </c>
      <c r="B9647" t="s">
        <v>6383</v>
      </c>
      <c r="C9647" s="97" t="s">
        <v>79</v>
      </c>
      <c r="D9647">
        <v>12.05</v>
      </c>
    </row>
    <row r="9648" spans="1:4" x14ac:dyDescent="0.2">
      <c r="A9648" s="97">
        <v>105138</v>
      </c>
      <c r="B9648" t="s">
        <v>6125</v>
      </c>
      <c r="C9648" s="97" t="s">
        <v>79</v>
      </c>
      <c r="D9648">
        <v>17.78</v>
      </c>
    </row>
    <row r="9649" spans="1:4" x14ac:dyDescent="0.2">
      <c r="A9649" s="97">
        <v>105139</v>
      </c>
      <c r="B9649" t="s">
        <v>6126</v>
      </c>
      <c r="C9649" s="97" t="s">
        <v>79</v>
      </c>
      <c r="D9649">
        <v>20.97</v>
      </c>
    </row>
    <row r="9650" spans="1:4" x14ac:dyDescent="0.2">
      <c r="A9650" s="97">
        <v>105140</v>
      </c>
      <c r="B9650" t="s">
        <v>6127</v>
      </c>
      <c r="C9650" s="97" t="s">
        <v>79</v>
      </c>
      <c r="D9650">
        <v>26.99</v>
      </c>
    </row>
    <row r="9651" spans="1:4" x14ac:dyDescent="0.2">
      <c r="A9651" s="97">
        <v>105141</v>
      </c>
      <c r="B9651" t="s">
        <v>6128</v>
      </c>
      <c r="C9651" s="97" t="s">
        <v>79</v>
      </c>
      <c r="D9651">
        <v>32.020000000000003</v>
      </c>
    </row>
    <row r="9652" spans="1:4" x14ac:dyDescent="0.2">
      <c r="A9652" s="97">
        <v>105172</v>
      </c>
      <c r="B9652" t="s">
        <v>6333</v>
      </c>
      <c r="C9652" s="97" t="s">
        <v>79</v>
      </c>
      <c r="D9652">
        <v>81.47</v>
      </c>
    </row>
    <row r="9653" spans="1:4" x14ac:dyDescent="0.2">
      <c r="A9653" s="97">
        <v>105169</v>
      </c>
      <c r="B9653" t="s">
        <v>6331</v>
      </c>
      <c r="C9653" s="97" t="s">
        <v>79</v>
      </c>
      <c r="D9653">
        <v>81.44</v>
      </c>
    </row>
    <row r="9654" spans="1:4" x14ac:dyDescent="0.2">
      <c r="A9654" s="97">
        <v>105230</v>
      </c>
      <c r="B9654" t="s">
        <v>6385</v>
      </c>
      <c r="C9654" s="97" t="s">
        <v>79</v>
      </c>
      <c r="D9654">
        <v>7.3</v>
      </c>
    </row>
    <row r="9655" spans="1:4" x14ac:dyDescent="0.2">
      <c r="A9655" s="97">
        <v>105231</v>
      </c>
      <c r="B9655" t="s">
        <v>6386</v>
      </c>
      <c r="C9655" s="97" t="s">
        <v>79</v>
      </c>
      <c r="D9655">
        <v>8.57</v>
      </c>
    </row>
    <row r="9656" spans="1:4" x14ac:dyDescent="0.2">
      <c r="A9656" s="97">
        <v>105232</v>
      </c>
      <c r="B9656" t="s">
        <v>6387</v>
      </c>
      <c r="C9656" s="97" t="s">
        <v>79</v>
      </c>
      <c r="D9656">
        <v>16.28</v>
      </c>
    </row>
    <row r="9657" spans="1:4" x14ac:dyDescent="0.2">
      <c r="A9657" s="97">
        <v>105229</v>
      </c>
      <c r="B9657" t="s">
        <v>6384</v>
      </c>
      <c r="C9657" s="97" t="s">
        <v>79</v>
      </c>
      <c r="D9657">
        <v>25.77</v>
      </c>
    </row>
    <row r="9658" spans="1:4" x14ac:dyDescent="0.2">
      <c r="A9658" s="97">
        <v>105146</v>
      </c>
      <c r="B9658" t="s">
        <v>6310</v>
      </c>
      <c r="C9658" s="97" t="s">
        <v>79</v>
      </c>
      <c r="D9658">
        <v>20.86</v>
      </c>
    </row>
    <row r="9659" spans="1:4" x14ac:dyDescent="0.2">
      <c r="A9659" s="97">
        <v>94613</v>
      </c>
      <c r="B9659" t="s">
        <v>8021</v>
      </c>
      <c r="C9659" s="97" t="s">
        <v>79</v>
      </c>
      <c r="D9659">
        <v>0</v>
      </c>
    </row>
    <row r="9660" spans="1:4" x14ac:dyDescent="0.2">
      <c r="A9660" s="97">
        <v>94607</v>
      </c>
      <c r="B9660" t="s">
        <v>8022</v>
      </c>
      <c r="C9660" s="97" t="s">
        <v>79</v>
      </c>
      <c r="D9660">
        <v>0</v>
      </c>
    </row>
    <row r="9661" spans="1:4" x14ac:dyDescent="0.2">
      <c r="A9661" s="97">
        <v>94609</v>
      </c>
      <c r="B9661" t="s">
        <v>8023</v>
      </c>
      <c r="C9661" s="97" t="s">
        <v>79</v>
      </c>
      <c r="D9661">
        <v>0</v>
      </c>
    </row>
    <row r="9662" spans="1:4" x14ac:dyDescent="0.2">
      <c r="A9662" s="97">
        <v>94611</v>
      </c>
      <c r="B9662" t="s">
        <v>8024</v>
      </c>
      <c r="C9662" s="97" t="s">
        <v>79</v>
      </c>
      <c r="D9662">
        <v>0</v>
      </c>
    </row>
    <row r="9663" spans="1:4" x14ac:dyDescent="0.2">
      <c r="A9663" s="97">
        <v>96738</v>
      </c>
      <c r="B9663" t="s">
        <v>6259</v>
      </c>
      <c r="C9663" s="97" t="s">
        <v>79</v>
      </c>
      <c r="D9663">
        <v>21.57</v>
      </c>
    </row>
    <row r="9664" spans="1:4" x14ac:dyDescent="0.2">
      <c r="A9664" s="97">
        <v>96740</v>
      </c>
      <c r="B9664" t="s">
        <v>6261</v>
      </c>
      <c r="C9664" s="97" t="s">
        <v>79</v>
      </c>
      <c r="D9664">
        <v>29.83</v>
      </c>
    </row>
    <row r="9665" spans="1:4" x14ac:dyDescent="0.2">
      <c r="A9665" s="97">
        <v>94738</v>
      </c>
      <c r="B9665" t="s">
        <v>6230</v>
      </c>
      <c r="C9665" s="97" t="s">
        <v>79</v>
      </c>
      <c r="D9665">
        <v>1673.96</v>
      </c>
    </row>
    <row r="9666" spans="1:4" x14ac:dyDescent="0.2">
      <c r="A9666" s="97">
        <v>94724</v>
      </c>
      <c r="B9666" t="s">
        <v>6217</v>
      </c>
      <c r="C9666" s="97" t="s">
        <v>79</v>
      </c>
      <c r="D9666">
        <v>26.42</v>
      </c>
    </row>
    <row r="9667" spans="1:4" x14ac:dyDescent="0.2">
      <c r="A9667" s="97">
        <v>94726</v>
      </c>
      <c r="B9667" t="s">
        <v>6219</v>
      </c>
      <c r="C9667" s="97" t="s">
        <v>79</v>
      </c>
      <c r="D9667">
        <v>34.049999999999997</v>
      </c>
    </row>
    <row r="9668" spans="1:4" x14ac:dyDescent="0.2">
      <c r="A9668" s="97">
        <v>94728</v>
      </c>
      <c r="B9668" t="s">
        <v>6221</v>
      </c>
      <c r="C9668" s="97" t="s">
        <v>79</v>
      </c>
      <c r="D9668">
        <v>53.16</v>
      </c>
    </row>
    <row r="9669" spans="1:4" x14ac:dyDescent="0.2">
      <c r="A9669" s="97">
        <v>94730</v>
      </c>
      <c r="B9669" t="s">
        <v>6223</v>
      </c>
      <c r="C9669" s="97" t="s">
        <v>79</v>
      </c>
      <c r="D9669">
        <v>65.17</v>
      </c>
    </row>
    <row r="9670" spans="1:4" x14ac:dyDescent="0.2">
      <c r="A9670" s="97">
        <v>94732</v>
      </c>
      <c r="B9670" t="s">
        <v>6225</v>
      </c>
      <c r="C9670" s="97" t="s">
        <v>79</v>
      </c>
      <c r="D9670">
        <v>104.54</v>
      </c>
    </row>
    <row r="9671" spans="1:4" x14ac:dyDescent="0.2">
      <c r="A9671" s="97">
        <v>94734</v>
      </c>
      <c r="B9671" t="s">
        <v>6227</v>
      </c>
      <c r="C9671" s="97" t="s">
        <v>79</v>
      </c>
      <c r="D9671">
        <v>381.99</v>
      </c>
    </row>
    <row r="9672" spans="1:4" x14ac:dyDescent="0.2">
      <c r="A9672" s="97">
        <v>94736</v>
      </c>
      <c r="B9672" t="s">
        <v>6228</v>
      </c>
      <c r="C9672" s="97" t="s">
        <v>79</v>
      </c>
      <c r="D9672">
        <v>555.41</v>
      </c>
    </row>
    <row r="9673" spans="1:4" x14ac:dyDescent="0.2">
      <c r="A9673" s="97">
        <v>94483</v>
      </c>
      <c r="B9673" t="s">
        <v>6466</v>
      </c>
      <c r="C9673" s="97" t="s">
        <v>79</v>
      </c>
      <c r="D9673">
        <v>1294.21</v>
      </c>
    </row>
    <row r="9674" spans="1:4" x14ac:dyDescent="0.2">
      <c r="A9674" s="97">
        <v>94482</v>
      </c>
      <c r="B9674" t="s">
        <v>6465</v>
      </c>
      <c r="C9674" s="97" t="s">
        <v>79</v>
      </c>
      <c r="D9674">
        <v>1549.65</v>
      </c>
    </row>
    <row r="9675" spans="1:4" x14ac:dyDescent="0.2">
      <c r="A9675" s="97">
        <v>94481</v>
      </c>
      <c r="B9675" t="s">
        <v>6464</v>
      </c>
      <c r="C9675" s="97" t="s">
        <v>79</v>
      </c>
      <c r="D9675">
        <v>1982.6</v>
      </c>
    </row>
    <row r="9676" spans="1:4" x14ac:dyDescent="0.2">
      <c r="A9676" s="97">
        <v>94480</v>
      </c>
      <c r="B9676" t="s">
        <v>6463</v>
      </c>
      <c r="C9676" s="97" t="s">
        <v>79</v>
      </c>
      <c r="D9676">
        <v>2826.15</v>
      </c>
    </row>
    <row r="9677" spans="1:4" x14ac:dyDescent="0.2">
      <c r="A9677" s="97">
        <v>94472</v>
      </c>
      <c r="B9677" t="s">
        <v>6148</v>
      </c>
      <c r="C9677" s="97" t="s">
        <v>79</v>
      </c>
      <c r="D9677">
        <v>73.239999999999995</v>
      </c>
    </row>
    <row r="9678" spans="1:4" x14ac:dyDescent="0.2">
      <c r="A9678" s="97">
        <v>94474</v>
      </c>
      <c r="B9678" t="s">
        <v>6150</v>
      </c>
      <c r="C9678" s="97" t="s">
        <v>79</v>
      </c>
      <c r="D9678">
        <v>123.29</v>
      </c>
    </row>
    <row r="9679" spans="1:4" x14ac:dyDescent="0.2">
      <c r="A9679" s="97">
        <v>94476</v>
      </c>
      <c r="B9679" t="s">
        <v>6152</v>
      </c>
      <c r="C9679" s="97" t="s">
        <v>79</v>
      </c>
      <c r="D9679">
        <v>172.32</v>
      </c>
    </row>
    <row r="9680" spans="1:4" x14ac:dyDescent="0.2">
      <c r="A9680" s="97">
        <v>94471</v>
      </c>
      <c r="B9680" t="s">
        <v>6147</v>
      </c>
      <c r="C9680" s="97" t="s">
        <v>79</v>
      </c>
      <c r="D9680">
        <v>71.08</v>
      </c>
    </row>
    <row r="9681" spans="1:4" x14ac:dyDescent="0.2">
      <c r="A9681" s="97">
        <v>94473</v>
      </c>
      <c r="B9681" t="s">
        <v>6149</v>
      </c>
      <c r="C9681" s="97" t="s">
        <v>79</v>
      </c>
      <c r="D9681">
        <v>113.8</v>
      </c>
    </row>
    <row r="9682" spans="1:4" x14ac:dyDescent="0.2">
      <c r="A9682" s="97">
        <v>94475</v>
      </c>
      <c r="B9682" t="s">
        <v>6151</v>
      </c>
      <c r="C9682" s="97" t="s">
        <v>79</v>
      </c>
      <c r="D9682">
        <v>154.04</v>
      </c>
    </row>
    <row r="9683" spans="1:4" x14ac:dyDescent="0.2">
      <c r="A9683" s="97">
        <v>105194</v>
      </c>
      <c r="B9683" t="s">
        <v>6349</v>
      </c>
      <c r="C9683" s="97" t="s">
        <v>79</v>
      </c>
      <c r="D9683">
        <v>79.150000000000006</v>
      </c>
    </row>
    <row r="9684" spans="1:4" x14ac:dyDescent="0.2">
      <c r="A9684" s="97">
        <v>105195</v>
      </c>
      <c r="B9684" t="s">
        <v>6350</v>
      </c>
      <c r="C9684" s="97" t="s">
        <v>79</v>
      </c>
      <c r="D9684">
        <v>203.13</v>
      </c>
    </row>
    <row r="9685" spans="1:4" x14ac:dyDescent="0.2">
      <c r="A9685" s="97">
        <v>105178</v>
      </c>
      <c r="B9685" t="s">
        <v>6339</v>
      </c>
      <c r="C9685" s="97" t="s">
        <v>79</v>
      </c>
      <c r="D9685">
        <v>127.75</v>
      </c>
    </row>
    <row r="9686" spans="1:4" x14ac:dyDescent="0.2">
      <c r="A9686" s="97">
        <v>94620</v>
      </c>
      <c r="B9686" t="s">
        <v>6165</v>
      </c>
      <c r="C9686" s="97" t="s">
        <v>79</v>
      </c>
      <c r="D9686">
        <v>890.53</v>
      </c>
    </row>
    <row r="9687" spans="1:4" x14ac:dyDescent="0.2">
      <c r="A9687" s="97">
        <v>94614</v>
      </c>
      <c r="B9687" t="s">
        <v>6160</v>
      </c>
      <c r="C9687" s="97" t="s">
        <v>79</v>
      </c>
      <c r="D9687">
        <v>140.31</v>
      </c>
    </row>
    <row r="9688" spans="1:4" x14ac:dyDescent="0.2">
      <c r="A9688" s="97">
        <v>94616</v>
      </c>
      <c r="B9688" t="s">
        <v>6162</v>
      </c>
      <c r="C9688" s="97" t="s">
        <v>79</v>
      </c>
      <c r="D9688">
        <v>396.17</v>
      </c>
    </row>
    <row r="9689" spans="1:4" x14ac:dyDescent="0.2">
      <c r="A9689" s="97">
        <v>94618</v>
      </c>
      <c r="B9689" t="s">
        <v>6164</v>
      </c>
      <c r="C9689" s="97" t="s">
        <v>79</v>
      </c>
      <c r="D9689">
        <v>384.94</v>
      </c>
    </row>
    <row r="9690" spans="1:4" x14ac:dyDescent="0.2">
      <c r="A9690" s="97">
        <v>105193</v>
      </c>
      <c r="B9690" t="s">
        <v>6348</v>
      </c>
      <c r="C9690" s="97" t="s">
        <v>79</v>
      </c>
      <c r="D9690">
        <v>139.85</v>
      </c>
    </row>
    <row r="9691" spans="1:4" x14ac:dyDescent="0.2">
      <c r="A9691" s="97">
        <v>105197</v>
      </c>
      <c r="B9691" t="s">
        <v>6352</v>
      </c>
      <c r="C9691" s="97" t="s">
        <v>79</v>
      </c>
      <c r="D9691">
        <v>149.35</v>
      </c>
    </row>
    <row r="9692" spans="1:4" x14ac:dyDescent="0.2">
      <c r="A9692" s="97">
        <v>105196</v>
      </c>
      <c r="B9692" t="s">
        <v>6351</v>
      </c>
      <c r="C9692" s="97" t="s">
        <v>79</v>
      </c>
      <c r="D9692">
        <v>216.96</v>
      </c>
    </row>
    <row r="9693" spans="1:4" x14ac:dyDescent="0.2">
      <c r="A9693" s="97">
        <v>105198</v>
      </c>
      <c r="B9693" t="s">
        <v>6353</v>
      </c>
      <c r="C9693" s="97" t="s">
        <v>79</v>
      </c>
      <c r="D9693">
        <v>307.83</v>
      </c>
    </row>
    <row r="9694" spans="1:4" x14ac:dyDescent="0.2">
      <c r="A9694" s="97">
        <v>105200</v>
      </c>
      <c r="B9694" t="s">
        <v>6355</v>
      </c>
      <c r="C9694" s="97" t="s">
        <v>79</v>
      </c>
      <c r="D9694">
        <v>117.76</v>
      </c>
    </row>
    <row r="9695" spans="1:4" x14ac:dyDescent="0.2">
      <c r="A9695" s="97">
        <v>105199</v>
      </c>
      <c r="B9695" t="s">
        <v>6354</v>
      </c>
      <c r="C9695" s="97" t="s">
        <v>79</v>
      </c>
      <c r="D9695">
        <v>197.16</v>
      </c>
    </row>
    <row r="9696" spans="1:4" x14ac:dyDescent="0.2">
      <c r="A9696" s="97">
        <v>105201</v>
      </c>
      <c r="B9696" t="s">
        <v>6356</v>
      </c>
      <c r="C9696" s="97" t="s">
        <v>79</v>
      </c>
      <c r="D9696">
        <v>269.87</v>
      </c>
    </row>
    <row r="9697" spans="1:4" x14ac:dyDescent="0.2">
      <c r="A9697" s="97">
        <v>94755</v>
      </c>
      <c r="B9697" t="s">
        <v>8025</v>
      </c>
      <c r="C9697" s="97" t="s">
        <v>79</v>
      </c>
      <c r="D9697">
        <v>0</v>
      </c>
    </row>
    <row r="9698" spans="1:4" x14ac:dyDescent="0.2">
      <c r="A9698" s="97">
        <v>94741</v>
      </c>
      <c r="B9698" t="s">
        <v>6233</v>
      </c>
      <c r="C9698" s="97" t="s">
        <v>79</v>
      </c>
      <c r="D9698">
        <v>12.9</v>
      </c>
    </row>
    <row r="9699" spans="1:4" x14ac:dyDescent="0.2">
      <c r="A9699" s="97">
        <v>94743</v>
      </c>
      <c r="B9699" t="s">
        <v>6235</v>
      </c>
      <c r="C9699" s="97" t="s">
        <v>79</v>
      </c>
      <c r="D9699">
        <v>21.11</v>
      </c>
    </row>
    <row r="9700" spans="1:4" x14ac:dyDescent="0.2">
      <c r="A9700" s="97">
        <v>94745</v>
      </c>
      <c r="B9700" t="s">
        <v>8026</v>
      </c>
      <c r="C9700" s="97" t="s">
        <v>79</v>
      </c>
      <c r="D9700">
        <v>0</v>
      </c>
    </row>
    <row r="9701" spans="1:4" x14ac:dyDescent="0.2">
      <c r="A9701" s="97">
        <v>94747</v>
      </c>
      <c r="B9701" t="s">
        <v>8027</v>
      </c>
      <c r="C9701" s="97" t="s">
        <v>79</v>
      </c>
      <c r="D9701">
        <v>0</v>
      </c>
    </row>
    <row r="9702" spans="1:4" x14ac:dyDescent="0.2">
      <c r="A9702" s="97">
        <v>94749</v>
      </c>
      <c r="B9702" t="s">
        <v>8028</v>
      </c>
      <c r="C9702" s="97" t="s">
        <v>79</v>
      </c>
      <c r="D9702">
        <v>0</v>
      </c>
    </row>
    <row r="9703" spans="1:4" x14ac:dyDescent="0.2">
      <c r="A9703" s="97">
        <v>94751</v>
      </c>
      <c r="B9703" t="s">
        <v>8029</v>
      </c>
      <c r="C9703" s="97" t="s">
        <v>79</v>
      </c>
      <c r="D9703">
        <v>0</v>
      </c>
    </row>
    <row r="9704" spans="1:4" x14ac:dyDescent="0.2">
      <c r="A9704" s="97">
        <v>94753</v>
      </c>
      <c r="B9704" t="s">
        <v>8030</v>
      </c>
      <c r="C9704" s="97" t="s">
        <v>79</v>
      </c>
      <c r="D9704">
        <v>0</v>
      </c>
    </row>
    <row r="9705" spans="1:4" x14ac:dyDescent="0.2">
      <c r="A9705" s="97">
        <v>105209</v>
      </c>
      <c r="B9705" t="s">
        <v>6364</v>
      </c>
      <c r="C9705" s="97" t="s">
        <v>79</v>
      </c>
      <c r="D9705">
        <v>144.63</v>
      </c>
    </row>
    <row r="9706" spans="1:4" x14ac:dyDescent="0.2">
      <c r="A9706" s="97">
        <v>105208</v>
      </c>
      <c r="B9706" t="s">
        <v>6363</v>
      </c>
      <c r="C9706" s="97" t="s">
        <v>79</v>
      </c>
      <c r="D9706">
        <v>297.69</v>
      </c>
    </row>
    <row r="9707" spans="1:4" x14ac:dyDescent="0.2">
      <c r="A9707" s="97">
        <v>105210</v>
      </c>
      <c r="B9707" t="s">
        <v>6365</v>
      </c>
      <c r="C9707" s="97" t="s">
        <v>79</v>
      </c>
      <c r="D9707">
        <v>384.28</v>
      </c>
    </row>
    <row r="9708" spans="1:4" x14ac:dyDescent="0.2">
      <c r="A9708" s="97">
        <v>105203</v>
      </c>
      <c r="B9708" t="s">
        <v>6358</v>
      </c>
      <c r="C9708" s="97" t="s">
        <v>79</v>
      </c>
      <c r="D9708">
        <v>148.69999999999999</v>
      </c>
    </row>
    <row r="9709" spans="1:4" x14ac:dyDescent="0.2">
      <c r="A9709" s="97">
        <v>105202</v>
      </c>
      <c r="B9709" t="s">
        <v>6357</v>
      </c>
      <c r="C9709" s="97" t="s">
        <v>79</v>
      </c>
      <c r="D9709">
        <v>244.52</v>
      </c>
    </row>
    <row r="9710" spans="1:4" x14ac:dyDescent="0.2">
      <c r="A9710" s="97">
        <v>105204</v>
      </c>
      <c r="B9710" t="s">
        <v>6359</v>
      </c>
      <c r="C9710" s="97" t="s">
        <v>79</v>
      </c>
      <c r="D9710">
        <v>325.29000000000002</v>
      </c>
    </row>
    <row r="9711" spans="1:4" x14ac:dyDescent="0.2">
      <c r="A9711" s="97">
        <v>105206</v>
      </c>
      <c r="B9711" t="s">
        <v>6361</v>
      </c>
      <c r="C9711" s="97" t="s">
        <v>79</v>
      </c>
      <c r="D9711">
        <v>141.68</v>
      </c>
    </row>
    <row r="9712" spans="1:4" x14ac:dyDescent="0.2">
      <c r="A9712" s="97">
        <v>105205</v>
      </c>
      <c r="B9712" t="s">
        <v>6360</v>
      </c>
      <c r="C9712" s="97" t="s">
        <v>79</v>
      </c>
      <c r="D9712">
        <v>225.83</v>
      </c>
    </row>
    <row r="9713" spans="1:4" x14ac:dyDescent="0.2">
      <c r="A9713" s="97">
        <v>105207</v>
      </c>
      <c r="B9713" t="s">
        <v>6362</v>
      </c>
      <c r="C9713" s="97" t="s">
        <v>79</v>
      </c>
      <c r="D9713">
        <v>315.95</v>
      </c>
    </row>
    <row r="9714" spans="1:4" x14ac:dyDescent="0.2">
      <c r="A9714" s="97">
        <v>94687</v>
      </c>
      <c r="B9714" t="s">
        <v>6197</v>
      </c>
      <c r="C9714" s="97" t="s">
        <v>79</v>
      </c>
      <c r="D9714">
        <v>239.76</v>
      </c>
    </row>
    <row r="9715" spans="1:4" x14ac:dyDescent="0.2">
      <c r="A9715" s="97">
        <v>94673</v>
      </c>
      <c r="B9715" t="s">
        <v>14124</v>
      </c>
      <c r="C9715" s="97" t="s">
        <v>79</v>
      </c>
      <c r="D9715">
        <v>7.25</v>
      </c>
    </row>
    <row r="9716" spans="1:4" x14ac:dyDescent="0.2">
      <c r="A9716" s="97">
        <v>94675</v>
      </c>
      <c r="B9716" t="s">
        <v>6185</v>
      </c>
      <c r="C9716" s="97" t="s">
        <v>79</v>
      </c>
      <c r="D9716">
        <v>12.35</v>
      </c>
    </row>
    <row r="9717" spans="1:4" x14ac:dyDescent="0.2">
      <c r="A9717" s="97">
        <v>94677</v>
      </c>
      <c r="B9717" t="s">
        <v>6187</v>
      </c>
      <c r="C9717" s="97" t="s">
        <v>79</v>
      </c>
      <c r="D9717">
        <v>20.170000000000002</v>
      </c>
    </row>
    <row r="9718" spans="1:4" x14ac:dyDescent="0.2">
      <c r="A9718" s="97">
        <v>94679</v>
      </c>
      <c r="B9718" t="s">
        <v>6189</v>
      </c>
      <c r="C9718" s="97" t="s">
        <v>79</v>
      </c>
      <c r="D9718">
        <v>24.21</v>
      </c>
    </row>
    <row r="9719" spans="1:4" x14ac:dyDescent="0.2">
      <c r="A9719" s="97">
        <v>94681</v>
      </c>
      <c r="B9719" t="s">
        <v>6191</v>
      </c>
      <c r="C9719" s="97" t="s">
        <v>79</v>
      </c>
      <c r="D9719">
        <v>50.77</v>
      </c>
    </row>
    <row r="9720" spans="1:4" x14ac:dyDescent="0.2">
      <c r="A9720" s="97">
        <v>94683</v>
      </c>
      <c r="B9720" t="s">
        <v>6193</v>
      </c>
      <c r="C9720" s="97" t="s">
        <v>79</v>
      </c>
      <c r="D9720">
        <v>77.23</v>
      </c>
    </row>
    <row r="9721" spans="1:4" x14ac:dyDescent="0.2">
      <c r="A9721" s="97">
        <v>94685</v>
      </c>
      <c r="B9721" t="s">
        <v>6195</v>
      </c>
      <c r="C9721" s="97" t="s">
        <v>79</v>
      </c>
      <c r="D9721">
        <v>98.38</v>
      </c>
    </row>
    <row r="9722" spans="1:4" x14ac:dyDescent="0.2">
      <c r="A9722" s="97">
        <v>94621</v>
      </c>
      <c r="B9722" t="s">
        <v>8031</v>
      </c>
      <c r="C9722" s="97" t="s">
        <v>79</v>
      </c>
      <c r="D9722">
        <v>0</v>
      </c>
    </row>
    <row r="9723" spans="1:4" x14ac:dyDescent="0.2">
      <c r="A9723" s="97">
        <v>94615</v>
      </c>
      <c r="B9723" t="s">
        <v>6161</v>
      </c>
      <c r="C9723" s="97" t="s">
        <v>79</v>
      </c>
      <c r="D9723">
        <v>159.53</v>
      </c>
    </row>
    <row r="9724" spans="1:4" x14ac:dyDescent="0.2">
      <c r="A9724" s="97">
        <v>94617</v>
      </c>
      <c r="B9724" t="s">
        <v>6163</v>
      </c>
      <c r="C9724" s="97" t="s">
        <v>79</v>
      </c>
      <c r="D9724">
        <v>329.34</v>
      </c>
    </row>
    <row r="9725" spans="1:4" x14ac:dyDescent="0.2">
      <c r="A9725" s="97">
        <v>94619</v>
      </c>
      <c r="B9725" t="s">
        <v>8032</v>
      </c>
      <c r="C9725" s="97" t="s">
        <v>79</v>
      </c>
      <c r="D9725">
        <v>0</v>
      </c>
    </row>
    <row r="9726" spans="1:4" x14ac:dyDescent="0.2">
      <c r="A9726" s="97">
        <v>105147</v>
      </c>
      <c r="B9726" t="s">
        <v>6311</v>
      </c>
      <c r="C9726" s="97" t="s">
        <v>79</v>
      </c>
      <c r="D9726">
        <v>14.53</v>
      </c>
    </row>
    <row r="9727" spans="1:4" x14ac:dyDescent="0.2">
      <c r="A9727" s="97">
        <v>105148</v>
      </c>
      <c r="B9727" t="s">
        <v>6312</v>
      </c>
      <c r="C9727" s="97" t="s">
        <v>79</v>
      </c>
      <c r="D9727">
        <v>20.8</v>
      </c>
    </row>
    <row r="9728" spans="1:4" x14ac:dyDescent="0.2">
      <c r="A9728" s="97">
        <v>105154</v>
      </c>
      <c r="B9728" t="s">
        <v>6317</v>
      </c>
      <c r="C9728" s="97" t="s">
        <v>79</v>
      </c>
      <c r="D9728">
        <v>6.67</v>
      </c>
    </row>
    <row r="9729" spans="1:4" x14ac:dyDescent="0.2">
      <c r="A9729" s="97">
        <v>105155</v>
      </c>
      <c r="B9729" t="s">
        <v>6318</v>
      </c>
      <c r="C9729" s="97" t="s">
        <v>79</v>
      </c>
      <c r="D9729">
        <v>10.17</v>
      </c>
    </row>
    <row r="9730" spans="1:4" x14ac:dyDescent="0.2">
      <c r="A9730" s="97">
        <v>105156</v>
      </c>
      <c r="B9730" t="s">
        <v>6319</v>
      </c>
      <c r="C9730" s="97" t="s">
        <v>79</v>
      </c>
      <c r="D9730">
        <v>12.9</v>
      </c>
    </row>
    <row r="9731" spans="1:4" x14ac:dyDescent="0.2">
      <c r="A9731" s="97">
        <v>105157</v>
      </c>
      <c r="B9731" t="s">
        <v>6320</v>
      </c>
      <c r="C9731" s="97" t="s">
        <v>79</v>
      </c>
      <c r="D9731">
        <v>20.07</v>
      </c>
    </row>
    <row r="9732" spans="1:4" x14ac:dyDescent="0.2">
      <c r="A9732" s="97">
        <v>105158</v>
      </c>
      <c r="B9732" t="s">
        <v>6321</v>
      </c>
      <c r="C9732" s="97" t="s">
        <v>79</v>
      </c>
      <c r="D9732">
        <v>29.72</v>
      </c>
    </row>
    <row r="9733" spans="1:4" x14ac:dyDescent="0.2">
      <c r="A9733" s="97">
        <v>105159</v>
      </c>
      <c r="B9733" t="s">
        <v>6322</v>
      </c>
      <c r="C9733" s="97" t="s">
        <v>79</v>
      </c>
      <c r="D9733">
        <v>53.68</v>
      </c>
    </row>
    <row r="9734" spans="1:4" x14ac:dyDescent="0.2">
      <c r="A9734" s="97">
        <v>105160</v>
      </c>
      <c r="B9734" t="s">
        <v>6323</v>
      </c>
      <c r="C9734" s="97" t="s">
        <v>79</v>
      </c>
      <c r="D9734">
        <v>66.16</v>
      </c>
    </row>
    <row r="9735" spans="1:4" x14ac:dyDescent="0.2">
      <c r="A9735" s="97">
        <v>94634</v>
      </c>
      <c r="B9735" t="s">
        <v>8033</v>
      </c>
      <c r="C9735" s="97" t="s">
        <v>79</v>
      </c>
      <c r="D9735">
        <v>0</v>
      </c>
    </row>
    <row r="9736" spans="1:4" x14ac:dyDescent="0.2">
      <c r="A9736" s="97">
        <v>94631</v>
      </c>
      <c r="B9736" t="s">
        <v>8034</v>
      </c>
      <c r="C9736" s="97" t="s">
        <v>79</v>
      </c>
      <c r="D9736">
        <v>0</v>
      </c>
    </row>
    <row r="9737" spans="1:4" x14ac:dyDescent="0.2">
      <c r="A9737" s="97">
        <v>94632</v>
      </c>
      <c r="B9737" t="s">
        <v>8035</v>
      </c>
      <c r="C9737" s="97" t="s">
        <v>79</v>
      </c>
      <c r="D9737">
        <v>0</v>
      </c>
    </row>
    <row r="9738" spans="1:4" x14ac:dyDescent="0.2">
      <c r="A9738" s="97">
        <v>94633</v>
      </c>
      <c r="B9738" t="s">
        <v>8036</v>
      </c>
      <c r="C9738" s="97" t="s">
        <v>79</v>
      </c>
      <c r="D9738">
        <v>0</v>
      </c>
    </row>
    <row r="9739" spans="1:4" x14ac:dyDescent="0.2">
      <c r="A9739" s="97">
        <v>94672</v>
      </c>
      <c r="B9739" t="s">
        <v>14125</v>
      </c>
      <c r="C9739" s="97" t="s">
        <v>79</v>
      </c>
      <c r="D9739">
        <v>6.16</v>
      </c>
    </row>
    <row r="9740" spans="1:4" x14ac:dyDescent="0.2">
      <c r="A9740" s="97">
        <v>94754</v>
      </c>
      <c r="B9740" t="s">
        <v>6241</v>
      </c>
      <c r="C9740" s="97" t="s">
        <v>79</v>
      </c>
      <c r="D9740">
        <v>289.93</v>
      </c>
    </row>
    <row r="9741" spans="1:4" x14ac:dyDescent="0.2">
      <c r="A9741" s="97">
        <v>94740</v>
      </c>
      <c r="B9741" t="s">
        <v>6232</v>
      </c>
      <c r="C9741" s="97" t="s">
        <v>79</v>
      </c>
      <c r="D9741">
        <v>9.9</v>
      </c>
    </row>
    <row r="9742" spans="1:4" x14ac:dyDescent="0.2">
      <c r="A9742" s="97">
        <v>94742</v>
      </c>
      <c r="B9742" t="s">
        <v>6234</v>
      </c>
      <c r="C9742" s="97" t="s">
        <v>79</v>
      </c>
      <c r="D9742">
        <v>16.59</v>
      </c>
    </row>
    <row r="9743" spans="1:4" x14ac:dyDescent="0.2">
      <c r="A9743" s="97">
        <v>94744</v>
      </c>
      <c r="B9743" t="s">
        <v>6236</v>
      </c>
      <c r="C9743" s="97" t="s">
        <v>79</v>
      </c>
      <c r="D9743">
        <v>26.28</v>
      </c>
    </row>
    <row r="9744" spans="1:4" x14ac:dyDescent="0.2">
      <c r="A9744" s="97">
        <v>94746</v>
      </c>
      <c r="B9744" t="s">
        <v>6237</v>
      </c>
      <c r="C9744" s="97" t="s">
        <v>79</v>
      </c>
      <c r="D9744">
        <v>37.79</v>
      </c>
    </row>
    <row r="9745" spans="1:4" x14ac:dyDescent="0.2">
      <c r="A9745" s="97">
        <v>94748</v>
      </c>
      <c r="B9745" t="s">
        <v>6238</v>
      </c>
      <c r="C9745" s="97" t="s">
        <v>79</v>
      </c>
      <c r="D9745">
        <v>83.39</v>
      </c>
    </row>
    <row r="9746" spans="1:4" x14ac:dyDescent="0.2">
      <c r="A9746" s="97">
        <v>94750</v>
      </c>
      <c r="B9746" t="s">
        <v>6239</v>
      </c>
      <c r="C9746" s="97" t="s">
        <v>79</v>
      </c>
      <c r="D9746">
        <v>168.74</v>
      </c>
    </row>
    <row r="9747" spans="1:4" x14ac:dyDescent="0.2">
      <c r="A9747" s="97">
        <v>94752</v>
      </c>
      <c r="B9747" t="s">
        <v>6240</v>
      </c>
      <c r="C9747" s="97" t="s">
        <v>79</v>
      </c>
      <c r="D9747">
        <v>202.57</v>
      </c>
    </row>
    <row r="9748" spans="1:4" x14ac:dyDescent="0.2">
      <c r="A9748" s="97">
        <v>96755</v>
      </c>
      <c r="B9748" t="s">
        <v>6276</v>
      </c>
      <c r="C9748" s="97" t="s">
        <v>79</v>
      </c>
      <c r="D9748">
        <v>310.14999999999998</v>
      </c>
    </row>
    <row r="9749" spans="1:4" x14ac:dyDescent="0.2">
      <c r="A9749" s="97">
        <v>96747</v>
      </c>
      <c r="B9749" t="s">
        <v>6268</v>
      </c>
      <c r="C9749" s="97" t="s">
        <v>79</v>
      </c>
      <c r="D9749">
        <v>6.81</v>
      </c>
    </row>
    <row r="9750" spans="1:4" x14ac:dyDescent="0.2">
      <c r="A9750" s="97">
        <v>96748</v>
      </c>
      <c r="B9750" t="s">
        <v>6269</v>
      </c>
      <c r="C9750" s="97" t="s">
        <v>79</v>
      </c>
      <c r="D9750">
        <v>7.92</v>
      </c>
    </row>
    <row r="9751" spans="1:4" x14ac:dyDescent="0.2">
      <c r="A9751" s="97">
        <v>96749</v>
      </c>
      <c r="B9751" t="s">
        <v>6270</v>
      </c>
      <c r="C9751" s="97" t="s">
        <v>79</v>
      </c>
      <c r="D9751">
        <v>10.029999999999999</v>
      </c>
    </row>
    <row r="9752" spans="1:4" x14ac:dyDescent="0.2">
      <c r="A9752" s="97">
        <v>96750</v>
      </c>
      <c r="B9752" t="s">
        <v>6271</v>
      </c>
      <c r="C9752" s="97" t="s">
        <v>79</v>
      </c>
      <c r="D9752">
        <v>15.77</v>
      </c>
    </row>
    <row r="9753" spans="1:4" x14ac:dyDescent="0.2">
      <c r="A9753" s="97">
        <v>96751</v>
      </c>
      <c r="B9753" t="s">
        <v>6272</v>
      </c>
      <c r="C9753" s="97" t="s">
        <v>79</v>
      </c>
      <c r="D9753">
        <v>23.05</v>
      </c>
    </row>
    <row r="9754" spans="1:4" x14ac:dyDescent="0.2">
      <c r="A9754" s="97">
        <v>96752</v>
      </c>
      <c r="B9754" t="s">
        <v>6273</v>
      </c>
      <c r="C9754" s="97" t="s">
        <v>79</v>
      </c>
      <c r="D9754">
        <v>34.590000000000003</v>
      </c>
    </row>
    <row r="9755" spans="1:4" x14ac:dyDescent="0.2">
      <c r="A9755" s="97">
        <v>96753</v>
      </c>
      <c r="B9755" t="s">
        <v>6274</v>
      </c>
      <c r="C9755" s="97" t="s">
        <v>79</v>
      </c>
      <c r="D9755">
        <v>79.36</v>
      </c>
    </row>
    <row r="9756" spans="1:4" x14ac:dyDescent="0.2">
      <c r="A9756" s="97">
        <v>96754</v>
      </c>
      <c r="B9756" t="s">
        <v>6275</v>
      </c>
      <c r="C9756" s="97" t="s">
        <v>79</v>
      </c>
      <c r="D9756">
        <v>101.81</v>
      </c>
    </row>
    <row r="9757" spans="1:4" x14ac:dyDescent="0.2">
      <c r="A9757" s="97">
        <v>94686</v>
      </c>
      <c r="B9757" t="s">
        <v>6196</v>
      </c>
      <c r="C9757" s="97" t="s">
        <v>79</v>
      </c>
      <c r="D9757">
        <v>265.32</v>
      </c>
    </row>
    <row r="9758" spans="1:4" x14ac:dyDescent="0.2">
      <c r="A9758" s="97">
        <v>94674</v>
      </c>
      <c r="B9758" t="s">
        <v>6184</v>
      </c>
      <c r="C9758" s="97" t="s">
        <v>79</v>
      </c>
      <c r="D9758">
        <v>7.92</v>
      </c>
    </row>
    <row r="9759" spans="1:4" x14ac:dyDescent="0.2">
      <c r="A9759" s="97">
        <v>94676</v>
      </c>
      <c r="B9759" t="s">
        <v>6186</v>
      </c>
      <c r="C9759" s="97" t="s">
        <v>79</v>
      </c>
      <c r="D9759">
        <v>13.43</v>
      </c>
    </row>
    <row r="9760" spans="1:4" x14ac:dyDescent="0.2">
      <c r="A9760" s="97">
        <v>94678</v>
      </c>
      <c r="B9760" t="s">
        <v>6188</v>
      </c>
      <c r="C9760" s="97" t="s">
        <v>79</v>
      </c>
      <c r="D9760">
        <v>15.35</v>
      </c>
    </row>
    <row r="9761" spans="1:4" x14ac:dyDescent="0.2">
      <c r="A9761" s="97">
        <v>94680</v>
      </c>
      <c r="B9761" t="s">
        <v>6190</v>
      </c>
      <c r="C9761" s="97" t="s">
        <v>79</v>
      </c>
      <c r="D9761">
        <v>45.1</v>
      </c>
    </row>
    <row r="9762" spans="1:4" x14ac:dyDescent="0.2">
      <c r="A9762" s="97">
        <v>94682</v>
      </c>
      <c r="B9762" t="s">
        <v>6192</v>
      </c>
      <c r="C9762" s="97" t="s">
        <v>79</v>
      </c>
      <c r="D9762">
        <v>113.56</v>
      </c>
    </row>
    <row r="9763" spans="1:4" x14ac:dyDescent="0.2">
      <c r="A9763" s="97">
        <v>94684</v>
      </c>
      <c r="B9763" t="s">
        <v>6194</v>
      </c>
      <c r="C9763" s="97" t="s">
        <v>79</v>
      </c>
      <c r="D9763">
        <v>136.9</v>
      </c>
    </row>
    <row r="9764" spans="1:4" x14ac:dyDescent="0.2">
      <c r="A9764" s="97">
        <v>105219</v>
      </c>
      <c r="B9764" t="s">
        <v>6374</v>
      </c>
      <c r="C9764" s="97" t="s">
        <v>79</v>
      </c>
      <c r="D9764">
        <v>11.57</v>
      </c>
    </row>
    <row r="9765" spans="1:4" x14ac:dyDescent="0.2">
      <c r="A9765" s="97">
        <v>105220</v>
      </c>
      <c r="B9765" t="s">
        <v>6375</v>
      </c>
      <c r="C9765" s="97" t="s">
        <v>79</v>
      </c>
      <c r="D9765">
        <v>15.9</v>
      </c>
    </row>
    <row r="9766" spans="1:4" x14ac:dyDescent="0.2">
      <c r="A9766" s="97">
        <v>105221</v>
      </c>
      <c r="B9766" t="s">
        <v>6376</v>
      </c>
      <c r="C9766" s="97" t="s">
        <v>79</v>
      </c>
      <c r="D9766">
        <v>24.57</v>
      </c>
    </row>
    <row r="9767" spans="1:4" x14ac:dyDescent="0.2">
      <c r="A9767" s="97">
        <v>105166</v>
      </c>
      <c r="B9767" t="s">
        <v>6329</v>
      </c>
      <c r="C9767" s="97" t="s">
        <v>79</v>
      </c>
      <c r="D9767">
        <v>37.369999999999997</v>
      </c>
    </row>
    <row r="9768" spans="1:4" x14ac:dyDescent="0.2">
      <c r="A9768" s="97">
        <v>105222</v>
      </c>
      <c r="B9768" t="s">
        <v>6377</v>
      </c>
      <c r="C9768" s="97" t="s">
        <v>79</v>
      </c>
      <c r="D9768">
        <v>70.930000000000007</v>
      </c>
    </row>
    <row r="9769" spans="1:4" x14ac:dyDescent="0.2">
      <c r="A9769" s="97">
        <v>105223</v>
      </c>
      <c r="B9769" t="s">
        <v>6378</v>
      </c>
      <c r="C9769" s="97" t="s">
        <v>79</v>
      </c>
      <c r="D9769">
        <v>163.1</v>
      </c>
    </row>
    <row r="9770" spans="1:4" x14ac:dyDescent="0.2">
      <c r="A9770" s="97">
        <v>105224</v>
      </c>
      <c r="B9770" t="s">
        <v>6379</v>
      </c>
      <c r="C9770" s="97" t="s">
        <v>79</v>
      </c>
      <c r="D9770">
        <v>237.64</v>
      </c>
    </row>
    <row r="9771" spans="1:4" x14ac:dyDescent="0.2">
      <c r="A9771" s="97">
        <v>105149</v>
      </c>
      <c r="B9771" t="s">
        <v>6313</v>
      </c>
      <c r="C9771" s="97" t="s">
        <v>79</v>
      </c>
      <c r="D9771">
        <v>7.03</v>
      </c>
    </row>
    <row r="9772" spans="1:4" x14ac:dyDescent="0.2">
      <c r="A9772" s="97">
        <v>105150</v>
      </c>
      <c r="B9772" t="s">
        <v>6314</v>
      </c>
      <c r="C9772" s="97" t="s">
        <v>79</v>
      </c>
      <c r="D9772">
        <v>8.2799999999999994</v>
      </c>
    </row>
    <row r="9773" spans="1:4" x14ac:dyDescent="0.2">
      <c r="A9773" s="97">
        <v>105151</v>
      </c>
      <c r="B9773" t="s">
        <v>6315</v>
      </c>
      <c r="C9773" s="97" t="s">
        <v>79</v>
      </c>
      <c r="D9773">
        <v>20.73</v>
      </c>
    </row>
    <row r="9774" spans="1:4" x14ac:dyDescent="0.2">
      <c r="A9774" s="97">
        <v>105152</v>
      </c>
      <c r="B9774" t="s">
        <v>6316</v>
      </c>
      <c r="C9774" s="97" t="s">
        <v>79</v>
      </c>
      <c r="D9774">
        <v>30.9</v>
      </c>
    </row>
    <row r="9775" spans="1:4" x14ac:dyDescent="0.2">
      <c r="A9775" s="97">
        <v>105153</v>
      </c>
      <c r="B9775" t="s">
        <v>6133</v>
      </c>
      <c r="C9775" s="97" t="s">
        <v>79</v>
      </c>
      <c r="D9775">
        <v>48.61</v>
      </c>
    </row>
    <row r="9776" spans="1:4" x14ac:dyDescent="0.2">
      <c r="A9776" s="97">
        <v>105161</v>
      </c>
      <c r="B9776" t="s">
        <v>6324</v>
      </c>
      <c r="C9776" s="97" t="s">
        <v>79</v>
      </c>
      <c r="D9776">
        <v>87.91</v>
      </c>
    </row>
    <row r="9777" spans="1:4" x14ac:dyDescent="0.2">
      <c r="A9777" s="97">
        <v>105162</v>
      </c>
      <c r="B9777" t="s">
        <v>6325</v>
      </c>
      <c r="C9777" s="97" t="s">
        <v>79</v>
      </c>
      <c r="D9777">
        <v>150.28</v>
      </c>
    </row>
    <row r="9778" spans="1:4" x14ac:dyDescent="0.2">
      <c r="A9778" s="97">
        <v>105163</v>
      </c>
      <c r="B9778" t="s">
        <v>6326</v>
      </c>
      <c r="C9778" s="97" t="s">
        <v>79</v>
      </c>
      <c r="D9778">
        <v>13.08</v>
      </c>
    </row>
    <row r="9779" spans="1:4" x14ac:dyDescent="0.2">
      <c r="A9779" s="97">
        <v>105170</v>
      </c>
      <c r="B9779" t="s">
        <v>6332</v>
      </c>
      <c r="C9779" s="97" t="s">
        <v>79</v>
      </c>
      <c r="D9779">
        <v>5.62</v>
      </c>
    </row>
    <row r="9780" spans="1:4" x14ac:dyDescent="0.2">
      <c r="A9780" s="97">
        <v>105179</v>
      </c>
      <c r="B9780" t="s">
        <v>6340</v>
      </c>
      <c r="C9780" s="97" t="s">
        <v>79</v>
      </c>
      <c r="D9780">
        <v>9.81</v>
      </c>
    </row>
    <row r="9781" spans="1:4" x14ac:dyDescent="0.2">
      <c r="A9781" s="97">
        <v>105180</v>
      </c>
      <c r="B9781" t="s">
        <v>6341</v>
      </c>
      <c r="C9781" s="97" t="s">
        <v>79</v>
      </c>
      <c r="D9781">
        <v>13.5</v>
      </c>
    </row>
    <row r="9782" spans="1:4" x14ac:dyDescent="0.2">
      <c r="A9782" s="97">
        <v>105181</v>
      </c>
      <c r="B9782" t="s">
        <v>6342</v>
      </c>
      <c r="C9782" s="97" t="s">
        <v>79</v>
      </c>
      <c r="D9782">
        <v>18.100000000000001</v>
      </c>
    </row>
    <row r="9783" spans="1:4" x14ac:dyDescent="0.2">
      <c r="A9783" s="97">
        <v>105182</v>
      </c>
      <c r="B9783" t="s">
        <v>6343</v>
      </c>
      <c r="C9783" s="97" t="s">
        <v>79</v>
      </c>
      <c r="D9783">
        <v>43.18</v>
      </c>
    </row>
    <row r="9784" spans="1:4" x14ac:dyDescent="0.2">
      <c r="A9784" s="97">
        <v>105183</v>
      </c>
      <c r="B9784" t="s">
        <v>6344</v>
      </c>
      <c r="C9784" s="97" t="s">
        <v>79</v>
      </c>
      <c r="D9784">
        <v>91.38</v>
      </c>
    </row>
    <row r="9785" spans="1:4" x14ac:dyDescent="0.2">
      <c r="A9785" s="97">
        <v>105184</v>
      </c>
      <c r="B9785" t="s">
        <v>6345</v>
      </c>
      <c r="C9785" s="97" t="s">
        <v>79</v>
      </c>
      <c r="D9785">
        <v>113.15</v>
      </c>
    </row>
    <row r="9786" spans="1:4" x14ac:dyDescent="0.2">
      <c r="A9786" s="97">
        <v>94612</v>
      </c>
      <c r="B9786" t="s">
        <v>6159</v>
      </c>
      <c r="C9786" s="97" t="s">
        <v>79</v>
      </c>
      <c r="D9786">
        <v>432.15</v>
      </c>
    </row>
    <row r="9787" spans="1:4" x14ac:dyDescent="0.2">
      <c r="A9787" s="97">
        <v>105142</v>
      </c>
      <c r="B9787" t="s">
        <v>6129</v>
      </c>
      <c r="C9787" s="97" t="s">
        <v>79</v>
      </c>
      <c r="D9787">
        <v>6.95</v>
      </c>
    </row>
    <row r="9788" spans="1:4" x14ac:dyDescent="0.2">
      <c r="A9788" s="97">
        <v>105143</v>
      </c>
      <c r="B9788" t="s">
        <v>6130</v>
      </c>
      <c r="C9788" s="97" t="s">
        <v>79</v>
      </c>
      <c r="D9788">
        <v>10.45</v>
      </c>
    </row>
    <row r="9789" spans="1:4" x14ac:dyDescent="0.2">
      <c r="A9789" s="97">
        <v>105144</v>
      </c>
      <c r="B9789" t="s">
        <v>6131</v>
      </c>
      <c r="C9789" s="97" t="s">
        <v>79</v>
      </c>
      <c r="D9789">
        <v>22.29</v>
      </c>
    </row>
    <row r="9790" spans="1:4" x14ac:dyDescent="0.2">
      <c r="A9790" s="97">
        <v>105173</v>
      </c>
      <c r="B9790" t="s">
        <v>6334</v>
      </c>
      <c r="C9790" s="97" t="s">
        <v>79</v>
      </c>
      <c r="D9790">
        <v>82.15</v>
      </c>
    </row>
    <row r="9791" spans="1:4" x14ac:dyDescent="0.2">
      <c r="A9791" s="97">
        <v>105175</v>
      </c>
      <c r="B9791" t="s">
        <v>6336</v>
      </c>
      <c r="C9791" s="97" t="s">
        <v>79</v>
      </c>
      <c r="D9791">
        <v>117.66</v>
      </c>
    </row>
    <row r="9792" spans="1:4" x14ac:dyDescent="0.2">
      <c r="A9792" s="97">
        <v>105174</v>
      </c>
      <c r="B9792" t="s">
        <v>6335</v>
      </c>
      <c r="C9792" s="97" t="s">
        <v>79</v>
      </c>
      <c r="D9792">
        <v>119.06</v>
      </c>
    </row>
    <row r="9793" spans="1:4" x14ac:dyDescent="0.2">
      <c r="A9793" s="97">
        <v>105145</v>
      </c>
      <c r="B9793" t="s">
        <v>6132</v>
      </c>
      <c r="C9793" s="97" t="s">
        <v>79</v>
      </c>
      <c r="D9793">
        <v>12.14</v>
      </c>
    </row>
    <row r="9794" spans="1:4" x14ac:dyDescent="0.2">
      <c r="A9794" s="97">
        <v>94606</v>
      </c>
      <c r="B9794" t="s">
        <v>6156</v>
      </c>
      <c r="C9794" s="97" t="s">
        <v>79</v>
      </c>
      <c r="D9794">
        <v>82.13</v>
      </c>
    </row>
    <row r="9795" spans="1:4" x14ac:dyDescent="0.2">
      <c r="A9795" s="97">
        <v>94608</v>
      </c>
      <c r="B9795" t="s">
        <v>6157</v>
      </c>
      <c r="C9795" s="97" t="s">
        <v>79</v>
      </c>
      <c r="D9795">
        <v>207.36</v>
      </c>
    </row>
    <row r="9796" spans="1:4" x14ac:dyDescent="0.2">
      <c r="A9796" s="97">
        <v>94610</v>
      </c>
      <c r="B9796" t="s">
        <v>6158</v>
      </c>
      <c r="C9796" s="97" t="s">
        <v>79</v>
      </c>
      <c r="D9796">
        <v>303.77999999999997</v>
      </c>
    </row>
    <row r="9797" spans="1:4" x14ac:dyDescent="0.2">
      <c r="A9797" s="97">
        <v>94657</v>
      </c>
      <c r="B9797" t="s">
        <v>14126</v>
      </c>
      <c r="C9797" s="97" t="s">
        <v>79</v>
      </c>
      <c r="D9797">
        <v>3.92</v>
      </c>
    </row>
    <row r="9798" spans="1:4" x14ac:dyDescent="0.2">
      <c r="A9798" s="97">
        <v>94659</v>
      </c>
      <c r="B9798" t="s">
        <v>6171</v>
      </c>
      <c r="C9798" s="97" t="s">
        <v>79</v>
      </c>
      <c r="D9798">
        <v>6.2</v>
      </c>
    </row>
    <row r="9799" spans="1:4" x14ac:dyDescent="0.2">
      <c r="A9799" s="97">
        <v>94739</v>
      </c>
      <c r="B9799" t="s">
        <v>6231</v>
      </c>
      <c r="C9799" s="97" t="s">
        <v>79</v>
      </c>
      <c r="D9799">
        <v>237</v>
      </c>
    </row>
    <row r="9800" spans="1:4" x14ac:dyDescent="0.2">
      <c r="A9800" s="97">
        <v>94725</v>
      </c>
      <c r="B9800" t="s">
        <v>6218</v>
      </c>
      <c r="C9800" s="97" t="s">
        <v>79</v>
      </c>
      <c r="D9800">
        <v>7.03</v>
      </c>
    </row>
    <row r="9801" spans="1:4" x14ac:dyDescent="0.2">
      <c r="A9801" s="97">
        <v>94727</v>
      </c>
      <c r="B9801" t="s">
        <v>6220</v>
      </c>
      <c r="C9801" s="97" t="s">
        <v>79</v>
      </c>
      <c r="D9801">
        <v>11.48</v>
      </c>
    </row>
    <row r="9802" spans="1:4" x14ac:dyDescent="0.2">
      <c r="A9802" s="97">
        <v>94729</v>
      </c>
      <c r="B9802" t="s">
        <v>6222</v>
      </c>
      <c r="C9802" s="97" t="s">
        <v>79</v>
      </c>
      <c r="D9802">
        <v>19.93</v>
      </c>
    </row>
    <row r="9803" spans="1:4" x14ac:dyDescent="0.2">
      <c r="A9803" s="97">
        <v>94731</v>
      </c>
      <c r="B9803" t="s">
        <v>6224</v>
      </c>
      <c r="C9803" s="97" t="s">
        <v>79</v>
      </c>
      <c r="D9803">
        <v>26.42</v>
      </c>
    </row>
    <row r="9804" spans="1:4" x14ac:dyDescent="0.2">
      <c r="A9804" s="97">
        <v>94733</v>
      </c>
      <c r="B9804" t="s">
        <v>6226</v>
      </c>
      <c r="C9804" s="97" t="s">
        <v>79</v>
      </c>
      <c r="D9804">
        <v>46.44</v>
      </c>
    </row>
    <row r="9805" spans="1:4" x14ac:dyDescent="0.2">
      <c r="A9805" s="97">
        <v>94863</v>
      </c>
      <c r="B9805" t="s">
        <v>6256</v>
      </c>
      <c r="C9805" s="97" t="s">
        <v>79</v>
      </c>
      <c r="D9805">
        <v>162.08000000000001</v>
      </c>
    </row>
    <row r="9806" spans="1:4" x14ac:dyDescent="0.2">
      <c r="A9806" s="97">
        <v>94737</v>
      </c>
      <c r="B9806" t="s">
        <v>6229</v>
      </c>
      <c r="C9806" s="97" t="s">
        <v>79</v>
      </c>
      <c r="D9806">
        <v>193.05</v>
      </c>
    </row>
    <row r="9807" spans="1:4" x14ac:dyDescent="0.2">
      <c r="A9807" s="97">
        <v>94465</v>
      </c>
      <c r="B9807" t="s">
        <v>6141</v>
      </c>
      <c r="C9807" s="97" t="s">
        <v>79</v>
      </c>
      <c r="D9807">
        <v>49.34</v>
      </c>
    </row>
    <row r="9808" spans="1:4" x14ac:dyDescent="0.2">
      <c r="A9808" s="97">
        <v>94467</v>
      </c>
      <c r="B9808" t="s">
        <v>6143</v>
      </c>
      <c r="C9808" s="97" t="s">
        <v>79</v>
      </c>
      <c r="D9808">
        <v>79.44</v>
      </c>
    </row>
    <row r="9809" spans="1:4" x14ac:dyDescent="0.2">
      <c r="A9809" s="97">
        <v>94469</v>
      </c>
      <c r="B9809" t="s">
        <v>6145</v>
      </c>
      <c r="C9809" s="97" t="s">
        <v>79</v>
      </c>
      <c r="D9809">
        <v>113.62</v>
      </c>
    </row>
    <row r="9810" spans="1:4" x14ac:dyDescent="0.2">
      <c r="A9810" s="97">
        <v>96746</v>
      </c>
      <c r="B9810" t="s">
        <v>6267</v>
      </c>
      <c r="C9810" s="97" t="s">
        <v>79</v>
      </c>
      <c r="D9810">
        <v>102.48</v>
      </c>
    </row>
    <row r="9811" spans="1:4" x14ac:dyDescent="0.2">
      <c r="A9811" s="97">
        <v>96736</v>
      </c>
      <c r="B9811" t="s">
        <v>6257</v>
      </c>
      <c r="C9811" s="97" t="s">
        <v>79</v>
      </c>
      <c r="D9811">
        <v>5.57</v>
      </c>
    </row>
    <row r="9812" spans="1:4" x14ac:dyDescent="0.2">
      <c r="A9812" s="97">
        <v>96737</v>
      </c>
      <c r="B9812" t="s">
        <v>6258</v>
      </c>
      <c r="C9812" s="97" t="s">
        <v>79</v>
      </c>
      <c r="D9812">
        <v>5.72</v>
      </c>
    </row>
    <row r="9813" spans="1:4" x14ac:dyDescent="0.2">
      <c r="A9813" s="97">
        <v>96739</v>
      </c>
      <c r="B9813" t="s">
        <v>6260</v>
      </c>
      <c r="C9813" s="97" t="s">
        <v>79</v>
      </c>
      <c r="D9813">
        <v>7.89</v>
      </c>
    </row>
    <row r="9814" spans="1:4" x14ac:dyDescent="0.2">
      <c r="A9814" s="97">
        <v>96741</v>
      </c>
      <c r="B9814" t="s">
        <v>6262</v>
      </c>
      <c r="C9814" s="97" t="s">
        <v>79</v>
      </c>
      <c r="D9814">
        <v>15.36</v>
      </c>
    </row>
    <row r="9815" spans="1:4" x14ac:dyDescent="0.2">
      <c r="A9815" s="97">
        <v>96742</v>
      </c>
      <c r="B9815" t="s">
        <v>6263</v>
      </c>
      <c r="C9815" s="97" t="s">
        <v>79</v>
      </c>
      <c r="D9815">
        <v>18.87</v>
      </c>
    </row>
    <row r="9816" spans="1:4" x14ac:dyDescent="0.2">
      <c r="A9816" s="97">
        <v>96743</v>
      </c>
      <c r="B9816" t="s">
        <v>6264</v>
      </c>
      <c r="C9816" s="97" t="s">
        <v>79</v>
      </c>
      <c r="D9816">
        <v>29.47</v>
      </c>
    </row>
    <row r="9817" spans="1:4" x14ac:dyDescent="0.2">
      <c r="A9817" s="97">
        <v>96744</v>
      </c>
      <c r="B9817" t="s">
        <v>6265</v>
      </c>
      <c r="C9817" s="97" t="s">
        <v>79</v>
      </c>
      <c r="D9817">
        <v>49.72</v>
      </c>
    </row>
    <row r="9818" spans="1:4" x14ac:dyDescent="0.2">
      <c r="A9818" s="97">
        <v>96745</v>
      </c>
      <c r="B9818" t="s">
        <v>6266</v>
      </c>
      <c r="C9818" s="97" t="s">
        <v>79</v>
      </c>
      <c r="D9818">
        <v>77.95</v>
      </c>
    </row>
    <row r="9819" spans="1:4" x14ac:dyDescent="0.2">
      <c r="A9819" s="97">
        <v>94671</v>
      </c>
      <c r="B9819" t="s">
        <v>6183</v>
      </c>
      <c r="C9819" s="97" t="s">
        <v>79</v>
      </c>
      <c r="D9819">
        <v>110.31</v>
      </c>
    </row>
    <row r="9820" spans="1:4" x14ac:dyDescent="0.2">
      <c r="A9820" s="97">
        <v>94661</v>
      </c>
      <c r="B9820" t="s">
        <v>6173</v>
      </c>
      <c r="C9820" s="97" t="s">
        <v>79</v>
      </c>
      <c r="D9820">
        <v>9.9499999999999993</v>
      </c>
    </row>
    <row r="9821" spans="1:4" x14ac:dyDescent="0.2">
      <c r="A9821" s="97">
        <v>94663</v>
      </c>
      <c r="B9821" t="s">
        <v>6175</v>
      </c>
      <c r="C9821" s="97" t="s">
        <v>79</v>
      </c>
      <c r="D9821">
        <v>12.33</v>
      </c>
    </row>
    <row r="9822" spans="1:4" x14ac:dyDescent="0.2">
      <c r="A9822" s="97">
        <v>94665</v>
      </c>
      <c r="B9822" t="s">
        <v>6177</v>
      </c>
      <c r="C9822" s="97" t="s">
        <v>79</v>
      </c>
      <c r="D9822">
        <v>24.81</v>
      </c>
    </row>
    <row r="9823" spans="1:4" x14ac:dyDescent="0.2">
      <c r="A9823" s="97">
        <v>94667</v>
      </c>
      <c r="B9823" t="s">
        <v>6179</v>
      </c>
      <c r="C9823" s="97" t="s">
        <v>79</v>
      </c>
      <c r="D9823">
        <v>36.479999999999997</v>
      </c>
    </row>
    <row r="9824" spans="1:4" x14ac:dyDescent="0.2">
      <c r="A9824" s="97">
        <v>94669</v>
      </c>
      <c r="B9824" t="s">
        <v>6181</v>
      </c>
      <c r="C9824" s="97" t="s">
        <v>79</v>
      </c>
      <c r="D9824">
        <v>67.05</v>
      </c>
    </row>
    <row r="9825" spans="1:4" x14ac:dyDescent="0.2">
      <c r="A9825" s="97">
        <v>105177</v>
      </c>
      <c r="B9825" t="s">
        <v>6338</v>
      </c>
      <c r="C9825" s="97" t="s">
        <v>79</v>
      </c>
      <c r="D9825">
        <v>132.71</v>
      </c>
    </row>
    <row r="9826" spans="1:4" x14ac:dyDescent="0.2">
      <c r="A9826" s="97">
        <v>105176</v>
      </c>
      <c r="B9826" t="s">
        <v>6337</v>
      </c>
      <c r="C9826" s="97" t="s">
        <v>79</v>
      </c>
      <c r="D9826">
        <v>149.11000000000001</v>
      </c>
    </row>
    <row r="9827" spans="1:4" x14ac:dyDescent="0.2">
      <c r="A9827" s="97">
        <v>94466</v>
      </c>
      <c r="B9827" t="s">
        <v>6142</v>
      </c>
      <c r="C9827" s="97" t="s">
        <v>79</v>
      </c>
      <c r="D9827">
        <v>49.36</v>
      </c>
    </row>
    <row r="9828" spans="1:4" x14ac:dyDescent="0.2">
      <c r="A9828" s="97">
        <v>94468</v>
      </c>
      <c r="B9828" t="s">
        <v>6144</v>
      </c>
      <c r="C9828" s="97" t="s">
        <v>79</v>
      </c>
      <c r="D9828">
        <v>69.75</v>
      </c>
    </row>
    <row r="9829" spans="1:4" x14ac:dyDescent="0.2">
      <c r="A9829" s="97">
        <v>94470</v>
      </c>
      <c r="B9829" t="s">
        <v>6146</v>
      </c>
      <c r="C9829" s="97" t="s">
        <v>79</v>
      </c>
      <c r="D9829">
        <v>104.99</v>
      </c>
    </row>
    <row r="9830" spans="1:4" x14ac:dyDescent="0.2">
      <c r="A9830" s="97">
        <v>105225</v>
      </c>
      <c r="B9830" t="s">
        <v>6380</v>
      </c>
      <c r="C9830" s="97" t="s">
        <v>79</v>
      </c>
      <c r="D9830">
        <v>17.2</v>
      </c>
    </row>
    <row r="9831" spans="1:4" x14ac:dyDescent="0.2">
      <c r="A9831" s="97">
        <v>105226</v>
      </c>
      <c r="B9831" t="s">
        <v>6381</v>
      </c>
      <c r="C9831" s="97" t="s">
        <v>79</v>
      </c>
      <c r="D9831">
        <v>40.58</v>
      </c>
    </row>
    <row r="9832" spans="1:4" x14ac:dyDescent="0.2">
      <c r="A9832" s="97">
        <v>105227</v>
      </c>
      <c r="B9832" t="s">
        <v>6382</v>
      </c>
      <c r="C9832" s="97" t="s">
        <v>79</v>
      </c>
      <c r="D9832">
        <v>58.15</v>
      </c>
    </row>
    <row r="9833" spans="1:4" x14ac:dyDescent="0.2">
      <c r="A9833" s="97">
        <v>105212</v>
      </c>
      <c r="B9833" t="s">
        <v>6367</v>
      </c>
      <c r="C9833" s="97" t="s">
        <v>79</v>
      </c>
      <c r="D9833">
        <v>225.08</v>
      </c>
    </row>
    <row r="9834" spans="1:4" x14ac:dyDescent="0.2">
      <c r="A9834" s="97">
        <v>105211</v>
      </c>
      <c r="B9834" t="s">
        <v>6366</v>
      </c>
      <c r="C9834" s="97" t="s">
        <v>79</v>
      </c>
      <c r="D9834">
        <v>226.92</v>
      </c>
    </row>
    <row r="9835" spans="1:4" x14ac:dyDescent="0.2">
      <c r="A9835" s="97">
        <v>105189</v>
      </c>
      <c r="B9835" t="s">
        <v>6346</v>
      </c>
      <c r="C9835" s="97" t="s">
        <v>79</v>
      </c>
      <c r="D9835">
        <v>22.12</v>
      </c>
    </row>
    <row r="9836" spans="1:4" x14ac:dyDescent="0.2">
      <c r="A9836" s="97">
        <v>105190</v>
      </c>
      <c r="B9836" t="s">
        <v>6347</v>
      </c>
      <c r="C9836" s="97" t="s">
        <v>79</v>
      </c>
      <c r="D9836">
        <v>27.8</v>
      </c>
    </row>
    <row r="9837" spans="1:4" x14ac:dyDescent="0.2">
      <c r="A9837" s="97">
        <v>94625</v>
      </c>
      <c r="B9837" t="s">
        <v>6169</v>
      </c>
      <c r="C9837" s="97" t="s">
        <v>79</v>
      </c>
      <c r="D9837">
        <v>1551.97</v>
      </c>
    </row>
    <row r="9838" spans="1:4" x14ac:dyDescent="0.2">
      <c r="A9838" s="97">
        <v>94622</v>
      </c>
      <c r="B9838" t="s">
        <v>6166</v>
      </c>
      <c r="C9838" s="97" t="s">
        <v>79</v>
      </c>
      <c r="D9838">
        <v>204.9</v>
      </c>
    </row>
    <row r="9839" spans="1:4" x14ac:dyDescent="0.2">
      <c r="A9839" s="97">
        <v>94623</v>
      </c>
      <c r="B9839" t="s">
        <v>6167</v>
      </c>
      <c r="C9839" s="97" t="s">
        <v>79</v>
      </c>
      <c r="D9839">
        <v>490.52</v>
      </c>
    </row>
    <row r="9840" spans="1:4" x14ac:dyDescent="0.2">
      <c r="A9840" s="97">
        <v>94624</v>
      </c>
      <c r="B9840" t="s">
        <v>6168</v>
      </c>
      <c r="C9840" s="97" t="s">
        <v>79</v>
      </c>
      <c r="D9840">
        <v>739.85</v>
      </c>
    </row>
    <row r="9841" spans="1:4" x14ac:dyDescent="0.2">
      <c r="A9841" s="97">
        <v>94763</v>
      </c>
      <c r="B9841" t="s">
        <v>6249</v>
      </c>
      <c r="C9841" s="97" t="s">
        <v>79</v>
      </c>
      <c r="D9841">
        <v>361.11</v>
      </c>
    </row>
    <row r="9842" spans="1:4" x14ac:dyDescent="0.2">
      <c r="A9842" s="97">
        <v>94756</v>
      </c>
      <c r="B9842" t="s">
        <v>6242</v>
      </c>
      <c r="C9842" s="97" t="s">
        <v>79</v>
      </c>
      <c r="D9842">
        <v>12.74</v>
      </c>
    </row>
    <row r="9843" spans="1:4" x14ac:dyDescent="0.2">
      <c r="A9843" s="97">
        <v>94757</v>
      </c>
      <c r="B9843" t="s">
        <v>6243</v>
      </c>
      <c r="C9843" s="97" t="s">
        <v>79</v>
      </c>
      <c r="D9843">
        <v>20.16</v>
      </c>
    </row>
    <row r="9844" spans="1:4" x14ac:dyDescent="0.2">
      <c r="A9844" s="97">
        <v>94758</v>
      </c>
      <c r="B9844" t="s">
        <v>6244</v>
      </c>
      <c r="C9844" s="97" t="s">
        <v>79</v>
      </c>
      <c r="D9844">
        <v>51.63</v>
      </c>
    </row>
    <row r="9845" spans="1:4" x14ac:dyDescent="0.2">
      <c r="A9845" s="97">
        <v>94759</v>
      </c>
      <c r="B9845" t="s">
        <v>6245</v>
      </c>
      <c r="C9845" s="97" t="s">
        <v>79</v>
      </c>
      <c r="D9845">
        <v>65.739999999999995</v>
      </c>
    </row>
    <row r="9846" spans="1:4" x14ac:dyDescent="0.2">
      <c r="A9846" s="97">
        <v>94760</v>
      </c>
      <c r="B9846" t="s">
        <v>6246</v>
      </c>
      <c r="C9846" s="97" t="s">
        <v>79</v>
      </c>
      <c r="D9846">
        <v>104.81</v>
      </c>
    </row>
    <row r="9847" spans="1:4" x14ac:dyDescent="0.2">
      <c r="A9847" s="97">
        <v>94761</v>
      </c>
      <c r="B9847" t="s">
        <v>6247</v>
      </c>
      <c r="C9847" s="97" t="s">
        <v>79</v>
      </c>
      <c r="D9847">
        <v>227.04</v>
      </c>
    </row>
    <row r="9848" spans="1:4" x14ac:dyDescent="0.2">
      <c r="A9848" s="97">
        <v>94762</v>
      </c>
      <c r="B9848" t="s">
        <v>6248</v>
      </c>
      <c r="C9848" s="97" t="s">
        <v>79</v>
      </c>
      <c r="D9848">
        <v>275.14999999999998</v>
      </c>
    </row>
    <row r="9849" spans="1:4" x14ac:dyDescent="0.2">
      <c r="A9849" s="97">
        <v>94462</v>
      </c>
      <c r="B9849" t="s">
        <v>6093</v>
      </c>
      <c r="C9849" s="97" t="s">
        <v>74</v>
      </c>
      <c r="D9849">
        <v>123.19</v>
      </c>
    </row>
    <row r="9850" spans="1:4" x14ac:dyDescent="0.2">
      <c r="A9850" s="97">
        <v>94463</v>
      </c>
      <c r="B9850" t="s">
        <v>6094</v>
      </c>
      <c r="C9850" s="97" t="s">
        <v>74</v>
      </c>
      <c r="D9850">
        <v>151.5</v>
      </c>
    </row>
    <row r="9851" spans="1:4" x14ac:dyDescent="0.2">
      <c r="A9851" s="97">
        <v>94464</v>
      </c>
      <c r="B9851" t="s">
        <v>6095</v>
      </c>
      <c r="C9851" s="97" t="s">
        <v>74</v>
      </c>
      <c r="D9851">
        <v>200.23</v>
      </c>
    </row>
    <row r="9852" spans="1:4" x14ac:dyDescent="0.2">
      <c r="A9852" s="97">
        <v>94605</v>
      </c>
      <c r="B9852" t="s">
        <v>6099</v>
      </c>
      <c r="C9852" s="97" t="s">
        <v>74</v>
      </c>
      <c r="D9852">
        <v>658.53</v>
      </c>
    </row>
    <row r="9853" spans="1:4" x14ac:dyDescent="0.2">
      <c r="A9853" s="97">
        <v>94602</v>
      </c>
      <c r="B9853" t="s">
        <v>6096</v>
      </c>
      <c r="C9853" s="97" t="s">
        <v>74</v>
      </c>
      <c r="D9853">
        <v>232.01</v>
      </c>
    </row>
    <row r="9854" spans="1:4" x14ac:dyDescent="0.2">
      <c r="A9854" s="97">
        <v>94603</v>
      </c>
      <c r="B9854" t="s">
        <v>6097</v>
      </c>
      <c r="C9854" s="97" t="s">
        <v>74</v>
      </c>
      <c r="D9854">
        <v>317.79000000000002</v>
      </c>
    </row>
    <row r="9855" spans="1:4" x14ac:dyDescent="0.2">
      <c r="A9855" s="97">
        <v>94604</v>
      </c>
      <c r="B9855" t="s">
        <v>6098</v>
      </c>
      <c r="C9855" s="97" t="s">
        <v>74</v>
      </c>
      <c r="D9855">
        <v>453.77</v>
      </c>
    </row>
    <row r="9856" spans="1:4" x14ac:dyDescent="0.2">
      <c r="A9856" s="97">
        <v>94723</v>
      </c>
      <c r="B9856" t="s">
        <v>6114</v>
      </c>
      <c r="C9856" s="97" t="s">
        <v>74</v>
      </c>
      <c r="D9856">
        <v>465.64</v>
      </c>
    </row>
    <row r="9857" spans="1:4" x14ac:dyDescent="0.2">
      <c r="A9857" s="97">
        <v>94716</v>
      </c>
      <c r="B9857" t="s">
        <v>6107</v>
      </c>
      <c r="C9857" s="97" t="s">
        <v>74</v>
      </c>
      <c r="D9857">
        <v>22.78</v>
      </c>
    </row>
    <row r="9858" spans="1:4" x14ac:dyDescent="0.2">
      <c r="A9858" s="97">
        <v>94717</v>
      </c>
      <c r="B9858" t="s">
        <v>6108</v>
      </c>
      <c r="C9858" s="97" t="s">
        <v>74</v>
      </c>
      <c r="D9858">
        <v>38.28</v>
      </c>
    </row>
    <row r="9859" spans="1:4" x14ac:dyDescent="0.2">
      <c r="A9859" s="97">
        <v>94718</v>
      </c>
      <c r="B9859" t="s">
        <v>6109</v>
      </c>
      <c r="C9859" s="97" t="s">
        <v>74</v>
      </c>
      <c r="D9859">
        <v>50.01</v>
      </c>
    </row>
    <row r="9860" spans="1:4" x14ac:dyDescent="0.2">
      <c r="A9860" s="97">
        <v>94719</v>
      </c>
      <c r="B9860" t="s">
        <v>6110</v>
      </c>
      <c r="C9860" s="97" t="s">
        <v>74</v>
      </c>
      <c r="D9860">
        <v>66.760000000000005</v>
      </c>
    </row>
    <row r="9861" spans="1:4" x14ac:dyDescent="0.2">
      <c r="A9861" s="97">
        <v>94720</v>
      </c>
      <c r="B9861" t="s">
        <v>6111</v>
      </c>
      <c r="C9861" s="97" t="s">
        <v>74</v>
      </c>
      <c r="D9861">
        <v>97.75</v>
      </c>
    </row>
    <row r="9862" spans="1:4" x14ac:dyDescent="0.2">
      <c r="A9862" s="97">
        <v>94721</v>
      </c>
      <c r="B9862" t="s">
        <v>6112</v>
      </c>
      <c r="C9862" s="97" t="s">
        <v>74</v>
      </c>
      <c r="D9862">
        <v>158.41</v>
      </c>
    </row>
    <row r="9863" spans="1:4" x14ac:dyDescent="0.2">
      <c r="A9863" s="97">
        <v>94722</v>
      </c>
      <c r="B9863" t="s">
        <v>6113</v>
      </c>
      <c r="C9863" s="97" t="s">
        <v>74</v>
      </c>
      <c r="D9863">
        <v>247.16</v>
      </c>
    </row>
    <row r="9864" spans="1:4" x14ac:dyDescent="0.2">
      <c r="A9864" s="97">
        <v>96726</v>
      </c>
      <c r="B9864" t="s">
        <v>14127</v>
      </c>
      <c r="C9864" s="97" t="s">
        <v>74</v>
      </c>
      <c r="D9864">
        <v>151.66</v>
      </c>
    </row>
    <row r="9865" spans="1:4" x14ac:dyDescent="0.2">
      <c r="A9865" s="97">
        <v>96735</v>
      </c>
      <c r="B9865" t="s">
        <v>14128</v>
      </c>
      <c r="C9865" s="97" t="s">
        <v>74</v>
      </c>
      <c r="D9865">
        <v>286.52</v>
      </c>
    </row>
    <row r="9866" spans="1:4" x14ac:dyDescent="0.2">
      <c r="A9866" s="97">
        <v>96718</v>
      </c>
      <c r="B9866" t="s">
        <v>14129</v>
      </c>
      <c r="C9866" s="97" t="s">
        <v>74</v>
      </c>
      <c r="D9866">
        <v>13.62</v>
      </c>
    </row>
    <row r="9867" spans="1:4" x14ac:dyDescent="0.2">
      <c r="A9867" s="97">
        <v>96727</v>
      </c>
      <c r="B9867" t="s">
        <v>14130</v>
      </c>
      <c r="C9867" s="97" t="s">
        <v>74</v>
      </c>
      <c r="D9867">
        <v>15.5</v>
      </c>
    </row>
    <row r="9868" spans="1:4" x14ac:dyDescent="0.2">
      <c r="A9868" s="97">
        <v>96719</v>
      </c>
      <c r="B9868" t="s">
        <v>14131</v>
      </c>
      <c r="C9868" s="97" t="s">
        <v>74</v>
      </c>
      <c r="D9868">
        <v>17.41</v>
      </c>
    </row>
    <row r="9869" spans="1:4" x14ac:dyDescent="0.2">
      <c r="A9869" s="97">
        <v>96728</v>
      </c>
      <c r="B9869" t="s">
        <v>14132</v>
      </c>
      <c r="C9869" s="97" t="s">
        <v>74</v>
      </c>
      <c r="D9869">
        <v>20.010000000000002</v>
      </c>
    </row>
    <row r="9870" spans="1:4" x14ac:dyDescent="0.2">
      <c r="A9870" s="97">
        <v>96720</v>
      </c>
      <c r="B9870" t="s">
        <v>14133</v>
      </c>
      <c r="C9870" s="97" t="s">
        <v>74</v>
      </c>
      <c r="D9870">
        <v>15.82</v>
      </c>
    </row>
    <row r="9871" spans="1:4" x14ac:dyDescent="0.2">
      <c r="A9871" s="97">
        <v>96729</v>
      </c>
      <c r="B9871" t="s">
        <v>14134</v>
      </c>
      <c r="C9871" s="97" t="s">
        <v>74</v>
      </c>
      <c r="D9871">
        <v>25.8</v>
      </c>
    </row>
    <row r="9872" spans="1:4" x14ac:dyDescent="0.2">
      <c r="A9872" s="97">
        <v>96721</v>
      </c>
      <c r="B9872" t="s">
        <v>14135</v>
      </c>
      <c r="C9872" s="97" t="s">
        <v>74</v>
      </c>
      <c r="D9872">
        <v>20.54</v>
      </c>
    </row>
    <row r="9873" spans="1:4" x14ac:dyDescent="0.2">
      <c r="A9873" s="97">
        <v>96730</v>
      </c>
      <c r="B9873" t="s">
        <v>14136</v>
      </c>
      <c r="C9873" s="97" t="s">
        <v>74</v>
      </c>
      <c r="D9873">
        <v>35.65</v>
      </c>
    </row>
    <row r="9874" spans="1:4" x14ac:dyDescent="0.2">
      <c r="A9874" s="97">
        <v>96722</v>
      </c>
      <c r="B9874" t="s">
        <v>14137</v>
      </c>
      <c r="C9874" s="97" t="s">
        <v>74</v>
      </c>
      <c r="D9874">
        <v>31.49</v>
      </c>
    </row>
    <row r="9875" spans="1:4" x14ac:dyDescent="0.2">
      <c r="A9875" s="97">
        <v>96731</v>
      </c>
      <c r="B9875" t="s">
        <v>14138</v>
      </c>
      <c r="C9875" s="97" t="s">
        <v>74</v>
      </c>
      <c r="D9875">
        <v>53.86</v>
      </c>
    </row>
    <row r="9876" spans="1:4" x14ac:dyDescent="0.2">
      <c r="A9876" s="97">
        <v>96723</v>
      </c>
      <c r="B9876" t="s">
        <v>14139</v>
      </c>
      <c r="C9876" s="97" t="s">
        <v>74</v>
      </c>
      <c r="D9876">
        <v>48.89</v>
      </c>
    </row>
    <row r="9877" spans="1:4" x14ac:dyDescent="0.2">
      <c r="A9877" s="97">
        <v>96732</v>
      </c>
      <c r="B9877" t="s">
        <v>14140</v>
      </c>
      <c r="C9877" s="97" t="s">
        <v>74</v>
      </c>
      <c r="D9877">
        <v>90.71</v>
      </c>
    </row>
    <row r="9878" spans="1:4" x14ac:dyDescent="0.2">
      <c r="A9878" s="97">
        <v>96724</v>
      </c>
      <c r="B9878" t="s">
        <v>14141</v>
      </c>
      <c r="C9878" s="97" t="s">
        <v>74</v>
      </c>
      <c r="D9878">
        <v>62.74</v>
      </c>
    </row>
    <row r="9879" spans="1:4" x14ac:dyDescent="0.2">
      <c r="A9879" s="97">
        <v>96733</v>
      </c>
      <c r="B9879" t="s">
        <v>14142</v>
      </c>
      <c r="C9879" s="97" t="s">
        <v>74</v>
      </c>
      <c r="D9879">
        <v>123.59</v>
      </c>
    </row>
    <row r="9880" spans="1:4" x14ac:dyDescent="0.2">
      <c r="A9880" s="97">
        <v>96725</v>
      </c>
      <c r="B9880" t="s">
        <v>14143</v>
      </c>
      <c r="C9880" s="97" t="s">
        <v>74</v>
      </c>
      <c r="D9880">
        <v>102.64</v>
      </c>
    </row>
    <row r="9881" spans="1:4" x14ac:dyDescent="0.2">
      <c r="A9881" s="97">
        <v>96734</v>
      </c>
      <c r="B9881" t="s">
        <v>14144</v>
      </c>
      <c r="C9881" s="97" t="s">
        <v>74</v>
      </c>
      <c r="D9881">
        <v>206.02</v>
      </c>
    </row>
    <row r="9882" spans="1:4" x14ac:dyDescent="0.2">
      <c r="A9882" s="97">
        <v>94655</v>
      </c>
      <c r="B9882" t="s">
        <v>6106</v>
      </c>
      <c r="C9882" s="97" t="s">
        <v>74</v>
      </c>
      <c r="D9882">
        <v>128.53</v>
      </c>
    </row>
    <row r="9883" spans="1:4" x14ac:dyDescent="0.2">
      <c r="A9883" s="97">
        <v>94648</v>
      </c>
      <c r="B9883" t="s">
        <v>14145</v>
      </c>
      <c r="C9883" s="97" t="s">
        <v>74</v>
      </c>
      <c r="D9883">
        <v>7.11</v>
      </c>
    </row>
    <row r="9884" spans="1:4" x14ac:dyDescent="0.2">
      <c r="A9884" s="97">
        <v>94649</v>
      </c>
      <c r="B9884" t="s">
        <v>6100</v>
      </c>
      <c r="C9884" s="97" t="s">
        <v>74</v>
      </c>
      <c r="D9884">
        <v>13.36</v>
      </c>
    </row>
    <row r="9885" spans="1:4" x14ac:dyDescent="0.2">
      <c r="A9885" s="97">
        <v>94650</v>
      </c>
      <c r="B9885" t="s">
        <v>6101</v>
      </c>
      <c r="C9885" s="97" t="s">
        <v>74</v>
      </c>
      <c r="D9885">
        <v>20.3</v>
      </c>
    </row>
    <row r="9886" spans="1:4" x14ac:dyDescent="0.2">
      <c r="A9886" s="97">
        <v>94651</v>
      </c>
      <c r="B9886" t="s">
        <v>6102</v>
      </c>
      <c r="C9886" s="97" t="s">
        <v>74</v>
      </c>
      <c r="D9886">
        <v>23.47</v>
      </c>
    </row>
    <row r="9887" spans="1:4" x14ac:dyDescent="0.2">
      <c r="A9887" s="97">
        <v>94652</v>
      </c>
      <c r="B9887" t="s">
        <v>6103</v>
      </c>
      <c r="C9887" s="97" t="s">
        <v>74</v>
      </c>
      <c r="D9887">
        <v>36.93</v>
      </c>
    </row>
    <row r="9888" spans="1:4" x14ac:dyDescent="0.2">
      <c r="A9888" s="97">
        <v>94653</v>
      </c>
      <c r="B9888" t="s">
        <v>6104</v>
      </c>
      <c r="C9888" s="97" t="s">
        <v>74</v>
      </c>
      <c r="D9888">
        <v>59.81</v>
      </c>
    </row>
    <row r="9889" spans="1:4" x14ac:dyDescent="0.2">
      <c r="A9889" s="97">
        <v>94654</v>
      </c>
      <c r="B9889" t="s">
        <v>6105</v>
      </c>
      <c r="C9889" s="97" t="s">
        <v>74</v>
      </c>
      <c r="D9889">
        <v>81.650000000000006</v>
      </c>
    </row>
    <row r="9890" spans="1:4" x14ac:dyDescent="0.2">
      <c r="A9890" s="97">
        <v>94689</v>
      </c>
      <c r="B9890" t="s">
        <v>14146</v>
      </c>
      <c r="C9890" s="97" t="s">
        <v>79</v>
      </c>
      <c r="D9890">
        <v>9.66</v>
      </c>
    </row>
    <row r="9891" spans="1:4" x14ac:dyDescent="0.2">
      <c r="A9891" s="97">
        <v>94702</v>
      </c>
      <c r="B9891" t="s">
        <v>6209</v>
      </c>
      <c r="C9891" s="97" t="s">
        <v>79</v>
      </c>
      <c r="D9891">
        <v>197.41</v>
      </c>
    </row>
    <row r="9892" spans="1:4" x14ac:dyDescent="0.2">
      <c r="A9892" s="97">
        <v>94691</v>
      </c>
      <c r="B9892" t="s">
        <v>14147</v>
      </c>
      <c r="C9892" s="97" t="s">
        <v>79</v>
      </c>
      <c r="D9892">
        <v>13.94</v>
      </c>
    </row>
    <row r="9893" spans="1:4" x14ac:dyDescent="0.2">
      <c r="A9893" s="97">
        <v>94693</v>
      </c>
      <c r="B9893" t="s">
        <v>6200</v>
      </c>
      <c r="C9893" s="97" t="s">
        <v>79</v>
      </c>
      <c r="D9893">
        <v>18.25</v>
      </c>
    </row>
    <row r="9894" spans="1:4" x14ac:dyDescent="0.2">
      <c r="A9894" s="97">
        <v>94695</v>
      </c>
      <c r="B9894" t="s">
        <v>6202</v>
      </c>
      <c r="C9894" s="97" t="s">
        <v>79</v>
      </c>
      <c r="D9894">
        <v>32.18</v>
      </c>
    </row>
    <row r="9895" spans="1:4" x14ac:dyDescent="0.2">
      <c r="A9895" s="97">
        <v>94698</v>
      </c>
      <c r="B9895" t="s">
        <v>6205</v>
      </c>
      <c r="C9895" s="97" t="s">
        <v>79</v>
      </c>
      <c r="D9895">
        <v>69.489999999999995</v>
      </c>
    </row>
    <row r="9896" spans="1:4" x14ac:dyDescent="0.2">
      <c r="A9896" s="97">
        <v>94700</v>
      </c>
      <c r="B9896" t="s">
        <v>6207</v>
      </c>
      <c r="C9896" s="97" t="s">
        <v>79</v>
      </c>
      <c r="D9896">
        <v>137.06</v>
      </c>
    </row>
    <row r="9897" spans="1:4" x14ac:dyDescent="0.2">
      <c r="A9897" s="97">
        <v>94477</v>
      </c>
      <c r="B9897" t="s">
        <v>6153</v>
      </c>
      <c r="C9897" s="97" t="s">
        <v>79</v>
      </c>
      <c r="D9897">
        <v>94.72</v>
      </c>
    </row>
    <row r="9898" spans="1:4" x14ac:dyDescent="0.2">
      <c r="A9898" s="97">
        <v>94478</v>
      </c>
      <c r="B9898" t="s">
        <v>6154</v>
      </c>
      <c r="C9898" s="97" t="s">
        <v>79</v>
      </c>
      <c r="D9898">
        <v>156.47999999999999</v>
      </c>
    </row>
    <row r="9899" spans="1:4" x14ac:dyDescent="0.2">
      <c r="A9899" s="97">
        <v>94479</v>
      </c>
      <c r="B9899" t="s">
        <v>6155</v>
      </c>
      <c r="C9899" s="97" t="s">
        <v>79</v>
      </c>
      <c r="D9899">
        <v>203.59</v>
      </c>
    </row>
    <row r="9900" spans="1:4" x14ac:dyDescent="0.2">
      <c r="A9900" s="97">
        <v>96764</v>
      </c>
      <c r="B9900" t="s">
        <v>6283</v>
      </c>
      <c r="C9900" s="97" t="s">
        <v>79</v>
      </c>
      <c r="D9900">
        <v>282.75</v>
      </c>
    </row>
    <row r="9901" spans="1:4" x14ac:dyDescent="0.2">
      <c r="A9901" s="97">
        <v>105164</v>
      </c>
      <c r="B9901" t="s">
        <v>6327</v>
      </c>
      <c r="C9901" s="97" t="s">
        <v>79</v>
      </c>
      <c r="D9901">
        <v>10.11</v>
      </c>
    </row>
    <row r="9902" spans="1:4" x14ac:dyDescent="0.2">
      <c r="A9902" s="97">
        <v>105165</v>
      </c>
      <c r="B9902" t="s">
        <v>6328</v>
      </c>
      <c r="C9902" s="97" t="s">
        <v>79</v>
      </c>
      <c r="D9902">
        <v>10.31</v>
      </c>
    </row>
    <row r="9903" spans="1:4" x14ac:dyDescent="0.2">
      <c r="A9903" s="97">
        <v>96758</v>
      </c>
      <c r="B9903" t="s">
        <v>6277</v>
      </c>
      <c r="C9903" s="97" t="s">
        <v>79</v>
      </c>
      <c r="D9903">
        <v>15.77</v>
      </c>
    </row>
    <row r="9904" spans="1:4" x14ac:dyDescent="0.2">
      <c r="A9904" s="97">
        <v>96759</v>
      </c>
      <c r="B9904" t="s">
        <v>6278</v>
      </c>
      <c r="C9904" s="97" t="s">
        <v>79</v>
      </c>
      <c r="D9904">
        <v>23.33</v>
      </c>
    </row>
    <row r="9905" spans="1:4" x14ac:dyDescent="0.2">
      <c r="A9905" s="97">
        <v>96760</v>
      </c>
      <c r="B9905" t="s">
        <v>6279</v>
      </c>
      <c r="C9905" s="97" t="s">
        <v>79</v>
      </c>
      <c r="D9905">
        <v>38.020000000000003</v>
      </c>
    </row>
    <row r="9906" spans="1:4" x14ac:dyDescent="0.2">
      <c r="A9906" s="97">
        <v>96761</v>
      </c>
      <c r="B9906" t="s">
        <v>6280</v>
      </c>
      <c r="C9906" s="97" t="s">
        <v>79</v>
      </c>
      <c r="D9906">
        <v>56.7</v>
      </c>
    </row>
    <row r="9907" spans="1:4" x14ac:dyDescent="0.2">
      <c r="A9907" s="97">
        <v>96762</v>
      </c>
      <c r="B9907" t="s">
        <v>6281</v>
      </c>
      <c r="C9907" s="97" t="s">
        <v>79</v>
      </c>
      <c r="D9907">
        <v>106.77</v>
      </c>
    </row>
    <row r="9908" spans="1:4" x14ac:dyDescent="0.2">
      <c r="A9908" s="97">
        <v>96763</v>
      </c>
      <c r="B9908" t="s">
        <v>6282</v>
      </c>
      <c r="C9908" s="97" t="s">
        <v>79</v>
      </c>
      <c r="D9908">
        <v>143</v>
      </c>
    </row>
    <row r="9909" spans="1:4" x14ac:dyDescent="0.2">
      <c r="A9909" s="97">
        <v>94701</v>
      </c>
      <c r="B9909" t="s">
        <v>6208</v>
      </c>
      <c r="C9909" s="97" t="s">
        <v>79</v>
      </c>
      <c r="D9909">
        <v>236.44</v>
      </c>
    </row>
    <row r="9910" spans="1:4" x14ac:dyDescent="0.2">
      <c r="A9910" s="97">
        <v>94688</v>
      </c>
      <c r="B9910" t="s">
        <v>14148</v>
      </c>
      <c r="C9910" s="97" t="s">
        <v>79</v>
      </c>
      <c r="D9910">
        <v>6.81</v>
      </c>
    </row>
    <row r="9911" spans="1:4" x14ac:dyDescent="0.2">
      <c r="A9911" s="97">
        <v>94690</v>
      </c>
      <c r="B9911" t="s">
        <v>6198</v>
      </c>
      <c r="C9911" s="97" t="s">
        <v>79</v>
      </c>
      <c r="D9911">
        <v>11.42</v>
      </c>
    </row>
    <row r="9912" spans="1:4" x14ac:dyDescent="0.2">
      <c r="A9912" s="97">
        <v>94692</v>
      </c>
      <c r="B9912" t="s">
        <v>6199</v>
      </c>
      <c r="C9912" s="97" t="s">
        <v>79</v>
      </c>
      <c r="D9912">
        <v>19.7</v>
      </c>
    </row>
    <row r="9913" spans="1:4" x14ac:dyDescent="0.2">
      <c r="A9913" s="97">
        <v>94694</v>
      </c>
      <c r="B9913" t="s">
        <v>6201</v>
      </c>
      <c r="C9913" s="97" t="s">
        <v>79</v>
      </c>
      <c r="D9913">
        <v>24.25</v>
      </c>
    </row>
    <row r="9914" spans="1:4" x14ac:dyDescent="0.2">
      <c r="A9914" s="97">
        <v>94696</v>
      </c>
      <c r="B9914" t="s">
        <v>6203</v>
      </c>
      <c r="C9914" s="97" t="s">
        <v>79</v>
      </c>
      <c r="D9914">
        <v>52.38</v>
      </c>
    </row>
    <row r="9915" spans="1:4" x14ac:dyDescent="0.2">
      <c r="A9915" s="97">
        <v>94697</v>
      </c>
      <c r="B9915" t="s">
        <v>6204</v>
      </c>
      <c r="C9915" s="97" t="s">
        <v>79</v>
      </c>
      <c r="D9915">
        <v>90.31</v>
      </c>
    </row>
    <row r="9916" spans="1:4" x14ac:dyDescent="0.2">
      <c r="A9916" s="97">
        <v>94699</v>
      </c>
      <c r="B9916" t="s">
        <v>6206</v>
      </c>
      <c r="C9916" s="97" t="s">
        <v>79</v>
      </c>
      <c r="D9916">
        <v>119.91</v>
      </c>
    </row>
    <row r="9917" spans="1:4" x14ac:dyDescent="0.2">
      <c r="A9917" s="97">
        <v>105167</v>
      </c>
      <c r="B9917" t="s">
        <v>6330</v>
      </c>
      <c r="C9917" s="97" t="s">
        <v>79</v>
      </c>
      <c r="D9917">
        <v>199.83</v>
      </c>
    </row>
    <row r="9918" spans="1:4" x14ac:dyDescent="0.2">
      <c r="A9918" s="97">
        <v>105168</v>
      </c>
      <c r="B9918" t="s">
        <v>8037</v>
      </c>
      <c r="C9918" s="97" t="s">
        <v>79</v>
      </c>
      <c r="D9918">
        <v>0</v>
      </c>
    </row>
    <row r="9919" spans="1:4" x14ac:dyDescent="0.2">
      <c r="A9919" s="97">
        <v>105171</v>
      </c>
      <c r="B9919" t="s">
        <v>8038</v>
      </c>
      <c r="C9919" s="97" t="s">
        <v>79</v>
      </c>
      <c r="D9919">
        <v>0</v>
      </c>
    </row>
    <row r="9920" spans="1:4" x14ac:dyDescent="0.2">
      <c r="A9920" s="97">
        <v>105191</v>
      </c>
      <c r="B9920" t="s">
        <v>8039</v>
      </c>
      <c r="C9920" s="97" t="s">
        <v>79</v>
      </c>
      <c r="D9920">
        <v>0</v>
      </c>
    </row>
    <row r="9921" spans="1:4" x14ac:dyDescent="0.2">
      <c r="A9921" s="97">
        <v>105192</v>
      </c>
      <c r="B9921" t="s">
        <v>8040</v>
      </c>
      <c r="C9921" s="97" t="s">
        <v>79</v>
      </c>
      <c r="D9921">
        <v>0</v>
      </c>
    </row>
    <row r="9922" spans="1:4" x14ac:dyDescent="0.2">
      <c r="A9922" s="97">
        <v>96809</v>
      </c>
      <c r="B9922" t="s">
        <v>3283</v>
      </c>
      <c r="C9922" s="97" t="s">
        <v>79</v>
      </c>
      <c r="D9922">
        <v>18.46</v>
      </c>
    </row>
    <row r="9923" spans="1:4" x14ac:dyDescent="0.2">
      <c r="A9923" s="97">
        <v>96812</v>
      </c>
      <c r="B9923" t="s">
        <v>3286</v>
      </c>
      <c r="C9923" s="97" t="s">
        <v>79</v>
      </c>
      <c r="D9923">
        <v>19.22</v>
      </c>
    </row>
    <row r="9924" spans="1:4" x14ac:dyDescent="0.2">
      <c r="A9924" s="97">
        <v>96813</v>
      </c>
      <c r="B9924" t="s">
        <v>3287</v>
      </c>
      <c r="C9924" s="97" t="s">
        <v>79</v>
      </c>
      <c r="D9924">
        <v>21.94</v>
      </c>
    </row>
    <row r="9925" spans="1:4" x14ac:dyDescent="0.2">
      <c r="A9925" s="97">
        <v>96817</v>
      </c>
      <c r="B9925" t="s">
        <v>3291</v>
      </c>
      <c r="C9925" s="97" t="s">
        <v>79</v>
      </c>
      <c r="D9925">
        <v>33.36</v>
      </c>
    </row>
    <row r="9926" spans="1:4" x14ac:dyDescent="0.2">
      <c r="A9926" s="97">
        <v>96816</v>
      </c>
      <c r="B9926" t="s">
        <v>3290</v>
      </c>
      <c r="C9926" s="97" t="s">
        <v>79</v>
      </c>
      <c r="D9926">
        <v>24.83</v>
      </c>
    </row>
    <row r="9927" spans="1:4" x14ac:dyDescent="0.2">
      <c r="A9927" s="97">
        <v>96821</v>
      </c>
      <c r="B9927" t="s">
        <v>3295</v>
      </c>
      <c r="C9927" s="97" t="s">
        <v>79</v>
      </c>
      <c r="D9927">
        <v>37.159999999999997</v>
      </c>
    </row>
    <row r="9928" spans="1:4" x14ac:dyDescent="0.2">
      <c r="A9928" s="97">
        <v>96824</v>
      </c>
      <c r="B9928" t="s">
        <v>3298</v>
      </c>
      <c r="C9928" s="97" t="s">
        <v>79</v>
      </c>
      <c r="D9928">
        <v>17.34</v>
      </c>
    </row>
    <row r="9929" spans="1:4" x14ac:dyDescent="0.2">
      <c r="A9929" s="97">
        <v>96827</v>
      </c>
      <c r="B9929" t="s">
        <v>3300</v>
      </c>
      <c r="C9929" s="97" t="s">
        <v>79</v>
      </c>
      <c r="D9929">
        <v>18.93</v>
      </c>
    </row>
    <row r="9930" spans="1:4" x14ac:dyDescent="0.2">
      <c r="A9930" s="97">
        <v>96828</v>
      </c>
      <c r="B9930" t="s">
        <v>3301</v>
      </c>
      <c r="C9930" s="97" t="s">
        <v>79</v>
      </c>
      <c r="D9930">
        <v>23.42</v>
      </c>
    </row>
    <row r="9931" spans="1:4" x14ac:dyDescent="0.2">
      <c r="A9931" s="97">
        <v>96832</v>
      </c>
      <c r="B9931" t="s">
        <v>3304</v>
      </c>
      <c r="C9931" s="97" t="s">
        <v>79</v>
      </c>
      <c r="D9931">
        <v>29.61</v>
      </c>
    </row>
    <row r="9932" spans="1:4" x14ac:dyDescent="0.2">
      <c r="A9932" s="97">
        <v>104525</v>
      </c>
      <c r="B9932" t="s">
        <v>8041</v>
      </c>
      <c r="C9932" s="97" t="s">
        <v>79</v>
      </c>
      <c r="D9932">
        <v>0</v>
      </c>
    </row>
    <row r="9933" spans="1:4" x14ac:dyDescent="0.2">
      <c r="A9933" s="97">
        <v>104563</v>
      </c>
      <c r="B9933" t="s">
        <v>8042</v>
      </c>
      <c r="C9933" s="97" t="s">
        <v>79</v>
      </c>
      <c r="D9933">
        <v>0</v>
      </c>
    </row>
    <row r="9934" spans="1:4" x14ac:dyDescent="0.2">
      <c r="A9934" s="97">
        <v>104531</v>
      </c>
      <c r="B9934" t="s">
        <v>8043</v>
      </c>
      <c r="C9934" s="97" t="s">
        <v>79</v>
      </c>
      <c r="D9934">
        <v>0</v>
      </c>
    </row>
    <row r="9935" spans="1:4" x14ac:dyDescent="0.2">
      <c r="A9935" s="97">
        <v>104527</v>
      </c>
      <c r="B9935" t="s">
        <v>8044</v>
      </c>
      <c r="C9935" s="97" t="s">
        <v>79</v>
      </c>
      <c r="D9935">
        <v>0</v>
      </c>
    </row>
    <row r="9936" spans="1:4" x14ac:dyDescent="0.2">
      <c r="A9936" s="97">
        <v>104529</v>
      </c>
      <c r="B9936" t="s">
        <v>8045</v>
      </c>
      <c r="C9936" s="97" t="s">
        <v>79</v>
      </c>
      <c r="D9936">
        <v>0</v>
      </c>
    </row>
    <row r="9937" spans="1:4" x14ac:dyDescent="0.2">
      <c r="A9937" s="97">
        <v>104564</v>
      </c>
      <c r="B9937" t="s">
        <v>8046</v>
      </c>
      <c r="C9937" s="97" t="s">
        <v>79</v>
      </c>
      <c r="D9937">
        <v>0</v>
      </c>
    </row>
    <row r="9938" spans="1:4" x14ac:dyDescent="0.2">
      <c r="A9938" s="97">
        <v>104533</v>
      </c>
      <c r="B9938" t="s">
        <v>8047</v>
      </c>
      <c r="C9938" s="97" t="s">
        <v>79</v>
      </c>
      <c r="D9938">
        <v>0</v>
      </c>
    </row>
    <row r="9939" spans="1:4" x14ac:dyDescent="0.2">
      <c r="A9939" s="97">
        <v>104535</v>
      </c>
      <c r="B9939" t="s">
        <v>8048</v>
      </c>
      <c r="C9939" s="97" t="s">
        <v>79</v>
      </c>
      <c r="D9939">
        <v>0</v>
      </c>
    </row>
    <row r="9940" spans="1:4" x14ac:dyDescent="0.2">
      <c r="A9940" s="97">
        <v>96810</v>
      </c>
      <c r="B9940" t="s">
        <v>3284</v>
      </c>
      <c r="C9940" s="97" t="s">
        <v>79</v>
      </c>
      <c r="D9940">
        <v>20.02</v>
      </c>
    </row>
    <row r="9941" spans="1:4" x14ac:dyDescent="0.2">
      <c r="A9941" s="97">
        <v>104524</v>
      </c>
      <c r="B9941" t="s">
        <v>8049</v>
      </c>
      <c r="C9941" s="97" t="s">
        <v>79</v>
      </c>
      <c r="D9941">
        <v>0</v>
      </c>
    </row>
    <row r="9942" spans="1:4" x14ac:dyDescent="0.2">
      <c r="A9942" s="97">
        <v>104530</v>
      </c>
      <c r="B9942" t="s">
        <v>8050</v>
      </c>
      <c r="C9942" s="97" t="s">
        <v>79</v>
      </c>
      <c r="D9942">
        <v>0</v>
      </c>
    </row>
    <row r="9943" spans="1:4" x14ac:dyDescent="0.2">
      <c r="A9943" s="97">
        <v>104526</v>
      </c>
      <c r="B9943" t="s">
        <v>8051</v>
      </c>
      <c r="C9943" s="97" t="s">
        <v>79</v>
      </c>
      <c r="D9943">
        <v>0</v>
      </c>
    </row>
    <row r="9944" spans="1:4" x14ac:dyDescent="0.2">
      <c r="A9944" s="97">
        <v>104528</v>
      </c>
      <c r="B9944" t="s">
        <v>8052</v>
      </c>
      <c r="C9944" s="97" t="s">
        <v>79</v>
      </c>
      <c r="D9944">
        <v>0</v>
      </c>
    </row>
    <row r="9945" spans="1:4" x14ac:dyDescent="0.2">
      <c r="A9945" s="97">
        <v>104532</v>
      </c>
      <c r="B9945" t="s">
        <v>8053</v>
      </c>
      <c r="C9945" s="97" t="s">
        <v>79</v>
      </c>
      <c r="D9945">
        <v>0</v>
      </c>
    </row>
    <row r="9946" spans="1:4" x14ac:dyDescent="0.2">
      <c r="A9946" s="97">
        <v>104534</v>
      </c>
      <c r="B9946" t="s">
        <v>8054</v>
      </c>
      <c r="C9946" s="97" t="s">
        <v>79</v>
      </c>
      <c r="D9946">
        <v>0</v>
      </c>
    </row>
    <row r="9947" spans="1:4" x14ac:dyDescent="0.2">
      <c r="A9947" s="97">
        <v>96873</v>
      </c>
      <c r="B9947" t="s">
        <v>3338</v>
      </c>
      <c r="C9947" s="97" t="s">
        <v>79</v>
      </c>
      <c r="D9947">
        <v>63.18</v>
      </c>
    </row>
    <row r="9948" spans="1:4" x14ac:dyDescent="0.2">
      <c r="A9948" s="97">
        <v>96872</v>
      </c>
      <c r="B9948" t="s">
        <v>3337</v>
      </c>
      <c r="C9948" s="97" t="s">
        <v>79</v>
      </c>
      <c r="D9948">
        <v>47.18</v>
      </c>
    </row>
    <row r="9949" spans="1:4" x14ac:dyDescent="0.2">
      <c r="A9949" s="97">
        <v>96876</v>
      </c>
      <c r="B9949" t="s">
        <v>3341</v>
      </c>
      <c r="C9949" s="97" t="s">
        <v>79</v>
      </c>
      <c r="D9949">
        <v>177.11</v>
      </c>
    </row>
    <row r="9950" spans="1:4" x14ac:dyDescent="0.2">
      <c r="A9950" s="97">
        <v>96878</v>
      </c>
      <c r="B9950" t="s">
        <v>3342</v>
      </c>
      <c r="C9950" s="97" t="s">
        <v>79</v>
      </c>
      <c r="D9950">
        <v>199.11</v>
      </c>
    </row>
    <row r="9951" spans="1:4" x14ac:dyDescent="0.2">
      <c r="A9951" s="97">
        <v>96875</v>
      </c>
      <c r="B9951" t="s">
        <v>3340</v>
      </c>
      <c r="C9951" s="97" t="s">
        <v>79</v>
      </c>
      <c r="D9951">
        <v>75.77</v>
      </c>
    </row>
    <row r="9952" spans="1:4" x14ac:dyDescent="0.2">
      <c r="A9952" s="97">
        <v>96874</v>
      </c>
      <c r="B9952" t="s">
        <v>3339</v>
      </c>
      <c r="C9952" s="97" t="s">
        <v>79</v>
      </c>
      <c r="D9952">
        <v>57.43</v>
      </c>
    </row>
    <row r="9953" spans="1:4" x14ac:dyDescent="0.2">
      <c r="A9953" s="97">
        <v>96879</v>
      </c>
      <c r="B9953" t="s">
        <v>3343</v>
      </c>
      <c r="C9953" s="97" t="s">
        <v>79</v>
      </c>
      <c r="D9953">
        <v>192.79</v>
      </c>
    </row>
    <row r="9954" spans="1:4" x14ac:dyDescent="0.2">
      <c r="A9954" s="97">
        <v>96881</v>
      </c>
      <c r="B9954" t="s">
        <v>3344</v>
      </c>
      <c r="C9954" s="97" t="s">
        <v>79</v>
      </c>
      <c r="D9954">
        <v>229.12</v>
      </c>
    </row>
    <row r="9955" spans="1:4" x14ac:dyDescent="0.2">
      <c r="A9955" s="97">
        <v>96837</v>
      </c>
      <c r="B9955" t="s">
        <v>3308</v>
      </c>
      <c r="C9955" s="97" t="s">
        <v>79</v>
      </c>
      <c r="D9955">
        <v>20.56</v>
      </c>
    </row>
    <row r="9956" spans="1:4" x14ac:dyDescent="0.2">
      <c r="A9956" s="97">
        <v>96840</v>
      </c>
      <c r="B9956" t="s">
        <v>3311</v>
      </c>
      <c r="C9956" s="97" t="s">
        <v>79</v>
      </c>
      <c r="D9956">
        <v>24.84</v>
      </c>
    </row>
    <row r="9957" spans="1:4" x14ac:dyDescent="0.2">
      <c r="A9957" s="97">
        <v>96845</v>
      </c>
      <c r="B9957" t="s">
        <v>3316</v>
      </c>
      <c r="C9957" s="97" t="s">
        <v>79</v>
      </c>
      <c r="D9957">
        <v>39.479999999999997</v>
      </c>
    </row>
    <row r="9958" spans="1:4" x14ac:dyDescent="0.2">
      <c r="A9958" s="97">
        <v>96848</v>
      </c>
      <c r="B9958" t="s">
        <v>3319</v>
      </c>
      <c r="C9958" s="97" t="s">
        <v>79</v>
      </c>
      <c r="D9958">
        <v>52.53</v>
      </c>
    </row>
    <row r="9959" spans="1:4" x14ac:dyDescent="0.2">
      <c r="A9959" s="97">
        <v>96849</v>
      </c>
      <c r="B9959" t="s">
        <v>3320</v>
      </c>
      <c r="C9959" s="97" t="s">
        <v>79</v>
      </c>
      <c r="D9959">
        <v>16.48</v>
      </c>
    </row>
    <row r="9960" spans="1:4" x14ac:dyDescent="0.2">
      <c r="A9960" s="97">
        <v>96852</v>
      </c>
      <c r="B9960" t="s">
        <v>3322</v>
      </c>
      <c r="C9960" s="97" t="s">
        <v>79</v>
      </c>
      <c r="D9960">
        <v>21.02</v>
      </c>
    </row>
    <row r="9961" spans="1:4" x14ac:dyDescent="0.2">
      <c r="A9961" s="97">
        <v>96855</v>
      </c>
      <c r="B9961" t="s">
        <v>3325</v>
      </c>
      <c r="C9961" s="97" t="s">
        <v>79</v>
      </c>
      <c r="D9961">
        <v>33.25</v>
      </c>
    </row>
    <row r="9962" spans="1:4" x14ac:dyDescent="0.2">
      <c r="A9962" s="97">
        <v>96838</v>
      </c>
      <c r="B9962" t="s">
        <v>3309</v>
      </c>
      <c r="C9962" s="97" t="s">
        <v>79</v>
      </c>
      <c r="D9962">
        <v>24.64</v>
      </c>
    </row>
    <row r="9963" spans="1:4" x14ac:dyDescent="0.2">
      <c r="A9963" s="97">
        <v>96841</v>
      </c>
      <c r="B9963" t="s">
        <v>3312</v>
      </c>
      <c r="C9963" s="97" t="s">
        <v>79</v>
      </c>
      <c r="D9963">
        <v>27.41</v>
      </c>
    </row>
    <row r="9964" spans="1:4" x14ac:dyDescent="0.2">
      <c r="A9964" s="97">
        <v>96842</v>
      </c>
      <c r="B9964" t="s">
        <v>3313</v>
      </c>
      <c r="C9964" s="97" t="s">
        <v>79</v>
      </c>
      <c r="D9964">
        <v>31.42</v>
      </c>
    </row>
    <row r="9965" spans="1:4" x14ac:dyDescent="0.2">
      <c r="A9965" s="97">
        <v>96846</v>
      </c>
      <c r="B9965" t="s">
        <v>3317</v>
      </c>
      <c r="C9965" s="97" t="s">
        <v>79</v>
      </c>
      <c r="D9965">
        <v>36.76</v>
      </c>
    </row>
    <row r="9966" spans="1:4" x14ac:dyDescent="0.2">
      <c r="A9966" s="97">
        <v>96850</v>
      </c>
      <c r="B9966" t="s">
        <v>3321</v>
      </c>
      <c r="C9966" s="97" t="s">
        <v>79</v>
      </c>
      <c r="D9966">
        <v>23.03</v>
      </c>
    </row>
    <row r="9967" spans="1:4" x14ac:dyDescent="0.2">
      <c r="A9967" s="97">
        <v>96853</v>
      </c>
      <c r="B9967" t="s">
        <v>3323</v>
      </c>
      <c r="C9967" s="97" t="s">
        <v>79</v>
      </c>
      <c r="D9967">
        <v>24.77</v>
      </c>
    </row>
    <row r="9968" spans="1:4" x14ac:dyDescent="0.2">
      <c r="A9968" s="97">
        <v>96854</v>
      </c>
      <c r="B9968" t="s">
        <v>3324</v>
      </c>
      <c r="C9968" s="97" t="s">
        <v>79</v>
      </c>
      <c r="D9968">
        <v>30.63</v>
      </c>
    </row>
    <row r="9969" spans="1:4" x14ac:dyDescent="0.2">
      <c r="A9969" s="97">
        <v>104571</v>
      </c>
      <c r="B9969" t="s">
        <v>8055</v>
      </c>
      <c r="C9969" s="97" t="s">
        <v>79</v>
      </c>
      <c r="D9969">
        <v>0</v>
      </c>
    </row>
    <row r="9970" spans="1:4" x14ac:dyDescent="0.2">
      <c r="A9970" s="97">
        <v>96856</v>
      </c>
      <c r="B9970" t="s">
        <v>3326</v>
      </c>
      <c r="C9970" s="97" t="s">
        <v>79</v>
      </c>
      <c r="D9970">
        <v>35.36</v>
      </c>
    </row>
    <row r="9971" spans="1:4" x14ac:dyDescent="0.2">
      <c r="A9971" s="97">
        <v>104566</v>
      </c>
      <c r="B9971" t="s">
        <v>8056</v>
      </c>
      <c r="C9971" s="97" t="s">
        <v>79</v>
      </c>
      <c r="D9971">
        <v>0</v>
      </c>
    </row>
    <row r="9972" spans="1:4" x14ac:dyDescent="0.2">
      <c r="A9972" s="97">
        <v>104536</v>
      </c>
      <c r="B9972" t="s">
        <v>8057</v>
      </c>
      <c r="C9972" s="97" t="s">
        <v>79</v>
      </c>
      <c r="D9972">
        <v>0</v>
      </c>
    </row>
    <row r="9973" spans="1:4" x14ac:dyDescent="0.2">
      <c r="A9973" s="97">
        <v>104537</v>
      </c>
      <c r="B9973" t="s">
        <v>8058</v>
      </c>
      <c r="C9973" s="97" t="s">
        <v>79</v>
      </c>
      <c r="D9973">
        <v>0</v>
      </c>
    </row>
    <row r="9974" spans="1:4" x14ac:dyDescent="0.2">
      <c r="A9974" s="97">
        <v>104572</v>
      </c>
      <c r="B9974" t="s">
        <v>8059</v>
      </c>
      <c r="C9974" s="97" t="s">
        <v>79</v>
      </c>
      <c r="D9974">
        <v>0</v>
      </c>
    </row>
    <row r="9975" spans="1:4" x14ac:dyDescent="0.2">
      <c r="A9975" s="97">
        <v>104568</v>
      </c>
      <c r="B9975" t="s">
        <v>8060</v>
      </c>
      <c r="C9975" s="97" t="s">
        <v>79</v>
      </c>
      <c r="D9975">
        <v>0</v>
      </c>
    </row>
    <row r="9976" spans="1:4" x14ac:dyDescent="0.2">
      <c r="A9976" s="97">
        <v>104538</v>
      </c>
      <c r="B9976" t="s">
        <v>8061</v>
      </c>
      <c r="C9976" s="97" t="s">
        <v>79</v>
      </c>
      <c r="D9976">
        <v>0</v>
      </c>
    </row>
    <row r="9977" spans="1:4" x14ac:dyDescent="0.2">
      <c r="A9977" s="97">
        <v>104570</v>
      </c>
      <c r="B9977" t="s">
        <v>8062</v>
      </c>
      <c r="C9977" s="97" t="s">
        <v>79</v>
      </c>
      <c r="D9977">
        <v>0</v>
      </c>
    </row>
    <row r="9978" spans="1:4" x14ac:dyDescent="0.2">
      <c r="A9978" s="97">
        <v>104565</v>
      </c>
      <c r="B9978" t="s">
        <v>8063</v>
      </c>
      <c r="C9978" s="97" t="s">
        <v>79</v>
      </c>
      <c r="D9978">
        <v>0</v>
      </c>
    </row>
    <row r="9979" spans="1:4" x14ac:dyDescent="0.2">
      <c r="A9979" s="97">
        <v>104567</v>
      </c>
      <c r="B9979" t="s">
        <v>8064</v>
      </c>
      <c r="C9979" s="97" t="s">
        <v>79</v>
      </c>
      <c r="D9979">
        <v>0</v>
      </c>
    </row>
    <row r="9980" spans="1:4" x14ac:dyDescent="0.2">
      <c r="A9980" s="97">
        <v>104569</v>
      </c>
      <c r="B9980" t="s">
        <v>8065</v>
      </c>
      <c r="C9980" s="97" t="s">
        <v>79</v>
      </c>
      <c r="D9980">
        <v>0</v>
      </c>
    </row>
    <row r="9981" spans="1:4" x14ac:dyDescent="0.2">
      <c r="A9981" s="97">
        <v>96843</v>
      </c>
      <c r="B9981" t="s">
        <v>3314</v>
      </c>
      <c r="C9981" s="97" t="s">
        <v>79</v>
      </c>
      <c r="D9981">
        <v>28.59</v>
      </c>
    </row>
    <row r="9982" spans="1:4" x14ac:dyDescent="0.2">
      <c r="A9982" s="97">
        <v>96847</v>
      </c>
      <c r="B9982" t="s">
        <v>3318</v>
      </c>
      <c r="C9982" s="97" t="s">
        <v>79</v>
      </c>
      <c r="D9982">
        <v>36.24</v>
      </c>
    </row>
    <row r="9983" spans="1:4" x14ac:dyDescent="0.2">
      <c r="A9983" s="97">
        <v>96844</v>
      </c>
      <c r="B9983" t="s">
        <v>3315</v>
      </c>
      <c r="C9983" s="97" t="s">
        <v>79</v>
      </c>
      <c r="D9983">
        <v>32.96</v>
      </c>
    </row>
    <row r="9984" spans="1:4" x14ac:dyDescent="0.2">
      <c r="A9984" s="97">
        <v>96839</v>
      </c>
      <c r="B9984" t="s">
        <v>3310</v>
      </c>
      <c r="C9984" s="97" t="s">
        <v>79</v>
      </c>
      <c r="D9984">
        <v>25.51</v>
      </c>
    </row>
    <row r="9985" spans="1:4" x14ac:dyDescent="0.2">
      <c r="A9985" s="97">
        <v>104574</v>
      </c>
      <c r="B9985" t="s">
        <v>8066</v>
      </c>
      <c r="C9985" s="97" t="s">
        <v>79</v>
      </c>
      <c r="D9985">
        <v>0</v>
      </c>
    </row>
    <row r="9986" spans="1:4" x14ac:dyDescent="0.2">
      <c r="A9986" s="97">
        <v>104575</v>
      </c>
      <c r="B9986" t="s">
        <v>8067</v>
      </c>
      <c r="C9986" s="97" t="s">
        <v>79</v>
      </c>
      <c r="D9986">
        <v>0</v>
      </c>
    </row>
    <row r="9987" spans="1:4" x14ac:dyDescent="0.2">
      <c r="A9987" s="97">
        <v>104573</v>
      </c>
      <c r="B9987" t="s">
        <v>8068</v>
      </c>
      <c r="C9987" s="97" t="s">
        <v>79</v>
      </c>
      <c r="D9987">
        <v>0</v>
      </c>
    </row>
    <row r="9988" spans="1:4" x14ac:dyDescent="0.2">
      <c r="A9988" s="97">
        <v>96805</v>
      </c>
      <c r="B9988" t="s">
        <v>3279</v>
      </c>
      <c r="C9988" s="97" t="s">
        <v>79</v>
      </c>
      <c r="D9988">
        <v>218.83</v>
      </c>
    </row>
    <row r="9989" spans="1:4" x14ac:dyDescent="0.2">
      <c r="A9989" s="97">
        <v>96802</v>
      </c>
      <c r="B9989" t="s">
        <v>3276</v>
      </c>
      <c r="C9989" s="97" t="s">
        <v>79</v>
      </c>
      <c r="D9989">
        <v>426.26</v>
      </c>
    </row>
    <row r="9990" spans="1:4" x14ac:dyDescent="0.2">
      <c r="A9990" s="97">
        <v>96806</v>
      </c>
      <c r="B9990" t="s">
        <v>3280</v>
      </c>
      <c r="C9990" s="97" t="s">
        <v>79</v>
      </c>
      <c r="D9990">
        <v>83.07</v>
      </c>
    </row>
    <row r="9991" spans="1:4" x14ac:dyDescent="0.2">
      <c r="A9991" s="97">
        <v>96803</v>
      </c>
      <c r="B9991" t="s">
        <v>3277</v>
      </c>
      <c r="C9991" s="97" t="s">
        <v>79</v>
      </c>
      <c r="D9991">
        <v>76.489999999999995</v>
      </c>
    </row>
    <row r="9992" spans="1:4" x14ac:dyDescent="0.2">
      <c r="A9992" s="97">
        <v>96807</v>
      </c>
      <c r="B9992" t="s">
        <v>3281</v>
      </c>
      <c r="C9992" s="97" t="s">
        <v>79</v>
      </c>
      <c r="D9992">
        <v>132.63</v>
      </c>
    </row>
    <row r="9993" spans="1:4" x14ac:dyDescent="0.2">
      <c r="A9993" s="97">
        <v>96804</v>
      </c>
      <c r="B9993" t="s">
        <v>3278</v>
      </c>
      <c r="C9993" s="97" t="s">
        <v>79</v>
      </c>
      <c r="D9993">
        <v>122.02</v>
      </c>
    </row>
    <row r="9994" spans="1:4" x14ac:dyDescent="0.2">
      <c r="A9994" s="97">
        <v>96829</v>
      </c>
      <c r="B9994" t="s">
        <v>3302</v>
      </c>
      <c r="C9994" s="97" t="s">
        <v>79</v>
      </c>
      <c r="D9994">
        <v>18.36</v>
      </c>
    </row>
    <row r="9995" spans="1:4" x14ac:dyDescent="0.2">
      <c r="A9995" s="97">
        <v>96833</v>
      </c>
      <c r="B9995" t="s">
        <v>3305</v>
      </c>
      <c r="C9995" s="97" t="s">
        <v>79</v>
      </c>
      <c r="D9995">
        <v>23.49</v>
      </c>
    </row>
    <row r="9996" spans="1:4" x14ac:dyDescent="0.2">
      <c r="A9996" s="97">
        <v>96836</v>
      </c>
      <c r="B9996" t="s">
        <v>3307</v>
      </c>
      <c r="C9996" s="97" t="s">
        <v>79</v>
      </c>
      <c r="D9996">
        <v>33.68</v>
      </c>
    </row>
    <row r="9997" spans="1:4" x14ac:dyDescent="0.2">
      <c r="A9997" s="97">
        <v>104576</v>
      </c>
      <c r="B9997" t="s">
        <v>3619</v>
      </c>
      <c r="C9997" s="97" t="s">
        <v>79</v>
      </c>
      <c r="D9997">
        <v>15.81</v>
      </c>
    </row>
    <row r="9998" spans="1:4" x14ac:dyDescent="0.2">
      <c r="A9998" s="97">
        <v>104577</v>
      </c>
      <c r="B9998" t="s">
        <v>3620</v>
      </c>
      <c r="C9998" s="97" t="s">
        <v>79</v>
      </c>
      <c r="D9998">
        <v>21.41</v>
      </c>
    </row>
    <row r="9999" spans="1:4" x14ac:dyDescent="0.2">
      <c r="A9999" s="97">
        <v>104578</v>
      </c>
      <c r="B9999" t="s">
        <v>3621</v>
      </c>
      <c r="C9999" s="97" t="s">
        <v>79</v>
      </c>
      <c r="D9999">
        <v>22.95</v>
      </c>
    </row>
    <row r="10000" spans="1:4" x14ac:dyDescent="0.2">
      <c r="A10000" s="97">
        <v>104580</v>
      </c>
      <c r="B10000" t="s">
        <v>8069</v>
      </c>
      <c r="C10000" s="97" t="s">
        <v>79</v>
      </c>
      <c r="D10000">
        <v>0</v>
      </c>
    </row>
    <row r="10001" spans="1:4" x14ac:dyDescent="0.2">
      <c r="A10001" s="97">
        <v>104579</v>
      </c>
      <c r="B10001" t="s">
        <v>3622</v>
      </c>
      <c r="C10001" s="97" t="s">
        <v>79</v>
      </c>
      <c r="D10001">
        <v>30.21</v>
      </c>
    </row>
    <row r="10002" spans="1:4" x14ac:dyDescent="0.2">
      <c r="A10002" s="97">
        <v>96823</v>
      </c>
      <c r="B10002" t="s">
        <v>3297</v>
      </c>
      <c r="C10002" s="97" t="s">
        <v>79</v>
      </c>
      <c r="D10002">
        <v>11.16</v>
      </c>
    </row>
    <row r="10003" spans="1:4" x14ac:dyDescent="0.2">
      <c r="A10003" s="97">
        <v>96826</v>
      </c>
      <c r="B10003" t="s">
        <v>3299</v>
      </c>
      <c r="C10003" s="97" t="s">
        <v>79</v>
      </c>
      <c r="D10003">
        <v>12.93</v>
      </c>
    </row>
    <row r="10004" spans="1:4" x14ac:dyDescent="0.2">
      <c r="A10004" s="97">
        <v>96830</v>
      </c>
      <c r="B10004" t="s">
        <v>3303</v>
      </c>
      <c r="C10004" s="97" t="s">
        <v>79</v>
      </c>
      <c r="D10004">
        <v>20.56</v>
      </c>
    </row>
    <row r="10005" spans="1:4" x14ac:dyDescent="0.2">
      <c r="A10005" s="97">
        <v>96834</v>
      </c>
      <c r="B10005" t="s">
        <v>3306</v>
      </c>
      <c r="C10005" s="97" t="s">
        <v>79</v>
      </c>
      <c r="D10005">
        <v>27.92</v>
      </c>
    </row>
    <row r="10006" spans="1:4" x14ac:dyDescent="0.2">
      <c r="A10006" s="97">
        <v>104581</v>
      </c>
      <c r="B10006" t="s">
        <v>14149</v>
      </c>
      <c r="C10006" s="97" t="s">
        <v>79</v>
      </c>
      <c r="D10006">
        <v>14.44</v>
      </c>
    </row>
    <row r="10007" spans="1:4" x14ac:dyDescent="0.2">
      <c r="A10007" s="97">
        <v>104582</v>
      </c>
      <c r="B10007" t="s">
        <v>14150</v>
      </c>
      <c r="C10007" s="97" t="s">
        <v>79</v>
      </c>
      <c r="D10007">
        <v>18.47</v>
      </c>
    </row>
    <row r="10008" spans="1:4" x14ac:dyDescent="0.2">
      <c r="A10008" s="97">
        <v>104583</v>
      </c>
      <c r="B10008" t="s">
        <v>14151</v>
      </c>
      <c r="C10008" s="97" t="s">
        <v>79</v>
      </c>
      <c r="D10008">
        <v>29.95</v>
      </c>
    </row>
    <row r="10009" spans="1:4" x14ac:dyDescent="0.2">
      <c r="A10009" s="97">
        <v>104584</v>
      </c>
      <c r="B10009" t="s">
        <v>14152</v>
      </c>
      <c r="C10009" s="97" t="s">
        <v>79</v>
      </c>
      <c r="D10009">
        <v>35.880000000000003</v>
      </c>
    </row>
    <row r="10010" spans="1:4" x14ac:dyDescent="0.2">
      <c r="A10010" s="97">
        <v>104585</v>
      </c>
      <c r="B10010" t="s">
        <v>8070</v>
      </c>
      <c r="C10010" s="97" t="s">
        <v>79</v>
      </c>
      <c r="D10010">
        <v>0</v>
      </c>
    </row>
    <row r="10011" spans="1:4" x14ac:dyDescent="0.2">
      <c r="A10011" s="97">
        <v>104587</v>
      </c>
      <c r="B10011" t="s">
        <v>8071</v>
      </c>
      <c r="C10011" s="97" t="s">
        <v>79</v>
      </c>
      <c r="D10011">
        <v>0</v>
      </c>
    </row>
    <row r="10012" spans="1:4" x14ac:dyDescent="0.2">
      <c r="A10012" s="97">
        <v>104586</v>
      </c>
      <c r="B10012" t="s">
        <v>8072</v>
      </c>
      <c r="C10012" s="97" t="s">
        <v>79</v>
      </c>
      <c r="D10012">
        <v>0</v>
      </c>
    </row>
    <row r="10013" spans="1:4" x14ac:dyDescent="0.2">
      <c r="A10013" s="97">
        <v>96798</v>
      </c>
      <c r="B10013" t="s">
        <v>2682</v>
      </c>
      <c r="C10013" s="97" t="s">
        <v>74</v>
      </c>
      <c r="D10013">
        <v>7.72</v>
      </c>
    </row>
    <row r="10014" spans="1:4" x14ac:dyDescent="0.2">
      <c r="A10014" s="97">
        <v>96799</v>
      </c>
      <c r="B10014" t="s">
        <v>2683</v>
      </c>
      <c r="C10014" s="97" t="s">
        <v>74</v>
      </c>
      <c r="D10014">
        <v>9.8800000000000008</v>
      </c>
    </row>
    <row r="10015" spans="1:4" x14ac:dyDescent="0.2">
      <c r="A10015" s="97">
        <v>96800</v>
      </c>
      <c r="B10015" t="s">
        <v>2684</v>
      </c>
      <c r="C10015" s="97" t="s">
        <v>74</v>
      </c>
      <c r="D10015">
        <v>13.45</v>
      </c>
    </row>
    <row r="10016" spans="1:4" x14ac:dyDescent="0.2">
      <c r="A10016" s="97">
        <v>96801</v>
      </c>
      <c r="B10016" t="s">
        <v>2685</v>
      </c>
      <c r="C10016" s="97" t="s">
        <v>74</v>
      </c>
      <c r="D10016">
        <v>20.37</v>
      </c>
    </row>
    <row r="10017" spans="1:4" x14ac:dyDescent="0.2">
      <c r="A10017" s="97">
        <v>104539</v>
      </c>
      <c r="B10017" t="s">
        <v>8073</v>
      </c>
      <c r="C10017" s="97" t="s">
        <v>79</v>
      </c>
      <c r="D10017">
        <v>0</v>
      </c>
    </row>
    <row r="10018" spans="1:4" x14ac:dyDescent="0.2">
      <c r="A10018" s="97">
        <v>104541</v>
      </c>
      <c r="B10018" t="s">
        <v>8074</v>
      </c>
      <c r="C10018" s="97" t="s">
        <v>79</v>
      </c>
      <c r="D10018">
        <v>0</v>
      </c>
    </row>
    <row r="10019" spans="1:4" x14ac:dyDescent="0.2">
      <c r="A10019" s="97">
        <v>104540</v>
      </c>
      <c r="B10019" t="s">
        <v>8075</v>
      </c>
      <c r="C10019" s="97" t="s">
        <v>79</v>
      </c>
      <c r="D10019">
        <v>0</v>
      </c>
    </row>
    <row r="10020" spans="1:4" x14ac:dyDescent="0.2">
      <c r="A10020" s="97">
        <v>104543</v>
      </c>
      <c r="B10020" t="s">
        <v>8076</v>
      </c>
      <c r="C10020" s="97" t="s">
        <v>79</v>
      </c>
      <c r="D10020">
        <v>0</v>
      </c>
    </row>
    <row r="10021" spans="1:4" x14ac:dyDescent="0.2">
      <c r="A10021" s="97">
        <v>104544</v>
      </c>
      <c r="B10021" t="s">
        <v>8077</v>
      </c>
      <c r="C10021" s="97" t="s">
        <v>79</v>
      </c>
      <c r="D10021">
        <v>0</v>
      </c>
    </row>
    <row r="10022" spans="1:4" x14ac:dyDescent="0.2">
      <c r="A10022" s="97">
        <v>104545</v>
      </c>
      <c r="B10022" t="s">
        <v>8078</v>
      </c>
      <c r="C10022" s="97" t="s">
        <v>79</v>
      </c>
      <c r="D10022">
        <v>0</v>
      </c>
    </row>
    <row r="10023" spans="1:4" x14ac:dyDescent="0.2">
      <c r="A10023" s="97">
        <v>104542</v>
      </c>
      <c r="B10023" t="s">
        <v>8079</v>
      </c>
      <c r="C10023" s="97" t="s">
        <v>79</v>
      </c>
      <c r="D10023">
        <v>0</v>
      </c>
    </row>
    <row r="10024" spans="1:4" x14ac:dyDescent="0.2">
      <c r="A10024" s="97">
        <v>104592</v>
      </c>
      <c r="B10024" t="s">
        <v>8080</v>
      </c>
      <c r="C10024" s="97" t="s">
        <v>79</v>
      </c>
      <c r="D10024">
        <v>0</v>
      </c>
    </row>
    <row r="10025" spans="1:4" x14ac:dyDescent="0.2">
      <c r="A10025" s="97">
        <v>104548</v>
      </c>
      <c r="B10025" t="s">
        <v>8081</v>
      </c>
      <c r="C10025" s="97" t="s">
        <v>79</v>
      </c>
      <c r="D10025">
        <v>0</v>
      </c>
    </row>
    <row r="10026" spans="1:4" x14ac:dyDescent="0.2">
      <c r="A10026" s="97">
        <v>104546</v>
      </c>
      <c r="B10026" t="s">
        <v>8082</v>
      </c>
      <c r="C10026" s="97" t="s">
        <v>79</v>
      </c>
      <c r="D10026">
        <v>0</v>
      </c>
    </row>
    <row r="10027" spans="1:4" x14ac:dyDescent="0.2">
      <c r="A10027" s="97">
        <v>104549</v>
      </c>
      <c r="B10027" t="s">
        <v>8083</v>
      </c>
      <c r="C10027" s="97" t="s">
        <v>79</v>
      </c>
      <c r="D10027">
        <v>0</v>
      </c>
    </row>
    <row r="10028" spans="1:4" x14ac:dyDescent="0.2">
      <c r="A10028" s="97">
        <v>104550</v>
      </c>
      <c r="B10028" t="s">
        <v>8084</v>
      </c>
      <c r="C10028" s="97" t="s">
        <v>79</v>
      </c>
      <c r="D10028">
        <v>0</v>
      </c>
    </row>
    <row r="10029" spans="1:4" x14ac:dyDescent="0.2">
      <c r="A10029" s="97">
        <v>104552</v>
      </c>
      <c r="B10029" t="s">
        <v>8085</v>
      </c>
      <c r="C10029" s="97" t="s">
        <v>79</v>
      </c>
      <c r="D10029">
        <v>0</v>
      </c>
    </row>
    <row r="10030" spans="1:4" x14ac:dyDescent="0.2">
      <c r="A10030" s="97">
        <v>104551</v>
      </c>
      <c r="B10030" t="s">
        <v>8086</v>
      </c>
      <c r="C10030" s="97" t="s">
        <v>79</v>
      </c>
      <c r="D10030">
        <v>0</v>
      </c>
    </row>
    <row r="10031" spans="1:4" x14ac:dyDescent="0.2">
      <c r="A10031" s="97">
        <v>104553</v>
      </c>
      <c r="B10031" t="s">
        <v>8087</v>
      </c>
      <c r="C10031" s="97" t="s">
        <v>79</v>
      </c>
      <c r="D10031">
        <v>0</v>
      </c>
    </row>
    <row r="10032" spans="1:4" x14ac:dyDescent="0.2">
      <c r="A10032" s="97">
        <v>104554</v>
      </c>
      <c r="B10032" t="s">
        <v>8088</v>
      </c>
      <c r="C10032" s="97" t="s">
        <v>79</v>
      </c>
      <c r="D10032">
        <v>0</v>
      </c>
    </row>
    <row r="10033" spans="1:4" x14ac:dyDescent="0.2">
      <c r="A10033" s="97">
        <v>104555</v>
      </c>
      <c r="B10033" t="s">
        <v>8089</v>
      </c>
      <c r="C10033" s="97" t="s">
        <v>79</v>
      </c>
      <c r="D10033">
        <v>0</v>
      </c>
    </row>
    <row r="10034" spans="1:4" x14ac:dyDescent="0.2">
      <c r="A10034" s="97">
        <v>104556</v>
      </c>
      <c r="B10034" t="s">
        <v>8090</v>
      </c>
      <c r="C10034" s="97" t="s">
        <v>79</v>
      </c>
      <c r="D10034">
        <v>0</v>
      </c>
    </row>
    <row r="10035" spans="1:4" x14ac:dyDescent="0.2">
      <c r="A10035" s="97">
        <v>104558</v>
      </c>
      <c r="B10035" t="s">
        <v>8091</v>
      </c>
      <c r="C10035" s="97" t="s">
        <v>79</v>
      </c>
      <c r="D10035">
        <v>0</v>
      </c>
    </row>
    <row r="10036" spans="1:4" x14ac:dyDescent="0.2">
      <c r="A10036" s="97">
        <v>104559</v>
      </c>
      <c r="B10036" t="s">
        <v>8092</v>
      </c>
      <c r="C10036" s="97" t="s">
        <v>79</v>
      </c>
      <c r="D10036">
        <v>0</v>
      </c>
    </row>
    <row r="10037" spans="1:4" x14ac:dyDescent="0.2">
      <c r="A10037" s="97">
        <v>104560</v>
      </c>
      <c r="B10037" t="s">
        <v>8093</v>
      </c>
      <c r="C10037" s="97" t="s">
        <v>79</v>
      </c>
      <c r="D10037">
        <v>0</v>
      </c>
    </row>
    <row r="10038" spans="1:4" x14ac:dyDescent="0.2">
      <c r="A10038" s="97">
        <v>104557</v>
      </c>
      <c r="B10038" t="s">
        <v>8094</v>
      </c>
      <c r="C10038" s="97" t="s">
        <v>79</v>
      </c>
      <c r="D10038">
        <v>0</v>
      </c>
    </row>
    <row r="10039" spans="1:4" x14ac:dyDescent="0.2">
      <c r="A10039" s="97">
        <v>104561</v>
      </c>
      <c r="B10039" t="s">
        <v>8095</v>
      </c>
      <c r="C10039" s="97" t="s">
        <v>79</v>
      </c>
      <c r="D10039">
        <v>0</v>
      </c>
    </row>
    <row r="10040" spans="1:4" x14ac:dyDescent="0.2">
      <c r="A10040" s="97">
        <v>104562</v>
      </c>
      <c r="B10040" t="s">
        <v>8096</v>
      </c>
      <c r="C10040" s="97" t="s">
        <v>79</v>
      </c>
      <c r="D10040">
        <v>0</v>
      </c>
    </row>
    <row r="10041" spans="1:4" x14ac:dyDescent="0.2">
      <c r="A10041" s="97">
        <v>96860</v>
      </c>
      <c r="B10041" t="s">
        <v>3327</v>
      </c>
      <c r="C10041" s="97" t="s">
        <v>79</v>
      </c>
      <c r="D10041">
        <v>29.49</v>
      </c>
    </row>
    <row r="10042" spans="1:4" x14ac:dyDescent="0.2">
      <c r="A10042" s="97">
        <v>96862</v>
      </c>
      <c r="B10042" t="s">
        <v>3328</v>
      </c>
      <c r="C10042" s="97" t="s">
        <v>79</v>
      </c>
      <c r="D10042">
        <v>36.29</v>
      </c>
    </row>
    <row r="10043" spans="1:4" x14ac:dyDescent="0.2">
      <c r="A10043" s="97">
        <v>96864</v>
      </c>
      <c r="B10043" t="s">
        <v>3330</v>
      </c>
      <c r="C10043" s="97" t="s">
        <v>79</v>
      </c>
      <c r="D10043">
        <v>51.58</v>
      </c>
    </row>
    <row r="10044" spans="1:4" x14ac:dyDescent="0.2">
      <c r="A10044" s="97">
        <v>96866</v>
      </c>
      <c r="B10044" t="s">
        <v>3332</v>
      </c>
      <c r="C10044" s="97" t="s">
        <v>79</v>
      </c>
      <c r="D10044">
        <v>67.209999999999994</v>
      </c>
    </row>
    <row r="10045" spans="1:4" x14ac:dyDescent="0.2">
      <c r="A10045" s="97">
        <v>96868</v>
      </c>
      <c r="B10045" t="s">
        <v>3333</v>
      </c>
      <c r="C10045" s="97" t="s">
        <v>79</v>
      </c>
      <c r="D10045">
        <v>19.21</v>
      </c>
    </row>
    <row r="10046" spans="1:4" x14ac:dyDescent="0.2">
      <c r="A10046" s="97">
        <v>96869</v>
      </c>
      <c r="B10046" t="s">
        <v>3334</v>
      </c>
      <c r="C10046" s="97" t="s">
        <v>79</v>
      </c>
      <c r="D10046">
        <v>29.71</v>
      </c>
    </row>
    <row r="10047" spans="1:4" x14ac:dyDescent="0.2">
      <c r="A10047" s="97">
        <v>96870</v>
      </c>
      <c r="B10047" t="s">
        <v>3335</v>
      </c>
      <c r="C10047" s="97" t="s">
        <v>79</v>
      </c>
      <c r="D10047">
        <v>44.9</v>
      </c>
    </row>
    <row r="10048" spans="1:4" x14ac:dyDescent="0.2">
      <c r="A10048" s="97">
        <v>96871</v>
      </c>
      <c r="B10048" t="s">
        <v>3336</v>
      </c>
      <c r="C10048" s="97" t="s">
        <v>79</v>
      </c>
      <c r="D10048">
        <v>51.23</v>
      </c>
    </row>
    <row r="10049" spans="1:4" x14ac:dyDescent="0.2">
      <c r="A10049" s="97">
        <v>96861</v>
      </c>
      <c r="B10049" t="s">
        <v>6284</v>
      </c>
      <c r="C10049" s="97" t="s">
        <v>79</v>
      </c>
      <c r="D10049">
        <v>37.31</v>
      </c>
    </row>
    <row r="10050" spans="1:4" x14ac:dyDescent="0.2">
      <c r="A10050" s="97">
        <v>96863</v>
      </c>
      <c r="B10050" t="s">
        <v>3329</v>
      </c>
      <c r="C10050" s="97" t="s">
        <v>79</v>
      </c>
      <c r="D10050">
        <v>38.130000000000003</v>
      </c>
    </row>
    <row r="10051" spans="1:4" x14ac:dyDescent="0.2">
      <c r="A10051" s="97">
        <v>96865</v>
      </c>
      <c r="B10051" t="s">
        <v>3331</v>
      </c>
      <c r="C10051" s="97" t="s">
        <v>79</v>
      </c>
      <c r="D10051">
        <v>44.97</v>
      </c>
    </row>
    <row r="10052" spans="1:4" x14ac:dyDescent="0.2">
      <c r="A10052" s="97">
        <v>96814</v>
      </c>
      <c r="B10052" t="s">
        <v>3288</v>
      </c>
      <c r="C10052" s="97" t="s">
        <v>79</v>
      </c>
      <c r="D10052">
        <v>15.81</v>
      </c>
    </row>
    <row r="10053" spans="1:4" x14ac:dyDescent="0.2">
      <c r="A10053" s="97">
        <v>96818</v>
      </c>
      <c r="B10053" t="s">
        <v>3292</v>
      </c>
      <c r="C10053" s="97" t="s">
        <v>79</v>
      </c>
      <c r="D10053">
        <v>21.41</v>
      </c>
    </row>
    <row r="10054" spans="1:4" x14ac:dyDescent="0.2">
      <c r="A10054" s="97">
        <v>96819</v>
      </c>
      <c r="B10054" t="s">
        <v>3293</v>
      </c>
      <c r="C10054" s="97" t="s">
        <v>79</v>
      </c>
      <c r="D10054">
        <v>22.95</v>
      </c>
    </row>
    <row r="10055" spans="1:4" x14ac:dyDescent="0.2">
      <c r="A10055" s="97">
        <v>96822</v>
      </c>
      <c r="B10055" t="s">
        <v>3296</v>
      </c>
      <c r="C10055" s="97" t="s">
        <v>79</v>
      </c>
      <c r="D10055">
        <v>30.21</v>
      </c>
    </row>
    <row r="10056" spans="1:4" x14ac:dyDescent="0.2">
      <c r="A10056" s="97">
        <v>96808</v>
      </c>
      <c r="B10056" t="s">
        <v>3282</v>
      </c>
      <c r="C10056" s="97" t="s">
        <v>79</v>
      </c>
      <c r="D10056">
        <v>16.66</v>
      </c>
    </row>
    <row r="10057" spans="1:4" x14ac:dyDescent="0.2">
      <c r="A10057" s="97">
        <v>96811</v>
      </c>
      <c r="B10057" t="s">
        <v>3285</v>
      </c>
      <c r="C10057" s="97" t="s">
        <v>79</v>
      </c>
      <c r="D10057">
        <v>21.1</v>
      </c>
    </row>
    <row r="10058" spans="1:4" x14ac:dyDescent="0.2">
      <c r="A10058" s="97">
        <v>96815</v>
      </c>
      <c r="B10058" t="s">
        <v>3289</v>
      </c>
      <c r="C10058" s="97" t="s">
        <v>79</v>
      </c>
      <c r="D10058">
        <v>33.090000000000003</v>
      </c>
    </row>
    <row r="10059" spans="1:4" x14ac:dyDescent="0.2">
      <c r="A10059" s="97">
        <v>96820</v>
      </c>
      <c r="B10059" t="s">
        <v>3294</v>
      </c>
      <c r="C10059" s="97" t="s">
        <v>79</v>
      </c>
      <c r="D10059">
        <v>39.75</v>
      </c>
    </row>
    <row r="10060" spans="1:4" x14ac:dyDescent="0.2">
      <c r="A10060" s="97">
        <v>96702</v>
      </c>
      <c r="B10060" t="s">
        <v>14153</v>
      </c>
      <c r="C10060" s="97" t="s">
        <v>79</v>
      </c>
      <c r="D10060">
        <v>11.02</v>
      </c>
    </row>
    <row r="10061" spans="1:4" x14ac:dyDescent="0.2">
      <c r="A10061" s="97">
        <v>96662</v>
      </c>
      <c r="B10061" t="s">
        <v>14154</v>
      </c>
      <c r="C10061" s="97" t="s">
        <v>79</v>
      </c>
      <c r="D10061">
        <v>8.83</v>
      </c>
    </row>
    <row r="10062" spans="1:4" x14ac:dyDescent="0.2">
      <c r="A10062" s="97">
        <v>96704</v>
      </c>
      <c r="B10062" t="s">
        <v>14155</v>
      </c>
      <c r="C10062" s="97" t="s">
        <v>79</v>
      </c>
      <c r="D10062">
        <v>19.04</v>
      </c>
    </row>
    <row r="10063" spans="1:4" x14ac:dyDescent="0.2">
      <c r="A10063" s="97">
        <v>96664</v>
      </c>
      <c r="B10063" t="s">
        <v>14156</v>
      </c>
      <c r="C10063" s="97" t="s">
        <v>79</v>
      </c>
      <c r="D10063">
        <v>16.25</v>
      </c>
    </row>
    <row r="10064" spans="1:4" x14ac:dyDescent="0.2">
      <c r="A10064" s="97">
        <v>104191</v>
      </c>
      <c r="B10064" t="s">
        <v>3586</v>
      </c>
      <c r="C10064" s="97" t="s">
        <v>79</v>
      </c>
      <c r="D10064">
        <v>9.9600000000000009</v>
      </c>
    </row>
    <row r="10065" spans="1:4" x14ac:dyDescent="0.2">
      <c r="A10065" s="97">
        <v>96700</v>
      </c>
      <c r="B10065" t="s">
        <v>14157</v>
      </c>
      <c r="C10065" s="97" t="s">
        <v>79</v>
      </c>
      <c r="D10065">
        <v>15.79</v>
      </c>
    </row>
    <row r="10066" spans="1:4" x14ac:dyDescent="0.2">
      <c r="A10066" s="97">
        <v>96658</v>
      </c>
      <c r="B10066" t="s">
        <v>14158</v>
      </c>
      <c r="C10066" s="97" t="s">
        <v>79</v>
      </c>
      <c r="D10066">
        <v>14.13</v>
      </c>
    </row>
    <row r="10067" spans="1:4" x14ac:dyDescent="0.2">
      <c r="A10067" s="97">
        <v>96641</v>
      </c>
      <c r="B10067" t="s">
        <v>14159</v>
      </c>
      <c r="C10067" s="97" t="s">
        <v>79</v>
      </c>
      <c r="D10067">
        <v>16.18</v>
      </c>
    </row>
    <row r="10068" spans="1:4" x14ac:dyDescent="0.2">
      <c r="A10068" s="97">
        <v>96661</v>
      </c>
      <c r="B10068" t="s">
        <v>14160</v>
      </c>
      <c r="C10068" s="97" t="s">
        <v>79</v>
      </c>
      <c r="D10068">
        <v>29.47</v>
      </c>
    </row>
    <row r="10069" spans="1:4" x14ac:dyDescent="0.2">
      <c r="A10069" s="97">
        <v>96699</v>
      </c>
      <c r="B10069" t="s">
        <v>14161</v>
      </c>
      <c r="C10069" s="97" t="s">
        <v>79</v>
      </c>
      <c r="D10069">
        <v>23.63</v>
      </c>
    </row>
    <row r="10070" spans="1:4" x14ac:dyDescent="0.2">
      <c r="A10070" s="97">
        <v>96657</v>
      </c>
      <c r="B10070" t="s">
        <v>14162</v>
      </c>
      <c r="C10070" s="97" t="s">
        <v>79</v>
      </c>
      <c r="D10070">
        <v>21.97</v>
      </c>
    </row>
    <row r="10071" spans="1:4" x14ac:dyDescent="0.2">
      <c r="A10071" s="97">
        <v>96640</v>
      </c>
      <c r="B10071" t="s">
        <v>14163</v>
      </c>
      <c r="C10071" s="97" t="s">
        <v>79</v>
      </c>
      <c r="D10071">
        <v>24.02</v>
      </c>
    </row>
    <row r="10072" spans="1:4" x14ac:dyDescent="0.2">
      <c r="A10072" s="97">
        <v>96660</v>
      </c>
      <c r="B10072" t="s">
        <v>14164</v>
      </c>
      <c r="C10072" s="97" t="s">
        <v>79</v>
      </c>
      <c r="D10072">
        <v>29.75</v>
      </c>
    </row>
    <row r="10073" spans="1:4" x14ac:dyDescent="0.2">
      <c r="A10073" s="97">
        <v>104196</v>
      </c>
      <c r="B10073" t="s">
        <v>3589</v>
      </c>
      <c r="C10073" s="97" t="s">
        <v>79</v>
      </c>
      <c r="D10073">
        <v>14.97</v>
      </c>
    </row>
    <row r="10074" spans="1:4" x14ac:dyDescent="0.2">
      <c r="A10074" s="97">
        <v>104197</v>
      </c>
      <c r="B10074" t="s">
        <v>3590</v>
      </c>
      <c r="C10074" s="97" t="s">
        <v>79</v>
      </c>
      <c r="D10074">
        <v>28.36</v>
      </c>
    </row>
    <row r="10075" spans="1:4" x14ac:dyDescent="0.2">
      <c r="A10075" s="97">
        <v>104198</v>
      </c>
      <c r="B10075" t="s">
        <v>3591</v>
      </c>
      <c r="C10075" s="97" t="s">
        <v>79</v>
      </c>
      <c r="D10075">
        <v>7.47</v>
      </c>
    </row>
    <row r="10076" spans="1:4" x14ac:dyDescent="0.2">
      <c r="A10076" s="97">
        <v>96685</v>
      </c>
      <c r="B10076" t="s">
        <v>14165</v>
      </c>
      <c r="C10076" s="97" t="s">
        <v>79</v>
      </c>
      <c r="D10076">
        <v>11.43</v>
      </c>
    </row>
    <row r="10077" spans="1:4" x14ac:dyDescent="0.2">
      <c r="A10077" s="97">
        <v>96651</v>
      </c>
      <c r="B10077" t="s">
        <v>14166</v>
      </c>
      <c r="C10077" s="97" t="s">
        <v>79</v>
      </c>
      <c r="D10077">
        <v>8.9600000000000009</v>
      </c>
    </row>
    <row r="10078" spans="1:4" x14ac:dyDescent="0.2">
      <c r="A10078" s="97">
        <v>96638</v>
      </c>
      <c r="B10078" t="s">
        <v>14167</v>
      </c>
      <c r="C10078" s="97" t="s">
        <v>79</v>
      </c>
      <c r="D10078">
        <v>15.84</v>
      </c>
    </row>
    <row r="10079" spans="1:4" x14ac:dyDescent="0.2">
      <c r="A10079" s="97">
        <v>96687</v>
      </c>
      <c r="B10079" t="s">
        <v>14168</v>
      </c>
      <c r="C10079" s="97" t="s">
        <v>79</v>
      </c>
      <c r="D10079">
        <v>17.27</v>
      </c>
    </row>
    <row r="10080" spans="1:4" x14ac:dyDescent="0.2">
      <c r="A10080" s="97">
        <v>96653</v>
      </c>
      <c r="B10080" t="s">
        <v>3273</v>
      </c>
      <c r="C10080" s="97" t="s">
        <v>79</v>
      </c>
      <c r="D10080">
        <v>13.19</v>
      </c>
    </row>
    <row r="10081" spans="1:4" x14ac:dyDescent="0.2">
      <c r="A10081" s="97">
        <v>96689</v>
      </c>
      <c r="B10081" t="s">
        <v>14169</v>
      </c>
      <c r="C10081" s="97" t="s">
        <v>79</v>
      </c>
      <c r="D10081">
        <v>25.82</v>
      </c>
    </row>
    <row r="10082" spans="1:4" x14ac:dyDescent="0.2">
      <c r="A10082" s="97">
        <v>96655</v>
      </c>
      <c r="B10082" t="s">
        <v>3275</v>
      </c>
      <c r="C10082" s="97" t="s">
        <v>79</v>
      </c>
      <c r="D10082">
        <v>19.93</v>
      </c>
    </row>
    <row r="10083" spans="1:4" x14ac:dyDescent="0.2">
      <c r="A10083" s="97">
        <v>96691</v>
      </c>
      <c r="B10083" t="s">
        <v>14170</v>
      </c>
      <c r="C10083" s="97" t="s">
        <v>79</v>
      </c>
      <c r="D10083">
        <v>36.74</v>
      </c>
    </row>
    <row r="10084" spans="1:4" x14ac:dyDescent="0.2">
      <c r="A10084" s="97">
        <v>96693</v>
      </c>
      <c r="B10084" t="s">
        <v>14171</v>
      </c>
      <c r="C10084" s="97" t="s">
        <v>79</v>
      </c>
      <c r="D10084">
        <v>54.74</v>
      </c>
    </row>
    <row r="10085" spans="1:4" x14ac:dyDescent="0.2">
      <c r="A10085" s="97">
        <v>96695</v>
      </c>
      <c r="B10085" t="s">
        <v>14172</v>
      </c>
      <c r="C10085" s="97" t="s">
        <v>79</v>
      </c>
      <c r="D10085">
        <v>93.67</v>
      </c>
    </row>
    <row r="10086" spans="1:4" x14ac:dyDescent="0.2">
      <c r="A10086" s="97">
        <v>104193</v>
      </c>
      <c r="B10086" t="s">
        <v>3588</v>
      </c>
      <c r="C10086" s="97" t="s">
        <v>79</v>
      </c>
      <c r="D10086">
        <v>154.66</v>
      </c>
    </row>
    <row r="10087" spans="1:4" x14ac:dyDescent="0.2">
      <c r="A10087" s="97">
        <v>96697</v>
      </c>
      <c r="B10087" t="s">
        <v>14173</v>
      </c>
      <c r="C10087" s="97" t="s">
        <v>79</v>
      </c>
      <c r="D10087">
        <v>311.11</v>
      </c>
    </row>
    <row r="10088" spans="1:4" x14ac:dyDescent="0.2">
      <c r="A10088" s="97">
        <v>104199</v>
      </c>
      <c r="B10088" t="s">
        <v>3592</v>
      </c>
      <c r="C10088" s="97" t="s">
        <v>79</v>
      </c>
      <c r="D10088">
        <v>7.25</v>
      </c>
    </row>
    <row r="10089" spans="1:4" x14ac:dyDescent="0.2">
      <c r="A10089" s="97">
        <v>96684</v>
      </c>
      <c r="B10089" t="s">
        <v>14174</v>
      </c>
      <c r="C10089" s="97" t="s">
        <v>79</v>
      </c>
      <c r="D10089">
        <v>11.07</v>
      </c>
    </row>
    <row r="10090" spans="1:4" x14ac:dyDescent="0.2">
      <c r="A10090" s="97">
        <v>96650</v>
      </c>
      <c r="B10090" t="s">
        <v>14175</v>
      </c>
      <c r="C10090" s="97" t="s">
        <v>79</v>
      </c>
      <c r="D10090">
        <v>8.6</v>
      </c>
    </row>
    <row r="10091" spans="1:4" x14ac:dyDescent="0.2">
      <c r="A10091" s="97">
        <v>96637</v>
      </c>
      <c r="B10091" t="s">
        <v>14176</v>
      </c>
      <c r="C10091" s="97" t="s">
        <v>79</v>
      </c>
      <c r="D10091">
        <v>15.48</v>
      </c>
    </row>
    <row r="10092" spans="1:4" x14ac:dyDescent="0.2">
      <c r="A10092" s="97">
        <v>96686</v>
      </c>
      <c r="B10092" t="s">
        <v>14177</v>
      </c>
      <c r="C10092" s="97" t="s">
        <v>79</v>
      </c>
      <c r="D10092">
        <v>14.22</v>
      </c>
    </row>
    <row r="10093" spans="1:4" x14ac:dyDescent="0.2">
      <c r="A10093" s="97">
        <v>96652</v>
      </c>
      <c r="B10093" t="s">
        <v>3272</v>
      </c>
      <c r="C10093" s="97" t="s">
        <v>79</v>
      </c>
      <c r="D10093">
        <v>10.14</v>
      </c>
    </row>
    <row r="10094" spans="1:4" x14ac:dyDescent="0.2">
      <c r="A10094" s="97">
        <v>96688</v>
      </c>
      <c r="B10094" t="s">
        <v>14178</v>
      </c>
      <c r="C10094" s="97" t="s">
        <v>79</v>
      </c>
      <c r="D10094">
        <v>20.86</v>
      </c>
    </row>
    <row r="10095" spans="1:4" x14ac:dyDescent="0.2">
      <c r="A10095" s="97">
        <v>96654</v>
      </c>
      <c r="B10095" t="s">
        <v>3274</v>
      </c>
      <c r="C10095" s="97" t="s">
        <v>79</v>
      </c>
      <c r="D10095">
        <v>14.97</v>
      </c>
    </row>
    <row r="10096" spans="1:4" x14ac:dyDescent="0.2">
      <c r="A10096" s="97">
        <v>96690</v>
      </c>
      <c r="B10096" t="s">
        <v>14179</v>
      </c>
      <c r="C10096" s="97" t="s">
        <v>79</v>
      </c>
      <c r="D10096">
        <v>28.89</v>
      </c>
    </row>
    <row r="10097" spans="1:4" x14ac:dyDescent="0.2">
      <c r="A10097" s="97">
        <v>96692</v>
      </c>
      <c r="B10097" t="s">
        <v>14180</v>
      </c>
      <c r="C10097" s="97" t="s">
        <v>79</v>
      </c>
      <c r="D10097">
        <v>40.72</v>
      </c>
    </row>
    <row r="10098" spans="1:4" x14ac:dyDescent="0.2">
      <c r="A10098" s="97">
        <v>96694</v>
      </c>
      <c r="B10098" t="s">
        <v>14181</v>
      </c>
      <c r="C10098" s="97" t="s">
        <v>79</v>
      </c>
      <c r="D10098">
        <v>85.12</v>
      </c>
    </row>
    <row r="10099" spans="1:4" x14ac:dyDescent="0.2">
      <c r="A10099" s="97">
        <v>96696</v>
      </c>
      <c r="B10099" t="s">
        <v>14182</v>
      </c>
      <c r="C10099" s="97" t="s">
        <v>79</v>
      </c>
      <c r="D10099">
        <v>106.19</v>
      </c>
    </row>
    <row r="10100" spans="1:4" x14ac:dyDescent="0.2">
      <c r="A10100" s="97">
        <v>96709</v>
      </c>
      <c r="B10100" t="s">
        <v>14183</v>
      </c>
      <c r="C10100" s="97" t="s">
        <v>79</v>
      </c>
      <c r="D10100">
        <v>103.11</v>
      </c>
    </row>
    <row r="10101" spans="1:4" x14ac:dyDescent="0.2">
      <c r="A10101" s="97">
        <v>104200</v>
      </c>
      <c r="B10101" t="s">
        <v>3593</v>
      </c>
      <c r="C10101" s="97" t="s">
        <v>79</v>
      </c>
      <c r="D10101">
        <v>5.86</v>
      </c>
    </row>
    <row r="10102" spans="1:4" x14ac:dyDescent="0.2">
      <c r="A10102" s="97">
        <v>96698</v>
      </c>
      <c r="B10102" t="s">
        <v>14184</v>
      </c>
      <c r="C10102" s="97" t="s">
        <v>79</v>
      </c>
      <c r="D10102">
        <v>7.82</v>
      </c>
    </row>
    <row r="10103" spans="1:4" x14ac:dyDescent="0.2">
      <c r="A10103" s="97">
        <v>96656</v>
      </c>
      <c r="B10103" t="s">
        <v>14185</v>
      </c>
      <c r="C10103" s="97" t="s">
        <v>79</v>
      </c>
      <c r="D10103">
        <v>6.16</v>
      </c>
    </row>
    <row r="10104" spans="1:4" x14ac:dyDescent="0.2">
      <c r="A10104" s="97">
        <v>96639</v>
      </c>
      <c r="B10104" t="s">
        <v>14186</v>
      </c>
      <c r="C10104" s="97" t="s">
        <v>79</v>
      </c>
      <c r="D10104">
        <v>10.75</v>
      </c>
    </row>
    <row r="10105" spans="1:4" x14ac:dyDescent="0.2">
      <c r="A10105" s="97">
        <v>96701</v>
      </c>
      <c r="B10105" t="s">
        <v>14187</v>
      </c>
      <c r="C10105" s="97" t="s">
        <v>79</v>
      </c>
      <c r="D10105">
        <v>10.69</v>
      </c>
    </row>
    <row r="10106" spans="1:4" x14ac:dyDescent="0.2">
      <c r="A10106" s="97">
        <v>96659</v>
      </c>
      <c r="B10106" t="s">
        <v>14188</v>
      </c>
      <c r="C10106" s="97" t="s">
        <v>79</v>
      </c>
      <c r="D10106">
        <v>7.97</v>
      </c>
    </row>
    <row r="10107" spans="1:4" x14ac:dyDescent="0.2">
      <c r="A10107" s="97">
        <v>96703</v>
      </c>
      <c r="B10107" t="s">
        <v>14189</v>
      </c>
      <c r="C10107" s="97" t="s">
        <v>79</v>
      </c>
      <c r="D10107">
        <v>18.760000000000002</v>
      </c>
    </row>
    <row r="10108" spans="1:4" x14ac:dyDescent="0.2">
      <c r="A10108" s="97">
        <v>96663</v>
      </c>
      <c r="B10108" t="s">
        <v>14190</v>
      </c>
      <c r="C10108" s="97" t="s">
        <v>79</v>
      </c>
      <c r="D10108">
        <v>14.83</v>
      </c>
    </row>
    <row r="10109" spans="1:4" x14ac:dyDescent="0.2">
      <c r="A10109" s="97">
        <v>96705</v>
      </c>
      <c r="B10109" t="s">
        <v>14191</v>
      </c>
      <c r="C10109" s="97" t="s">
        <v>79</v>
      </c>
      <c r="D10109">
        <v>22.77</v>
      </c>
    </row>
    <row r="10110" spans="1:4" x14ac:dyDescent="0.2">
      <c r="A10110" s="97">
        <v>96706</v>
      </c>
      <c r="B10110" t="s">
        <v>14192</v>
      </c>
      <c r="C10110" s="97" t="s">
        <v>79</v>
      </c>
      <c r="D10110">
        <v>33.54</v>
      </c>
    </row>
    <row r="10111" spans="1:4" x14ac:dyDescent="0.2">
      <c r="A10111" s="97">
        <v>96707</v>
      </c>
      <c r="B10111" t="s">
        <v>14193</v>
      </c>
      <c r="C10111" s="97" t="s">
        <v>79</v>
      </c>
      <c r="D10111">
        <v>53.57</v>
      </c>
    </row>
    <row r="10112" spans="1:4" x14ac:dyDescent="0.2">
      <c r="A10112" s="97">
        <v>96708</v>
      </c>
      <c r="B10112" t="s">
        <v>14194</v>
      </c>
      <c r="C10112" s="97" t="s">
        <v>79</v>
      </c>
      <c r="D10112">
        <v>80.87</v>
      </c>
    </row>
    <row r="10113" spans="1:4" x14ac:dyDescent="0.2">
      <c r="A10113" s="97">
        <v>96675</v>
      </c>
      <c r="B10113" t="s">
        <v>14195</v>
      </c>
      <c r="C10113" s="97" t="s">
        <v>74</v>
      </c>
      <c r="D10113">
        <v>144.38</v>
      </c>
    </row>
    <row r="10114" spans="1:4" x14ac:dyDescent="0.2">
      <c r="A10114" s="97">
        <v>96683</v>
      </c>
      <c r="B10114" t="s">
        <v>14196</v>
      </c>
      <c r="C10114" s="97" t="s">
        <v>74</v>
      </c>
      <c r="D10114">
        <v>280</v>
      </c>
    </row>
    <row r="10115" spans="1:4" x14ac:dyDescent="0.2">
      <c r="A10115" s="97">
        <v>104194</v>
      </c>
      <c r="B10115" t="s">
        <v>2743</v>
      </c>
      <c r="C10115" s="97" t="s">
        <v>74</v>
      </c>
      <c r="D10115">
        <v>20.93</v>
      </c>
    </row>
    <row r="10116" spans="1:4" x14ac:dyDescent="0.2">
      <c r="A10116" s="97">
        <v>104195</v>
      </c>
      <c r="B10116" t="s">
        <v>2744</v>
      </c>
      <c r="C10116" s="97" t="s">
        <v>74</v>
      </c>
      <c r="D10116">
        <v>22.21</v>
      </c>
    </row>
    <row r="10117" spans="1:4" x14ac:dyDescent="0.2">
      <c r="A10117" s="97">
        <v>96668</v>
      </c>
      <c r="B10117" t="s">
        <v>14197</v>
      </c>
      <c r="C10117" s="97" t="s">
        <v>74</v>
      </c>
      <c r="D10117">
        <v>16.61</v>
      </c>
    </row>
    <row r="10118" spans="1:4" x14ac:dyDescent="0.2">
      <c r="A10118" s="97">
        <v>96644</v>
      </c>
      <c r="B10118" t="s">
        <v>14198</v>
      </c>
      <c r="C10118" s="97" t="s">
        <v>74</v>
      </c>
      <c r="D10118">
        <v>21.54</v>
      </c>
    </row>
    <row r="10119" spans="1:4" x14ac:dyDescent="0.2">
      <c r="A10119" s="97">
        <v>96635</v>
      </c>
      <c r="B10119" t="s">
        <v>14199</v>
      </c>
      <c r="C10119" s="97" t="s">
        <v>74</v>
      </c>
      <c r="D10119">
        <v>40.090000000000003</v>
      </c>
    </row>
    <row r="10120" spans="1:4" x14ac:dyDescent="0.2">
      <c r="A10120" s="97">
        <v>96636</v>
      </c>
      <c r="B10120" t="s">
        <v>14200</v>
      </c>
      <c r="C10120" s="97" t="s">
        <v>74</v>
      </c>
      <c r="D10120">
        <v>42.46</v>
      </c>
    </row>
    <row r="10121" spans="1:4" x14ac:dyDescent="0.2">
      <c r="A10121" s="97">
        <v>96676</v>
      </c>
      <c r="B10121" t="s">
        <v>14201</v>
      </c>
      <c r="C10121" s="97" t="s">
        <v>74</v>
      </c>
      <c r="D10121">
        <v>21.1</v>
      </c>
    </row>
    <row r="10122" spans="1:4" x14ac:dyDescent="0.2">
      <c r="A10122" s="97">
        <v>96647</v>
      </c>
      <c r="B10122" t="s">
        <v>14202</v>
      </c>
      <c r="C10122" s="97" t="s">
        <v>74</v>
      </c>
      <c r="D10122">
        <v>23.37</v>
      </c>
    </row>
    <row r="10123" spans="1:4" x14ac:dyDescent="0.2">
      <c r="A10123" s="97">
        <v>96669</v>
      </c>
      <c r="B10123" t="s">
        <v>14203</v>
      </c>
      <c r="C10123" s="97" t="s">
        <v>74</v>
      </c>
      <c r="D10123">
        <v>16.52</v>
      </c>
    </row>
    <row r="10124" spans="1:4" x14ac:dyDescent="0.2">
      <c r="A10124" s="97">
        <v>96645</v>
      </c>
      <c r="B10124" t="s">
        <v>14204</v>
      </c>
      <c r="C10124" s="97" t="s">
        <v>74</v>
      </c>
      <c r="D10124">
        <v>19.149999999999999</v>
      </c>
    </row>
    <row r="10125" spans="1:4" x14ac:dyDescent="0.2">
      <c r="A10125" s="97">
        <v>96677</v>
      </c>
      <c r="B10125" t="s">
        <v>14205</v>
      </c>
      <c r="C10125" s="97" t="s">
        <v>74</v>
      </c>
      <c r="D10125">
        <v>27.48</v>
      </c>
    </row>
    <row r="10126" spans="1:4" x14ac:dyDescent="0.2">
      <c r="A10126" s="97">
        <v>96648</v>
      </c>
      <c r="B10126" t="s">
        <v>14206</v>
      </c>
      <c r="C10126" s="97" t="s">
        <v>74</v>
      </c>
      <c r="D10126">
        <v>28.74</v>
      </c>
    </row>
    <row r="10127" spans="1:4" x14ac:dyDescent="0.2">
      <c r="A10127" s="97">
        <v>96670</v>
      </c>
      <c r="B10127" t="s">
        <v>14207</v>
      </c>
      <c r="C10127" s="97" t="s">
        <v>74</v>
      </c>
      <c r="D10127">
        <v>21.44</v>
      </c>
    </row>
    <row r="10128" spans="1:4" x14ac:dyDescent="0.2">
      <c r="A10128" s="97">
        <v>96646</v>
      </c>
      <c r="B10128" t="s">
        <v>14208</v>
      </c>
      <c r="C10128" s="97" t="s">
        <v>74</v>
      </c>
      <c r="D10128">
        <v>23.33</v>
      </c>
    </row>
    <row r="10129" spans="1:4" x14ac:dyDescent="0.2">
      <c r="A10129" s="97">
        <v>96678</v>
      </c>
      <c r="B10129" t="s">
        <v>14209</v>
      </c>
      <c r="C10129" s="97" t="s">
        <v>74</v>
      </c>
      <c r="D10129">
        <v>37.72</v>
      </c>
    </row>
    <row r="10130" spans="1:4" x14ac:dyDescent="0.2">
      <c r="A10130" s="97">
        <v>96649</v>
      </c>
      <c r="B10130" t="s">
        <v>14210</v>
      </c>
      <c r="C10130" s="97" t="s">
        <v>74</v>
      </c>
      <c r="D10130">
        <v>37.869999999999997</v>
      </c>
    </row>
    <row r="10131" spans="1:4" x14ac:dyDescent="0.2">
      <c r="A10131" s="97">
        <v>96671</v>
      </c>
      <c r="B10131" t="s">
        <v>14211</v>
      </c>
      <c r="C10131" s="97" t="s">
        <v>74</v>
      </c>
      <c r="D10131">
        <v>32.299999999999997</v>
      </c>
    </row>
    <row r="10132" spans="1:4" x14ac:dyDescent="0.2">
      <c r="A10132" s="97">
        <v>96679</v>
      </c>
      <c r="B10132" t="s">
        <v>14212</v>
      </c>
      <c r="C10132" s="97" t="s">
        <v>74</v>
      </c>
      <c r="D10132">
        <v>56.03</v>
      </c>
    </row>
    <row r="10133" spans="1:4" x14ac:dyDescent="0.2">
      <c r="A10133" s="97">
        <v>96672</v>
      </c>
      <c r="B10133" t="s">
        <v>14213</v>
      </c>
      <c r="C10133" s="97" t="s">
        <v>74</v>
      </c>
      <c r="D10133">
        <v>49.04</v>
      </c>
    </row>
    <row r="10134" spans="1:4" x14ac:dyDescent="0.2">
      <c r="A10134" s="97">
        <v>96680</v>
      </c>
      <c r="B10134" t="s">
        <v>14214</v>
      </c>
      <c r="C10134" s="97" t="s">
        <v>74</v>
      </c>
      <c r="D10134">
        <v>92.33</v>
      </c>
    </row>
    <row r="10135" spans="1:4" x14ac:dyDescent="0.2">
      <c r="A10135" s="97">
        <v>96673</v>
      </c>
      <c r="B10135" t="s">
        <v>14215</v>
      </c>
      <c r="C10135" s="97" t="s">
        <v>74</v>
      </c>
      <c r="D10135">
        <v>61.76</v>
      </c>
    </row>
    <row r="10136" spans="1:4" x14ac:dyDescent="0.2">
      <c r="A10136" s="97">
        <v>96681</v>
      </c>
      <c r="B10136" t="s">
        <v>14216</v>
      </c>
      <c r="C10136" s="97" t="s">
        <v>74</v>
      </c>
      <c r="D10136">
        <v>124.08</v>
      </c>
    </row>
    <row r="10137" spans="1:4" x14ac:dyDescent="0.2">
      <c r="A10137" s="97">
        <v>96674</v>
      </c>
      <c r="B10137" t="s">
        <v>14217</v>
      </c>
      <c r="C10137" s="97" t="s">
        <v>74</v>
      </c>
      <c r="D10137">
        <v>99.48</v>
      </c>
    </row>
    <row r="10138" spans="1:4" x14ac:dyDescent="0.2">
      <c r="A10138" s="97">
        <v>96682</v>
      </c>
      <c r="B10138" t="s">
        <v>14218</v>
      </c>
      <c r="C10138" s="97" t="s">
        <v>74</v>
      </c>
      <c r="D10138">
        <v>204.16</v>
      </c>
    </row>
    <row r="10139" spans="1:4" x14ac:dyDescent="0.2">
      <c r="A10139" s="97">
        <v>96643</v>
      </c>
      <c r="B10139" t="s">
        <v>14219</v>
      </c>
      <c r="C10139" s="97" t="s">
        <v>79</v>
      </c>
      <c r="D10139">
        <v>42.23</v>
      </c>
    </row>
    <row r="10140" spans="1:4" x14ac:dyDescent="0.2">
      <c r="A10140" s="97">
        <v>104201</v>
      </c>
      <c r="B10140" t="s">
        <v>3594</v>
      </c>
      <c r="C10140" s="97" t="s">
        <v>79</v>
      </c>
      <c r="D10140">
        <v>18.52</v>
      </c>
    </row>
    <row r="10141" spans="1:4" x14ac:dyDescent="0.2">
      <c r="A10141" s="97">
        <v>104192</v>
      </c>
      <c r="B10141" t="s">
        <v>3587</v>
      </c>
      <c r="C10141" s="97" t="s">
        <v>79</v>
      </c>
      <c r="D10141">
        <v>27.39</v>
      </c>
    </row>
    <row r="10142" spans="1:4" x14ac:dyDescent="0.2">
      <c r="A10142" s="97">
        <v>104202</v>
      </c>
      <c r="B10142" t="s">
        <v>3595</v>
      </c>
      <c r="C10142" s="97" t="s">
        <v>79</v>
      </c>
      <c r="D10142">
        <v>10.68</v>
      </c>
    </row>
    <row r="10143" spans="1:4" x14ac:dyDescent="0.2">
      <c r="A10143" s="97">
        <v>96717</v>
      </c>
      <c r="B10143" t="s">
        <v>14220</v>
      </c>
      <c r="C10143" s="97" t="s">
        <v>79</v>
      </c>
      <c r="D10143">
        <v>284.02</v>
      </c>
    </row>
    <row r="10144" spans="1:4" x14ac:dyDescent="0.2">
      <c r="A10144" s="97">
        <v>96710</v>
      </c>
      <c r="B10144" t="s">
        <v>14221</v>
      </c>
      <c r="C10144" s="97" t="s">
        <v>79</v>
      </c>
      <c r="D10144">
        <v>14.5</v>
      </c>
    </row>
    <row r="10145" spans="1:4" x14ac:dyDescent="0.2">
      <c r="A10145" s="97">
        <v>96665</v>
      </c>
      <c r="B10145" t="s">
        <v>14222</v>
      </c>
      <c r="C10145" s="97" t="s">
        <v>79</v>
      </c>
      <c r="D10145">
        <v>11.2</v>
      </c>
    </row>
    <row r="10146" spans="1:4" x14ac:dyDescent="0.2">
      <c r="A10146" s="97">
        <v>96642</v>
      </c>
      <c r="B10146" t="s">
        <v>14223</v>
      </c>
      <c r="C10146" s="97" t="s">
        <v>79</v>
      </c>
      <c r="D10146">
        <v>20.38</v>
      </c>
    </row>
    <row r="10147" spans="1:4" x14ac:dyDescent="0.2">
      <c r="A10147" s="97">
        <v>96711</v>
      </c>
      <c r="B10147" t="s">
        <v>14224</v>
      </c>
      <c r="C10147" s="97" t="s">
        <v>79</v>
      </c>
      <c r="D10147">
        <v>21.34</v>
      </c>
    </row>
    <row r="10148" spans="1:4" x14ac:dyDescent="0.2">
      <c r="A10148" s="97">
        <v>96666</v>
      </c>
      <c r="B10148" t="s">
        <v>14225</v>
      </c>
      <c r="C10148" s="97" t="s">
        <v>79</v>
      </c>
      <c r="D10148">
        <v>15.9</v>
      </c>
    </row>
    <row r="10149" spans="1:4" x14ac:dyDescent="0.2">
      <c r="A10149" s="97">
        <v>96712</v>
      </c>
      <c r="B10149" t="s">
        <v>14226</v>
      </c>
      <c r="C10149" s="97" t="s">
        <v>79</v>
      </c>
      <c r="D10149">
        <v>30.12</v>
      </c>
    </row>
    <row r="10150" spans="1:4" x14ac:dyDescent="0.2">
      <c r="A10150" s="97">
        <v>96667</v>
      </c>
      <c r="B10150" t="s">
        <v>14227</v>
      </c>
      <c r="C10150" s="97" t="s">
        <v>79</v>
      </c>
      <c r="D10150">
        <v>22.26</v>
      </c>
    </row>
    <row r="10151" spans="1:4" x14ac:dyDescent="0.2">
      <c r="A10151" s="97">
        <v>96713</v>
      </c>
      <c r="B10151" t="s">
        <v>14228</v>
      </c>
      <c r="C10151" s="97" t="s">
        <v>79</v>
      </c>
      <c r="D10151">
        <v>45.81</v>
      </c>
    </row>
    <row r="10152" spans="1:4" x14ac:dyDescent="0.2">
      <c r="A10152" s="97">
        <v>96714</v>
      </c>
      <c r="B10152" t="s">
        <v>14229</v>
      </c>
      <c r="C10152" s="97" t="s">
        <v>79</v>
      </c>
      <c r="D10152">
        <v>64.89</v>
      </c>
    </row>
    <row r="10153" spans="1:4" x14ac:dyDescent="0.2">
      <c r="A10153" s="97">
        <v>96715</v>
      </c>
      <c r="B10153" t="s">
        <v>14230</v>
      </c>
      <c r="C10153" s="97" t="s">
        <v>79</v>
      </c>
      <c r="D10153">
        <v>114.46</v>
      </c>
    </row>
    <row r="10154" spans="1:4" x14ac:dyDescent="0.2">
      <c r="A10154" s="97">
        <v>96716</v>
      </c>
      <c r="B10154" t="s">
        <v>14231</v>
      </c>
      <c r="C10154" s="97" t="s">
        <v>79</v>
      </c>
      <c r="D10154">
        <v>148.85</v>
      </c>
    </row>
    <row r="10155" spans="1:4" x14ac:dyDescent="0.2">
      <c r="A10155" s="97">
        <v>104328</v>
      </c>
      <c r="B10155" t="s">
        <v>3696</v>
      </c>
      <c r="C10155" s="97" t="s">
        <v>79</v>
      </c>
      <c r="D10155">
        <v>70.09</v>
      </c>
    </row>
    <row r="10156" spans="1:4" x14ac:dyDescent="0.2">
      <c r="A10156" s="97">
        <v>104329</v>
      </c>
      <c r="B10156" t="s">
        <v>3697</v>
      </c>
      <c r="C10156" s="97" t="s">
        <v>79</v>
      </c>
      <c r="D10156">
        <v>79.02</v>
      </c>
    </row>
    <row r="10157" spans="1:4" x14ac:dyDescent="0.2">
      <c r="A10157" s="97">
        <v>89707</v>
      </c>
      <c r="B10157" t="s">
        <v>3690</v>
      </c>
      <c r="C10157" s="97" t="s">
        <v>79</v>
      </c>
      <c r="D10157">
        <v>48.62</v>
      </c>
    </row>
    <row r="10158" spans="1:4" x14ac:dyDescent="0.2">
      <c r="A10158" s="97">
        <v>89708</v>
      </c>
      <c r="B10158" t="s">
        <v>3691</v>
      </c>
      <c r="C10158" s="97" t="s">
        <v>79</v>
      </c>
      <c r="D10158">
        <v>103.19</v>
      </c>
    </row>
    <row r="10159" spans="1:4" x14ac:dyDescent="0.2">
      <c r="A10159" s="97">
        <v>104330</v>
      </c>
      <c r="B10159" t="s">
        <v>8097</v>
      </c>
      <c r="C10159" s="97" t="s">
        <v>79</v>
      </c>
      <c r="D10159">
        <v>0</v>
      </c>
    </row>
    <row r="10160" spans="1:4" x14ac:dyDescent="0.2">
      <c r="A10160" s="97">
        <v>104326</v>
      </c>
      <c r="B10160" t="s">
        <v>3694</v>
      </c>
      <c r="C10160" s="97" t="s">
        <v>79</v>
      </c>
      <c r="D10160">
        <v>19.95</v>
      </c>
    </row>
    <row r="10161" spans="1:4" x14ac:dyDescent="0.2">
      <c r="A10161" s="97">
        <v>89710</v>
      </c>
      <c r="B10161" t="s">
        <v>3693</v>
      </c>
      <c r="C10161" s="97" t="s">
        <v>79</v>
      </c>
      <c r="D10161">
        <v>18.41</v>
      </c>
    </row>
    <row r="10162" spans="1:4" x14ac:dyDescent="0.2">
      <c r="A10162" s="97">
        <v>104327</v>
      </c>
      <c r="B10162" t="s">
        <v>3695</v>
      </c>
      <c r="C10162" s="97" t="s">
        <v>79</v>
      </c>
      <c r="D10162">
        <v>19.04</v>
      </c>
    </row>
    <row r="10163" spans="1:4" x14ac:dyDescent="0.2">
      <c r="A10163" s="97">
        <v>89709</v>
      </c>
      <c r="B10163" t="s">
        <v>3692</v>
      </c>
      <c r="C10163" s="97" t="s">
        <v>79</v>
      </c>
      <c r="D10163">
        <v>20.91</v>
      </c>
    </row>
    <row r="10164" spans="1:4" x14ac:dyDescent="0.2">
      <c r="A10164" s="97">
        <v>104341</v>
      </c>
      <c r="B10164" t="s">
        <v>3604</v>
      </c>
      <c r="C10164" s="97" t="s">
        <v>79</v>
      </c>
      <c r="D10164">
        <v>10.94</v>
      </c>
    </row>
    <row r="10165" spans="1:4" x14ac:dyDescent="0.2">
      <c r="A10165" s="97">
        <v>104357</v>
      </c>
      <c r="B10165" t="s">
        <v>3618</v>
      </c>
      <c r="C10165" s="97" t="s">
        <v>79</v>
      </c>
      <c r="D10165">
        <v>19.100000000000001</v>
      </c>
    </row>
    <row r="10166" spans="1:4" x14ac:dyDescent="0.2">
      <c r="A10166" s="97">
        <v>89811</v>
      </c>
      <c r="B10166" t="s">
        <v>2986</v>
      </c>
      <c r="C10166" s="97" t="s">
        <v>79</v>
      </c>
      <c r="D10166">
        <v>43.85</v>
      </c>
    </row>
    <row r="10167" spans="1:4" x14ac:dyDescent="0.2">
      <c r="A10167" s="97">
        <v>89748</v>
      </c>
      <c r="B10167" t="s">
        <v>2949</v>
      </c>
      <c r="C10167" s="97" t="s">
        <v>79</v>
      </c>
      <c r="D10167">
        <v>42.63</v>
      </c>
    </row>
    <row r="10168" spans="1:4" x14ac:dyDescent="0.2">
      <c r="A10168" s="97">
        <v>89852</v>
      </c>
      <c r="B10168" t="s">
        <v>3003</v>
      </c>
      <c r="C10168" s="97" t="s">
        <v>79</v>
      </c>
      <c r="D10168">
        <v>46.86</v>
      </c>
    </row>
    <row r="10169" spans="1:4" x14ac:dyDescent="0.2">
      <c r="A10169" s="97">
        <v>89728</v>
      </c>
      <c r="B10169" t="s">
        <v>2937</v>
      </c>
      <c r="C10169" s="97" t="s">
        <v>79</v>
      </c>
      <c r="D10169">
        <v>13.23</v>
      </c>
    </row>
    <row r="10170" spans="1:4" x14ac:dyDescent="0.2">
      <c r="A10170" s="97">
        <v>89803</v>
      </c>
      <c r="B10170" t="s">
        <v>2978</v>
      </c>
      <c r="C10170" s="97" t="s">
        <v>79</v>
      </c>
      <c r="D10170">
        <v>18.260000000000002</v>
      </c>
    </row>
    <row r="10171" spans="1:4" x14ac:dyDescent="0.2">
      <c r="A10171" s="97">
        <v>89733</v>
      </c>
      <c r="B10171" t="s">
        <v>2941</v>
      </c>
      <c r="C10171" s="97" t="s">
        <v>79</v>
      </c>
      <c r="D10171">
        <v>23.43</v>
      </c>
    </row>
    <row r="10172" spans="1:4" x14ac:dyDescent="0.2">
      <c r="A10172" s="97">
        <v>89807</v>
      </c>
      <c r="B10172" t="s">
        <v>2982</v>
      </c>
      <c r="C10172" s="97" t="s">
        <v>79</v>
      </c>
      <c r="D10172">
        <v>37.75</v>
      </c>
    </row>
    <row r="10173" spans="1:4" x14ac:dyDescent="0.2">
      <c r="A10173" s="97">
        <v>89742</v>
      </c>
      <c r="B10173" t="s">
        <v>2945</v>
      </c>
      <c r="C10173" s="97" t="s">
        <v>79</v>
      </c>
      <c r="D10173">
        <v>39.72</v>
      </c>
    </row>
    <row r="10174" spans="1:4" x14ac:dyDescent="0.2">
      <c r="A10174" s="97">
        <v>89812</v>
      </c>
      <c r="B10174" t="s">
        <v>2987</v>
      </c>
      <c r="C10174" s="97" t="s">
        <v>79</v>
      </c>
      <c r="D10174">
        <v>78.88</v>
      </c>
    </row>
    <row r="10175" spans="1:4" x14ac:dyDescent="0.2">
      <c r="A10175" s="97">
        <v>89750</v>
      </c>
      <c r="B10175" t="s">
        <v>2950</v>
      </c>
      <c r="C10175" s="97" t="s">
        <v>79</v>
      </c>
      <c r="D10175">
        <v>77.66</v>
      </c>
    </row>
    <row r="10176" spans="1:4" x14ac:dyDescent="0.2">
      <c r="A10176" s="97">
        <v>89853</v>
      </c>
      <c r="B10176" t="s">
        <v>3004</v>
      </c>
      <c r="C10176" s="97" t="s">
        <v>79</v>
      </c>
      <c r="D10176">
        <v>81.89</v>
      </c>
    </row>
    <row r="10177" spans="1:4" x14ac:dyDescent="0.2">
      <c r="A10177" s="97">
        <v>89730</v>
      </c>
      <c r="B10177" t="s">
        <v>2938</v>
      </c>
      <c r="C10177" s="97" t="s">
        <v>79</v>
      </c>
      <c r="D10177">
        <v>15.13</v>
      </c>
    </row>
    <row r="10178" spans="1:4" x14ac:dyDescent="0.2">
      <c r="A10178" s="97">
        <v>89804</v>
      </c>
      <c r="B10178" t="s">
        <v>2979</v>
      </c>
      <c r="C10178" s="97" t="s">
        <v>79</v>
      </c>
      <c r="D10178">
        <v>20.440000000000001</v>
      </c>
    </row>
    <row r="10179" spans="1:4" x14ac:dyDescent="0.2">
      <c r="A10179" s="97">
        <v>89735</v>
      </c>
      <c r="B10179" t="s">
        <v>2942</v>
      </c>
      <c r="C10179" s="97" t="s">
        <v>79</v>
      </c>
      <c r="D10179">
        <v>25.61</v>
      </c>
    </row>
    <row r="10180" spans="1:4" x14ac:dyDescent="0.2">
      <c r="A10180" s="97">
        <v>89808</v>
      </c>
      <c r="B10180" t="s">
        <v>2983</v>
      </c>
      <c r="C10180" s="97" t="s">
        <v>79</v>
      </c>
      <c r="D10180">
        <v>58.33</v>
      </c>
    </row>
    <row r="10181" spans="1:4" x14ac:dyDescent="0.2">
      <c r="A10181" s="97">
        <v>89743</v>
      </c>
      <c r="B10181" t="s">
        <v>2946</v>
      </c>
      <c r="C10181" s="97" t="s">
        <v>79</v>
      </c>
      <c r="D10181">
        <v>60.3</v>
      </c>
    </row>
    <row r="10182" spans="1:4" x14ac:dyDescent="0.2">
      <c r="A10182" s="97">
        <v>89810</v>
      </c>
      <c r="B10182" t="s">
        <v>2985</v>
      </c>
      <c r="C10182" s="97" t="s">
        <v>79</v>
      </c>
      <c r="D10182">
        <v>29.65</v>
      </c>
    </row>
    <row r="10183" spans="1:4" x14ac:dyDescent="0.2">
      <c r="A10183" s="97">
        <v>89746</v>
      </c>
      <c r="B10183" t="s">
        <v>2948</v>
      </c>
      <c r="C10183" s="97" t="s">
        <v>79</v>
      </c>
      <c r="D10183">
        <v>28.43</v>
      </c>
    </row>
    <row r="10184" spans="1:4" x14ac:dyDescent="0.2">
      <c r="A10184" s="97">
        <v>89851</v>
      </c>
      <c r="B10184" t="s">
        <v>3002</v>
      </c>
      <c r="C10184" s="97" t="s">
        <v>79</v>
      </c>
      <c r="D10184">
        <v>32.659999999999997</v>
      </c>
    </row>
    <row r="10185" spans="1:4" x14ac:dyDescent="0.2">
      <c r="A10185" s="97">
        <v>89855</v>
      </c>
      <c r="B10185" t="s">
        <v>3006</v>
      </c>
      <c r="C10185" s="97" t="s">
        <v>79</v>
      </c>
      <c r="D10185">
        <v>110.89</v>
      </c>
    </row>
    <row r="10186" spans="1:4" x14ac:dyDescent="0.2">
      <c r="A10186" s="97">
        <v>89726</v>
      </c>
      <c r="B10186" t="s">
        <v>2936</v>
      </c>
      <c r="C10186" s="97" t="s">
        <v>79</v>
      </c>
      <c r="D10186">
        <v>10.54</v>
      </c>
    </row>
    <row r="10187" spans="1:4" x14ac:dyDescent="0.2">
      <c r="A10187" s="97">
        <v>89802</v>
      </c>
      <c r="B10187" t="s">
        <v>2977</v>
      </c>
      <c r="C10187" s="97" t="s">
        <v>79</v>
      </c>
      <c r="D10187">
        <v>10.53</v>
      </c>
    </row>
    <row r="10188" spans="1:4" x14ac:dyDescent="0.2">
      <c r="A10188" s="97">
        <v>89732</v>
      </c>
      <c r="B10188" t="s">
        <v>2940</v>
      </c>
      <c r="C10188" s="97" t="s">
        <v>79</v>
      </c>
      <c r="D10188">
        <v>15.7</v>
      </c>
    </row>
    <row r="10189" spans="1:4" x14ac:dyDescent="0.2">
      <c r="A10189" s="97">
        <v>89806</v>
      </c>
      <c r="B10189" t="s">
        <v>2981</v>
      </c>
      <c r="C10189" s="97" t="s">
        <v>79</v>
      </c>
      <c r="D10189">
        <v>21.66</v>
      </c>
    </row>
    <row r="10190" spans="1:4" x14ac:dyDescent="0.2">
      <c r="A10190" s="97">
        <v>89739</v>
      </c>
      <c r="B10190" t="s">
        <v>2944</v>
      </c>
      <c r="C10190" s="97" t="s">
        <v>79</v>
      </c>
      <c r="D10190">
        <v>23.63</v>
      </c>
    </row>
    <row r="10191" spans="1:4" x14ac:dyDescent="0.2">
      <c r="A10191" s="97">
        <v>89809</v>
      </c>
      <c r="B10191" t="s">
        <v>2984</v>
      </c>
      <c r="C10191" s="97" t="s">
        <v>79</v>
      </c>
      <c r="D10191">
        <v>28.81</v>
      </c>
    </row>
    <row r="10192" spans="1:4" x14ac:dyDescent="0.2">
      <c r="A10192" s="97">
        <v>89744</v>
      </c>
      <c r="B10192" t="s">
        <v>2947</v>
      </c>
      <c r="C10192" s="97" t="s">
        <v>79</v>
      </c>
      <c r="D10192">
        <v>27.59</v>
      </c>
    </row>
    <row r="10193" spans="1:4" x14ac:dyDescent="0.2">
      <c r="A10193" s="97">
        <v>89850</v>
      </c>
      <c r="B10193" t="s">
        <v>3001</v>
      </c>
      <c r="C10193" s="97" t="s">
        <v>79</v>
      </c>
      <c r="D10193">
        <v>31.82</v>
      </c>
    </row>
    <row r="10194" spans="1:4" x14ac:dyDescent="0.2">
      <c r="A10194" s="97">
        <v>89854</v>
      </c>
      <c r="B10194" t="s">
        <v>3005</v>
      </c>
      <c r="C10194" s="97" t="s">
        <v>79</v>
      </c>
      <c r="D10194">
        <v>105.68</v>
      </c>
    </row>
    <row r="10195" spans="1:4" x14ac:dyDescent="0.2">
      <c r="A10195" s="97">
        <v>89724</v>
      </c>
      <c r="B10195" t="s">
        <v>2935</v>
      </c>
      <c r="C10195" s="97" t="s">
        <v>79</v>
      </c>
      <c r="D10195">
        <v>10.31</v>
      </c>
    </row>
    <row r="10196" spans="1:4" x14ac:dyDescent="0.2">
      <c r="A10196" s="97">
        <v>89801</v>
      </c>
      <c r="B10196" t="s">
        <v>2976</v>
      </c>
      <c r="C10196" s="97" t="s">
        <v>79</v>
      </c>
      <c r="D10196">
        <v>9.8000000000000007</v>
      </c>
    </row>
    <row r="10197" spans="1:4" x14ac:dyDescent="0.2">
      <c r="A10197" s="97">
        <v>89731</v>
      </c>
      <c r="B10197" t="s">
        <v>2939</v>
      </c>
      <c r="C10197" s="97" t="s">
        <v>79</v>
      </c>
      <c r="D10197">
        <v>14.97</v>
      </c>
    </row>
    <row r="10198" spans="1:4" x14ac:dyDescent="0.2">
      <c r="A10198" s="97">
        <v>89805</v>
      </c>
      <c r="B10198" t="s">
        <v>2980</v>
      </c>
      <c r="C10198" s="97" t="s">
        <v>79</v>
      </c>
      <c r="D10198">
        <v>20.69</v>
      </c>
    </row>
    <row r="10199" spans="1:4" x14ac:dyDescent="0.2">
      <c r="A10199" s="97">
        <v>89737</v>
      </c>
      <c r="B10199" t="s">
        <v>2943</v>
      </c>
      <c r="C10199" s="97" t="s">
        <v>79</v>
      </c>
      <c r="D10199">
        <v>22.66</v>
      </c>
    </row>
    <row r="10200" spans="1:4" x14ac:dyDescent="0.2">
      <c r="A10200" s="97">
        <v>104355</v>
      </c>
      <c r="B10200" t="s">
        <v>3616</v>
      </c>
      <c r="C10200" s="97" t="s">
        <v>79</v>
      </c>
      <c r="D10200">
        <v>48.04</v>
      </c>
    </row>
    <row r="10201" spans="1:4" x14ac:dyDescent="0.2">
      <c r="A10201" s="97">
        <v>104347</v>
      </c>
      <c r="B10201" t="s">
        <v>3609</v>
      </c>
      <c r="C10201" s="97" t="s">
        <v>79</v>
      </c>
      <c r="D10201">
        <v>47.82</v>
      </c>
    </row>
    <row r="10202" spans="1:4" x14ac:dyDescent="0.2">
      <c r="A10202" s="97">
        <v>104353</v>
      </c>
      <c r="B10202" t="s">
        <v>3614</v>
      </c>
      <c r="C10202" s="97" t="s">
        <v>79</v>
      </c>
      <c r="D10202">
        <v>41.68</v>
      </c>
    </row>
    <row r="10203" spans="1:4" x14ac:dyDescent="0.2">
      <c r="A10203" s="97">
        <v>104345</v>
      </c>
      <c r="B10203" t="s">
        <v>3607</v>
      </c>
      <c r="C10203" s="97" t="s">
        <v>79</v>
      </c>
      <c r="D10203">
        <v>42.89</v>
      </c>
    </row>
    <row r="10204" spans="1:4" x14ac:dyDescent="0.2">
      <c r="A10204" s="97">
        <v>104350</v>
      </c>
      <c r="B10204" t="s">
        <v>3611</v>
      </c>
      <c r="C10204" s="97" t="s">
        <v>79</v>
      </c>
      <c r="D10204">
        <v>29.96</v>
      </c>
    </row>
    <row r="10205" spans="1:4" x14ac:dyDescent="0.2">
      <c r="A10205" s="97">
        <v>104343</v>
      </c>
      <c r="B10205" t="s">
        <v>3605</v>
      </c>
      <c r="C10205" s="97" t="s">
        <v>79</v>
      </c>
      <c r="D10205">
        <v>34.020000000000003</v>
      </c>
    </row>
    <row r="10206" spans="1:4" x14ac:dyDescent="0.2">
      <c r="A10206" s="97">
        <v>89834</v>
      </c>
      <c r="B10206" t="s">
        <v>3000</v>
      </c>
      <c r="C10206" s="97" t="s">
        <v>79</v>
      </c>
      <c r="D10206">
        <v>53.01</v>
      </c>
    </row>
    <row r="10207" spans="1:4" x14ac:dyDescent="0.2">
      <c r="A10207" s="97">
        <v>89797</v>
      </c>
      <c r="B10207" t="s">
        <v>2975</v>
      </c>
      <c r="C10207" s="97" t="s">
        <v>79</v>
      </c>
      <c r="D10207">
        <v>51.37</v>
      </c>
    </row>
    <row r="10208" spans="1:4" x14ac:dyDescent="0.2">
      <c r="A10208" s="97">
        <v>89861</v>
      </c>
      <c r="B10208" t="s">
        <v>3010</v>
      </c>
      <c r="C10208" s="97" t="s">
        <v>79</v>
      </c>
      <c r="D10208">
        <v>57.02</v>
      </c>
    </row>
    <row r="10209" spans="1:4" x14ac:dyDescent="0.2">
      <c r="A10209" s="97">
        <v>89783</v>
      </c>
      <c r="B10209" t="s">
        <v>2969</v>
      </c>
      <c r="C10209" s="97" t="s">
        <v>79</v>
      </c>
      <c r="D10209">
        <v>15.03</v>
      </c>
    </row>
    <row r="10210" spans="1:4" x14ac:dyDescent="0.2">
      <c r="A10210" s="97">
        <v>89827</v>
      </c>
      <c r="B10210" t="s">
        <v>2995</v>
      </c>
      <c r="C10210" s="97" t="s">
        <v>79</v>
      </c>
      <c r="D10210">
        <v>19.7</v>
      </c>
    </row>
    <row r="10211" spans="1:4" x14ac:dyDescent="0.2">
      <c r="A10211" s="97">
        <v>89785</v>
      </c>
      <c r="B10211" t="s">
        <v>2971</v>
      </c>
      <c r="C10211" s="97" t="s">
        <v>79</v>
      </c>
      <c r="D10211">
        <v>26.6</v>
      </c>
    </row>
    <row r="10212" spans="1:4" x14ac:dyDescent="0.2">
      <c r="A10212" s="97">
        <v>89830</v>
      </c>
      <c r="B10212" t="s">
        <v>2997</v>
      </c>
      <c r="C10212" s="97" t="s">
        <v>79</v>
      </c>
      <c r="D10212">
        <v>38.24</v>
      </c>
    </row>
    <row r="10213" spans="1:4" x14ac:dyDescent="0.2">
      <c r="A10213" s="97">
        <v>89795</v>
      </c>
      <c r="B10213" t="s">
        <v>2973</v>
      </c>
      <c r="C10213" s="97" t="s">
        <v>79</v>
      </c>
      <c r="D10213">
        <v>40.869999999999997</v>
      </c>
    </row>
    <row r="10214" spans="1:4" x14ac:dyDescent="0.2">
      <c r="A10214" s="97">
        <v>89823</v>
      </c>
      <c r="B10214" t="s">
        <v>2993</v>
      </c>
      <c r="C10214" s="97" t="s">
        <v>79</v>
      </c>
      <c r="D10214">
        <v>35.36</v>
      </c>
    </row>
    <row r="10215" spans="1:4" x14ac:dyDescent="0.2">
      <c r="A10215" s="97">
        <v>89779</v>
      </c>
      <c r="B10215" t="s">
        <v>2966</v>
      </c>
      <c r="C10215" s="97" t="s">
        <v>79</v>
      </c>
      <c r="D10215">
        <v>34.54</v>
      </c>
    </row>
    <row r="10216" spans="1:4" x14ac:dyDescent="0.2">
      <c r="A10216" s="97">
        <v>89857</v>
      </c>
      <c r="B10216" t="s">
        <v>3008</v>
      </c>
      <c r="C10216" s="97" t="s">
        <v>79</v>
      </c>
      <c r="D10216">
        <v>37.36</v>
      </c>
    </row>
    <row r="10217" spans="1:4" x14ac:dyDescent="0.2">
      <c r="A10217" s="97">
        <v>89814</v>
      </c>
      <c r="B10217" t="s">
        <v>2989</v>
      </c>
      <c r="C10217" s="97" t="s">
        <v>79</v>
      </c>
      <c r="D10217">
        <v>17.440000000000001</v>
      </c>
    </row>
    <row r="10218" spans="1:4" x14ac:dyDescent="0.2">
      <c r="A10218" s="97">
        <v>89754</v>
      </c>
      <c r="B10218" t="s">
        <v>2953</v>
      </c>
      <c r="C10218" s="97" t="s">
        <v>79</v>
      </c>
      <c r="D10218">
        <v>20.89</v>
      </c>
    </row>
    <row r="10219" spans="1:4" x14ac:dyDescent="0.2">
      <c r="A10219" s="97">
        <v>89819</v>
      </c>
      <c r="B10219" t="s">
        <v>2991</v>
      </c>
      <c r="C10219" s="97" t="s">
        <v>79</v>
      </c>
      <c r="D10219">
        <v>24.15</v>
      </c>
    </row>
    <row r="10220" spans="1:4" x14ac:dyDescent="0.2">
      <c r="A10220" s="97">
        <v>89776</v>
      </c>
      <c r="B10220" t="s">
        <v>2964</v>
      </c>
      <c r="C10220" s="97" t="s">
        <v>79</v>
      </c>
      <c r="D10220">
        <v>25.47</v>
      </c>
    </row>
    <row r="10221" spans="1:4" x14ac:dyDescent="0.2">
      <c r="A10221" s="97">
        <v>89821</v>
      </c>
      <c r="B10221" t="s">
        <v>2992</v>
      </c>
      <c r="C10221" s="97" t="s">
        <v>79</v>
      </c>
      <c r="D10221">
        <v>18.600000000000001</v>
      </c>
    </row>
    <row r="10222" spans="1:4" x14ac:dyDescent="0.2">
      <c r="A10222" s="97">
        <v>89778</v>
      </c>
      <c r="B10222" t="s">
        <v>2965</v>
      </c>
      <c r="C10222" s="97" t="s">
        <v>79</v>
      </c>
      <c r="D10222">
        <v>17.78</v>
      </c>
    </row>
    <row r="10223" spans="1:4" x14ac:dyDescent="0.2">
      <c r="A10223" s="97">
        <v>89856</v>
      </c>
      <c r="B10223" t="s">
        <v>3007</v>
      </c>
      <c r="C10223" s="97" t="s">
        <v>79</v>
      </c>
      <c r="D10223">
        <v>20.61</v>
      </c>
    </row>
    <row r="10224" spans="1:4" x14ac:dyDescent="0.2">
      <c r="A10224" s="97">
        <v>89752</v>
      </c>
      <c r="B10224" t="s">
        <v>2951</v>
      </c>
      <c r="C10224" s="97" t="s">
        <v>79</v>
      </c>
      <c r="D10224">
        <v>7.68</v>
      </c>
    </row>
    <row r="10225" spans="1:4" x14ac:dyDescent="0.2">
      <c r="A10225" s="97">
        <v>89813</v>
      </c>
      <c r="B10225" t="s">
        <v>2988</v>
      </c>
      <c r="C10225" s="97" t="s">
        <v>79</v>
      </c>
      <c r="D10225">
        <v>5.81</v>
      </c>
    </row>
    <row r="10226" spans="1:4" x14ac:dyDescent="0.2">
      <c r="A10226" s="97">
        <v>89753</v>
      </c>
      <c r="B10226" t="s">
        <v>2952</v>
      </c>
      <c r="C10226" s="97" t="s">
        <v>79</v>
      </c>
      <c r="D10226">
        <v>9.35</v>
      </c>
    </row>
    <row r="10227" spans="1:4" x14ac:dyDescent="0.2">
      <c r="A10227" s="97">
        <v>89817</v>
      </c>
      <c r="B10227" t="s">
        <v>2990</v>
      </c>
      <c r="C10227" s="97" t="s">
        <v>79</v>
      </c>
      <c r="D10227">
        <v>14.15</v>
      </c>
    </row>
    <row r="10228" spans="1:4" x14ac:dyDescent="0.2">
      <c r="A10228" s="97">
        <v>89774</v>
      </c>
      <c r="B10228" t="s">
        <v>2963</v>
      </c>
      <c r="C10228" s="97" t="s">
        <v>79</v>
      </c>
      <c r="D10228">
        <v>15.51</v>
      </c>
    </row>
    <row r="10229" spans="1:4" x14ac:dyDescent="0.2">
      <c r="A10229" s="97">
        <v>95693</v>
      </c>
      <c r="B10229" t="s">
        <v>3268</v>
      </c>
      <c r="C10229" s="97" t="s">
        <v>79</v>
      </c>
      <c r="D10229">
        <v>50.87</v>
      </c>
    </row>
    <row r="10230" spans="1:4" x14ac:dyDescent="0.2">
      <c r="A10230" s="97">
        <v>89833</v>
      </c>
      <c r="B10230" t="s">
        <v>2999</v>
      </c>
      <c r="C10230" s="97" t="s">
        <v>79</v>
      </c>
      <c r="D10230">
        <v>44.97</v>
      </c>
    </row>
    <row r="10231" spans="1:4" x14ac:dyDescent="0.2">
      <c r="A10231" s="97">
        <v>89796</v>
      </c>
      <c r="B10231" t="s">
        <v>2974</v>
      </c>
      <c r="C10231" s="97" t="s">
        <v>79</v>
      </c>
      <c r="D10231">
        <v>43.33</v>
      </c>
    </row>
    <row r="10232" spans="1:4" x14ac:dyDescent="0.2">
      <c r="A10232" s="97">
        <v>89860</v>
      </c>
      <c r="B10232" t="s">
        <v>3009</v>
      </c>
      <c r="C10232" s="97" t="s">
        <v>79</v>
      </c>
      <c r="D10232">
        <v>48.98</v>
      </c>
    </row>
    <row r="10233" spans="1:4" x14ac:dyDescent="0.2">
      <c r="A10233" s="97">
        <v>89782</v>
      </c>
      <c r="B10233" t="s">
        <v>2968</v>
      </c>
      <c r="C10233" s="97" t="s">
        <v>79</v>
      </c>
      <c r="D10233">
        <v>14.92</v>
      </c>
    </row>
    <row r="10234" spans="1:4" x14ac:dyDescent="0.2">
      <c r="A10234" s="97">
        <v>89825</v>
      </c>
      <c r="B10234" t="s">
        <v>2994</v>
      </c>
      <c r="C10234" s="97" t="s">
        <v>79</v>
      </c>
      <c r="D10234">
        <v>17.36</v>
      </c>
    </row>
    <row r="10235" spans="1:4" x14ac:dyDescent="0.2">
      <c r="A10235" s="97">
        <v>89784</v>
      </c>
      <c r="B10235" t="s">
        <v>2970</v>
      </c>
      <c r="C10235" s="97" t="s">
        <v>79</v>
      </c>
      <c r="D10235">
        <v>24.26</v>
      </c>
    </row>
    <row r="10236" spans="1:4" x14ac:dyDescent="0.2">
      <c r="A10236" s="97">
        <v>89829</v>
      </c>
      <c r="B10236" t="s">
        <v>2996</v>
      </c>
      <c r="C10236" s="97" t="s">
        <v>79</v>
      </c>
      <c r="D10236">
        <v>36.159999999999997</v>
      </c>
    </row>
    <row r="10237" spans="1:4" x14ac:dyDescent="0.2">
      <c r="A10237" s="97">
        <v>89786</v>
      </c>
      <c r="B10237" t="s">
        <v>2972</v>
      </c>
      <c r="C10237" s="97" t="s">
        <v>79</v>
      </c>
      <c r="D10237">
        <v>38.79</v>
      </c>
    </row>
    <row r="10238" spans="1:4" x14ac:dyDescent="0.2">
      <c r="A10238" s="97">
        <v>104352</v>
      </c>
      <c r="B10238" t="s">
        <v>3613</v>
      </c>
      <c r="C10238" s="97" t="s">
        <v>79</v>
      </c>
      <c r="D10238">
        <v>39.61</v>
      </c>
    </row>
    <row r="10239" spans="1:4" x14ac:dyDescent="0.2">
      <c r="A10239" s="97">
        <v>104344</v>
      </c>
      <c r="B10239" t="s">
        <v>3606</v>
      </c>
      <c r="C10239" s="97" t="s">
        <v>79</v>
      </c>
      <c r="D10239">
        <v>40.82</v>
      </c>
    </row>
    <row r="10240" spans="1:4" x14ac:dyDescent="0.2">
      <c r="A10240" s="97">
        <v>104354</v>
      </c>
      <c r="B10240" t="s">
        <v>3615</v>
      </c>
      <c r="C10240" s="97" t="s">
        <v>79</v>
      </c>
      <c r="D10240">
        <v>45.37</v>
      </c>
    </row>
    <row r="10241" spans="1:4" x14ac:dyDescent="0.2">
      <c r="A10241" s="97">
        <v>104346</v>
      </c>
      <c r="B10241" t="s">
        <v>3608</v>
      </c>
      <c r="C10241" s="97" t="s">
        <v>79</v>
      </c>
      <c r="D10241">
        <v>45.15</v>
      </c>
    </row>
    <row r="10242" spans="1:4" x14ac:dyDescent="0.2">
      <c r="A10242" s="97">
        <v>104356</v>
      </c>
      <c r="B10242" t="s">
        <v>3617</v>
      </c>
      <c r="C10242" s="97" t="s">
        <v>79</v>
      </c>
      <c r="D10242">
        <v>30.39</v>
      </c>
    </row>
    <row r="10243" spans="1:4" x14ac:dyDescent="0.2">
      <c r="A10243" s="97">
        <v>104348</v>
      </c>
      <c r="B10243" t="s">
        <v>3610</v>
      </c>
      <c r="C10243" s="97" t="s">
        <v>79</v>
      </c>
      <c r="D10243">
        <v>11.07</v>
      </c>
    </row>
    <row r="10244" spans="1:4" x14ac:dyDescent="0.2">
      <c r="A10244" s="97">
        <v>104351</v>
      </c>
      <c r="B10244" t="s">
        <v>3612</v>
      </c>
      <c r="C10244" s="97" t="s">
        <v>79</v>
      </c>
      <c r="D10244">
        <v>22.92</v>
      </c>
    </row>
    <row r="10245" spans="1:4" x14ac:dyDescent="0.2">
      <c r="A10245" s="97">
        <v>89800</v>
      </c>
      <c r="B10245" t="s">
        <v>2623</v>
      </c>
      <c r="C10245" s="97" t="s">
        <v>74</v>
      </c>
      <c r="D10245">
        <v>28.91</v>
      </c>
    </row>
    <row r="10246" spans="1:4" x14ac:dyDescent="0.2">
      <c r="A10246" s="97">
        <v>89714</v>
      </c>
      <c r="B10246" t="s">
        <v>2618</v>
      </c>
      <c r="C10246" s="97" t="s">
        <v>74</v>
      </c>
      <c r="D10246">
        <v>37.99</v>
      </c>
    </row>
    <row r="10247" spans="1:4" x14ac:dyDescent="0.2">
      <c r="A10247" s="97">
        <v>89848</v>
      </c>
      <c r="B10247" t="s">
        <v>2624</v>
      </c>
      <c r="C10247" s="97" t="s">
        <v>74</v>
      </c>
      <c r="D10247">
        <v>27.72</v>
      </c>
    </row>
    <row r="10248" spans="1:4" x14ac:dyDescent="0.2">
      <c r="A10248" s="97">
        <v>89849</v>
      </c>
      <c r="B10248" t="s">
        <v>2625</v>
      </c>
      <c r="C10248" s="97" t="s">
        <v>74</v>
      </c>
      <c r="D10248">
        <v>56.75</v>
      </c>
    </row>
    <row r="10249" spans="1:4" x14ac:dyDescent="0.2">
      <c r="A10249" s="97">
        <v>89711</v>
      </c>
      <c r="B10249" t="s">
        <v>2615</v>
      </c>
      <c r="C10249" s="97" t="s">
        <v>74</v>
      </c>
      <c r="D10249">
        <v>21.53</v>
      </c>
    </row>
    <row r="10250" spans="1:4" x14ac:dyDescent="0.2">
      <c r="A10250" s="97">
        <v>89798</v>
      </c>
      <c r="B10250" t="s">
        <v>2621</v>
      </c>
      <c r="C10250" s="97" t="s">
        <v>74</v>
      </c>
      <c r="D10250">
        <v>13.49</v>
      </c>
    </row>
    <row r="10251" spans="1:4" x14ac:dyDescent="0.2">
      <c r="A10251" s="97">
        <v>89712</v>
      </c>
      <c r="B10251" t="s">
        <v>2616</v>
      </c>
      <c r="C10251" s="97" t="s">
        <v>74</v>
      </c>
      <c r="D10251">
        <v>27.28</v>
      </c>
    </row>
    <row r="10252" spans="1:4" x14ac:dyDescent="0.2">
      <c r="A10252" s="97">
        <v>89799</v>
      </c>
      <c r="B10252" t="s">
        <v>2622</v>
      </c>
      <c r="C10252" s="97" t="s">
        <v>74</v>
      </c>
      <c r="D10252">
        <v>22.52</v>
      </c>
    </row>
    <row r="10253" spans="1:4" x14ac:dyDescent="0.2">
      <c r="A10253" s="97">
        <v>89713</v>
      </c>
      <c r="B10253" t="s">
        <v>2617</v>
      </c>
      <c r="C10253" s="97" t="s">
        <v>74</v>
      </c>
      <c r="D10253">
        <v>33.99</v>
      </c>
    </row>
    <row r="10254" spans="1:4" x14ac:dyDescent="0.2">
      <c r="A10254" s="97">
        <v>89376</v>
      </c>
      <c r="B10254" t="s">
        <v>14232</v>
      </c>
      <c r="C10254" s="97" t="s">
        <v>79</v>
      </c>
      <c r="D10254">
        <v>5.76</v>
      </c>
    </row>
    <row r="10255" spans="1:4" x14ac:dyDescent="0.2">
      <c r="A10255" s="97">
        <v>89429</v>
      </c>
      <c r="B10255" t="s">
        <v>14233</v>
      </c>
      <c r="C10255" s="97" t="s">
        <v>79</v>
      </c>
      <c r="D10255">
        <v>6.2</v>
      </c>
    </row>
    <row r="10256" spans="1:4" x14ac:dyDescent="0.2">
      <c r="A10256" s="97">
        <v>89383</v>
      </c>
      <c r="B10256" t="s">
        <v>14234</v>
      </c>
      <c r="C10256" s="97" t="s">
        <v>79</v>
      </c>
      <c r="D10256">
        <v>6.72</v>
      </c>
    </row>
    <row r="10257" spans="1:4" x14ac:dyDescent="0.2">
      <c r="A10257" s="97">
        <v>89553</v>
      </c>
      <c r="B10257" t="s">
        <v>14235</v>
      </c>
      <c r="C10257" s="97" t="s">
        <v>79</v>
      </c>
      <c r="D10257">
        <v>5.9</v>
      </c>
    </row>
    <row r="10258" spans="1:4" x14ac:dyDescent="0.2">
      <c r="A10258" s="97">
        <v>89436</v>
      </c>
      <c r="B10258" t="s">
        <v>14236</v>
      </c>
      <c r="C10258" s="97" t="s">
        <v>79</v>
      </c>
      <c r="D10258">
        <v>8.31</v>
      </c>
    </row>
    <row r="10259" spans="1:4" x14ac:dyDescent="0.2">
      <c r="A10259" s="97">
        <v>89391</v>
      </c>
      <c r="B10259" t="s">
        <v>14237</v>
      </c>
      <c r="C10259" s="97" t="s">
        <v>79</v>
      </c>
      <c r="D10259">
        <v>8.91</v>
      </c>
    </row>
    <row r="10260" spans="1:4" x14ac:dyDescent="0.2">
      <c r="A10260" s="97">
        <v>103994</v>
      </c>
      <c r="B10260" t="s">
        <v>6299</v>
      </c>
      <c r="C10260" s="97" t="s">
        <v>79</v>
      </c>
      <c r="D10260">
        <v>14.63</v>
      </c>
    </row>
    <row r="10261" spans="1:4" x14ac:dyDescent="0.2">
      <c r="A10261" s="97">
        <v>89570</v>
      </c>
      <c r="B10261" t="s">
        <v>14238</v>
      </c>
      <c r="C10261" s="97" t="s">
        <v>79</v>
      </c>
      <c r="D10261">
        <v>11.86</v>
      </c>
    </row>
    <row r="10262" spans="1:4" x14ac:dyDescent="0.2">
      <c r="A10262" s="97">
        <v>103992</v>
      </c>
      <c r="B10262" t="s">
        <v>6298</v>
      </c>
      <c r="C10262" s="97" t="s">
        <v>79</v>
      </c>
      <c r="D10262">
        <v>11.76</v>
      </c>
    </row>
    <row r="10263" spans="1:4" x14ac:dyDescent="0.2">
      <c r="A10263" s="97">
        <v>89572</v>
      </c>
      <c r="B10263" t="s">
        <v>14239</v>
      </c>
      <c r="C10263" s="97" t="s">
        <v>79</v>
      </c>
      <c r="D10263">
        <v>8.9700000000000006</v>
      </c>
    </row>
    <row r="10264" spans="1:4" x14ac:dyDescent="0.2">
      <c r="A10264" s="97">
        <v>104001</v>
      </c>
      <c r="B10264" t="s">
        <v>6301</v>
      </c>
      <c r="C10264" s="97" t="s">
        <v>79</v>
      </c>
      <c r="D10264">
        <v>14.1</v>
      </c>
    </row>
    <row r="10265" spans="1:4" x14ac:dyDescent="0.2">
      <c r="A10265" s="97">
        <v>89596</v>
      </c>
      <c r="B10265" t="s">
        <v>14240</v>
      </c>
      <c r="C10265" s="97" t="s">
        <v>79</v>
      </c>
      <c r="D10265">
        <v>10.77</v>
      </c>
    </row>
    <row r="10266" spans="1:4" x14ac:dyDescent="0.2">
      <c r="A10266" s="97">
        <v>104002</v>
      </c>
      <c r="B10266" t="s">
        <v>6302</v>
      </c>
      <c r="C10266" s="97" t="s">
        <v>79</v>
      </c>
      <c r="D10266">
        <v>18.05</v>
      </c>
    </row>
    <row r="10267" spans="1:4" x14ac:dyDescent="0.2">
      <c r="A10267" s="97">
        <v>89595</v>
      </c>
      <c r="B10267" t="s">
        <v>14241</v>
      </c>
      <c r="C10267" s="97" t="s">
        <v>79</v>
      </c>
      <c r="D10267">
        <v>15</v>
      </c>
    </row>
    <row r="10268" spans="1:4" x14ac:dyDescent="0.2">
      <c r="A10268" s="97">
        <v>89610</v>
      </c>
      <c r="B10268" t="s">
        <v>14242</v>
      </c>
      <c r="C10268" s="97" t="s">
        <v>79</v>
      </c>
      <c r="D10268">
        <v>20.260000000000002</v>
      </c>
    </row>
    <row r="10269" spans="1:4" x14ac:dyDescent="0.2">
      <c r="A10269" s="97">
        <v>89613</v>
      </c>
      <c r="B10269" t="s">
        <v>6134</v>
      </c>
      <c r="C10269" s="97" t="s">
        <v>79</v>
      </c>
      <c r="D10269">
        <v>31.73</v>
      </c>
    </row>
    <row r="10270" spans="1:4" x14ac:dyDescent="0.2">
      <c r="A10270" s="97">
        <v>89616</v>
      </c>
      <c r="B10270" t="s">
        <v>14243</v>
      </c>
      <c r="C10270" s="97" t="s">
        <v>79</v>
      </c>
      <c r="D10270">
        <v>42.44</v>
      </c>
    </row>
    <row r="10271" spans="1:4" x14ac:dyDescent="0.2">
      <c r="A10271" s="97">
        <v>103952</v>
      </c>
      <c r="B10271" t="s">
        <v>3524</v>
      </c>
      <c r="C10271" s="97" t="s">
        <v>79</v>
      </c>
      <c r="D10271">
        <v>5.87</v>
      </c>
    </row>
    <row r="10272" spans="1:4" x14ac:dyDescent="0.2">
      <c r="A10272" s="97">
        <v>103947</v>
      </c>
      <c r="B10272" t="s">
        <v>3519</v>
      </c>
      <c r="C10272" s="97" t="s">
        <v>79</v>
      </c>
      <c r="D10272">
        <v>6.39</v>
      </c>
    </row>
    <row r="10273" spans="1:4" x14ac:dyDescent="0.2">
      <c r="A10273" s="97">
        <v>103957</v>
      </c>
      <c r="B10273" t="s">
        <v>3529</v>
      </c>
      <c r="C10273" s="97" t="s">
        <v>79</v>
      </c>
      <c r="D10273">
        <v>4.9800000000000004</v>
      </c>
    </row>
    <row r="10274" spans="1:4" x14ac:dyDescent="0.2">
      <c r="A10274" s="97">
        <v>103953</v>
      </c>
      <c r="B10274" t="s">
        <v>3525</v>
      </c>
      <c r="C10274" s="97" t="s">
        <v>79</v>
      </c>
      <c r="D10274">
        <v>7.39</v>
      </c>
    </row>
    <row r="10275" spans="1:4" x14ac:dyDescent="0.2">
      <c r="A10275" s="97">
        <v>103948</v>
      </c>
      <c r="B10275" t="s">
        <v>3520</v>
      </c>
      <c r="C10275" s="97" t="s">
        <v>79</v>
      </c>
      <c r="D10275">
        <v>7.99</v>
      </c>
    </row>
    <row r="10276" spans="1:4" x14ac:dyDescent="0.2">
      <c r="A10276" s="97">
        <v>103958</v>
      </c>
      <c r="B10276" t="s">
        <v>3530</v>
      </c>
      <c r="C10276" s="97" t="s">
        <v>79</v>
      </c>
      <c r="D10276">
        <v>10.28</v>
      </c>
    </row>
    <row r="10277" spans="1:4" x14ac:dyDescent="0.2">
      <c r="A10277" s="97">
        <v>104009</v>
      </c>
      <c r="B10277" t="s">
        <v>3562</v>
      </c>
      <c r="C10277" s="97" t="s">
        <v>79</v>
      </c>
      <c r="D10277">
        <v>13.52</v>
      </c>
    </row>
    <row r="10278" spans="1:4" x14ac:dyDescent="0.2">
      <c r="A10278" s="97">
        <v>103959</v>
      </c>
      <c r="B10278" t="s">
        <v>3531</v>
      </c>
      <c r="C10278" s="97" t="s">
        <v>79</v>
      </c>
      <c r="D10278">
        <v>15.47</v>
      </c>
    </row>
    <row r="10279" spans="1:4" x14ac:dyDescent="0.2">
      <c r="A10279" s="97">
        <v>103962</v>
      </c>
      <c r="B10279" t="s">
        <v>3532</v>
      </c>
      <c r="C10279" s="97" t="s">
        <v>79</v>
      </c>
      <c r="D10279">
        <v>6.63</v>
      </c>
    </row>
    <row r="10280" spans="1:4" x14ac:dyDescent="0.2">
      <c r="A10280" s="97">
        <v>103954</v>
      </c>
      <c r="B10280" t="s">
        <v>3526</v>
      </c>
      <c r="C10280" s="97" t="s">
        <v>79</v>
      </c>
      <c r="D10280">
        <v>8.9600000000000009</v>
      </c>
    </row>
    <row r="10281" spans="1:4" x14ac:dyDescent="0.2">
      <c r="A10281" s="97">
        <v>103949</v>
      </c>
      <c r="B10281" t="s">
        <v>3521</v>
      </c>
      <c r="C10281" s="97" t="s">
        <v>79</v>
      </c>
      <c r="D10281">
        <v>9.5299999999999994</v>
      </c>
    </row>
    <row r="10282" spans="1:4" x14ac:dyDescent="0.2">
      <c r="A10282" s="97">
        <v>103964</v>
      </c>
      <c r="B10282" t="s">
        <v>3533</v>
      </c>
      <c r="C10282" s="97" t="s">
        <v>79</v>
      </c>
      <c r="D10282">
        <v>8.43</v>
      </c>
    </row>
    <row r="10283" spans="1:4" x14ac:dyDescent="0.2">
      <c r="A10283" s="97">
        <v>104014</v>
      </c>
      <c r="B10283" t="s">
        <v>3565</v>
      </c>
      <c r="C10283" s="97" t="s">
        <v>79</v>
      </c>
      <c r="D10283">
        <v>11.05</v>
      </c>
    </row>
    <row r="10284" spans="1:4" x14ac:dyDescent="0.2">
      <c r="A10284" s="97">
        <v>103966</v>
      </c>
      <c r="B10284" t="s">
        <v>3534</v>
      </c>
      <c r="C10284" s="97" t="s">
        <v>79</v>
      </c>
      <c r="D10284">
        <v>9.9700000000000006</v>
      </c>
    </row>
    <row r="10285" spans="1:4" x14ac:dyDescent="0.2">
      <c r="A10285" s="97">
        <v>103999</v>
      </c>
      <c r="B10285" t="s">
        <v>3556</v>
      </c>
      <c r="C10285" s="97" t="s">
        <v>79</v>
      </c>
      <c r="D10285">
        <v>12.83</v>
      </c>
    </row>
    <row r="10286" spans="1:4" x14ac:dyDescent="0.2">
      <c r="A10286" s="97">
        <v>103967</v>
      </c>
      <c r="B10286" t="s">
        <v>14244</v>
      </c>
      <c r="C10286" s="97" t="s">
        <v>79</v>
      </c>
      <c r="D10286">
        <v>12.02</v>
      </c>
    </row>
    <row r="10287" spans="1:4" x14ac:dyDescent="0.2">
      <c r="A10287" s="97">
        <v>104003</v>
      </c>
      <c r="B10287" t="s">
        <v>14245</v>
      </c>
      <c r="C10287" s="97" t="s">
        <v>79</v>
      </c>
      <c r="D10287">
        <v>15.07</v>
      </c>
    </row>
    <row r="10288" spans="1:4" x14ac:dyDescent="0.2">
      <c r="A10288" s="97">
        <v>103968</v>
      </c>
      <c r="B10288" t="s">
        <v>3535</v>
      </c>
      <c r="C10288" s="97" t="s">
        <v>79</v>
      </c>
      <c r="D10288">
        <v>17.350000000000001</v>
      </c>
    </row>
    <row r="10289" spans="1:4" x14ac:dyDescent="0.2">
      <c r="A10289" s="97">
        <v>103969</v>
      </c>
      <c r="B10289" t="s">
        <v>3536</v>
      </c>
      <c r="C10289" s="97" t="s">
        <v>79</v>
      </c>
      <c r="D10289">
        <v>20.52</v>
      </c>
    </row>
    <row r="10290" spans="1:4" x14ac:dyDescent="0.2">
      <c r="A10290" s="97">
        <v>103971</v>
      </c>
      <c r="B10290" t="s">
        <v>3537</v>
      </c>
      <c r="C10290" s="97" t="s">
        <v>79</v>
      </c>
      <c r="D10290">
        <v>26.13</v>
      </c>
    </row>
    <row r="10291" spans="1:4" x14ac:dyDescent="0.2">
      <c r="A10291" s="97">
        <v>103972</v>
      </c>
      <c r="B10291" t="s">
        <v>3538</v>
      </c>
      <c r="C10291" s="97" t="s">
        <v>79</v>
      </c>
      <c r="D10291">
        <v>30.23</v>
      </c>
    </row>
    <row r="10292" spans="1:4" x14ac:dyDescent="0.2">
      <c r="A10292" s="97">
        <v>103993</v>
      </c>
      <c r="B10292" t="s">
        <v>3552</v>
      </c>
      <c r="C10292" s="97" t="s">
        <v>79</v>
      </c>
      <c r="D10292">
        <v>10</v>
      </c>
    </row>
    <row r="10293" spans="1:4" x14ac:dyDescent="0.2">
      <c r="A10293" s="97">
        <v>89407</v>
      </c>
      <c r="B10293" t="s">
        <v>2777</v>
      </c>
      <c r="C10293" s="97" t="s">
        <v>79</v>
      </c>
      <c r="D10293">
        <v>9.09</v>
      </c>
    </row>
    <row r="10294" spans="1:4" x14ac:dyDescent="0.2">
      <c r="A10294" s="97">
        <v>89361</v>
      </c>
      <c r="B10294" t="s">
        <v>2748</v>
      </c>
      <c r="C10294" s="97" t="s">
        <v>79</v>
      </c>
      <c r="D10294">
        <v>9.8000000000000007</v>
      </c>
    </row>
    <row r="10295" spans="1:4" x14ac:dyDescent="0.2">
      <c r="A10295" s="97">
        <v>89490</v>
      </c>
      <c r="B10295" t="s">
        <v>2805</v>
      </c>
      <c r="C10295" s="97" t="s">
        <v>79</v>
      </c>
      <c r="D10295">
        <v>7.35</v>
      </c>
    </row>
    <row r="10296" spans="1:4" x14ac:dyDescent="0.2">
      <c r="A10296" s="97">
        <v>89411</v>
      </c>
      <c r="B10296" t="s">
        <v>2781</v>
      </c>
      <c r="C10296" s="97" t="s">
        <v>79</v>
      </c>
      <c r="D10296">
        <v>10.66</v>
      </c>
    </row>
    <row r="10297" spans="1:4" x14ac:dyDescent="0.2">
      <c r="A10297" s="97">
        <v>89365</v>
      </c>
      <c r="B10297" t="s">
        <v>2752</v>
      </c>
      <c r="C10297" s="97" t="s">
        <v>79</v>
      </c>
      <c r="D10297">
        <v>11.47</v>
      </c>
    </row>
    <row r="10298" spans="1:4" x14ac:dyDescent="0.2">
      <c r="A10298" s="97">
        <v>89496</v>
      </c>
      <c r="B10298" t="s">
        <v>2809</v>
      </c>
      <c r="C10298" s="97" t="s">
        <v>79</v>
      </c>
      <c r="D10298">
        <v>10.71</v>
      </c>
    </row>
    <row r="10299" spans="1:4" x14ac:dyDescent="0.2">
      <c r="A10299" s="97">
        <v>89416</v>
      </c>
      <c r="B10299" t="s">
        <v>2785</v>
      </c>
      <c r="C10299" s="97" t="s">
        <v>79</v>
      </c>
      <c r="D10299">
        <v>14.59</v>
      </c>
    </row>
    <row r="10300" spans="1:4" x14ac:dyDescent="0.2">
      <c r="A10300" s="97">
        <v>89370</v>
      </c>
      <c r="B10300" t="s">
        <v>2756</v>
      </c>
      <c r="C10300" s="97" t="s">
        <v>79</v>
      </c>
      <c r="D10300">
        <v>15.56</v>
      </c>
    </row>
    <row r="10301" spans="1:4" x14ac:dyDescent="0.2">
      <c r="A10301" s="97">
        <v>89500</v>
      </c>
      <c r="B10301" t="s">
        <v>2813</v>
      </c>
      <c r="C10301" s="97" t="s">
        <v>79</v>
      </c>
      <c r="D10301">
        <v>13.12</v>
      </c>
    </row>
    <row r="10302" spans="1:4" x14ac:dyDescent="0.2">
      <c r="A10302" s="97">
        <v>103983</v>
      </c>
      <c r="B10302" t="s">
        <v>3545</v>
      </c>
      <c r="C10302" s="97" t="s">
        <v>79</v>
      </c>
      <c r="D10302">
        <v>17.559999999999999</v>
      </c>
    </row>
    <row r="10303" spans="1:4" x14ac:dyDescent="0.2">
      <c r="A10303" s="97">
        <v>89504</v>
      </c>
      <c r="B10303" t="s">
        <v>2817</v>
      </c>
      <c r="C10303" s="97" t="s">
        <v>79</v>
      </c>
      <c r="D10303">
        <v>19.440000000000001</v>
      </c>
    </row>
    <row r="10304" spans="1:4" x14ac:dyDescent="0.2">
      <c r="A10304" s="97">
        <v>103987</v>
      </c>
      <c r="B10304" t="s">
        <v>3549</v>
      </c>
      <c r="C10304" s="97" t="s">
        <v>79</v>
      </c>
      <c r="D10304">
        <v>24.64</v>
      </c>
    </row>
    <row r="10305" spans="1:4" x14ac:dyDescent="0.2">
      <c r="A10305" s="97">
        <v>89510</v>
      </c>
      <c r="B10305" t="s">
        <v>2821</v>
      </c>
      <c r="C10305" s="97" t="s">
        <v>79</v>
      </c>
      <c r="D10305">
        <v>27.83</v>
      </c>
    </row>
    <row r="10306" spans="1:4" x14ac:dyDescent="0.2">
      <c r="A10306" s="97">
        <v>89519</v>
      </c>
      <c r="B10306" t="s">
        <v>2828</v>
      </c>
      <c r="C10306" s="97" t="s">
        <v>79</v>
      </c>
      <c r="D10306">
        <v>49.04</v>
      </c>
    </row>
    <row r="10307" spans="1:4" x14ac:dyDescent="0.2">
      <c r="A10307" s="97">
        <v>89527</v>
      </c>
      <c r="B10307" t="s">
        <v>2836</v>
      </c>
      <c r="C10307" s="97" t="s">
        <v>79</v>
      </c>
      <c r="D10307">
        <v>59.11</v>
      </c>
    </row>
    <row r="10308" spans="1:4" x14ac:dyDescent="0.2">
      <c r="A10308" s="97">
        <v>89406</v>
      </c>
      <c r="B10308" t="s">
        <v>2776</v>
      </c>
      <c r="C10308" s="97" t="s">
        <v>79</v>
      </c>
      <c r="D10308">
        <v>9.01</v>
      </c>
    </row>
    <row r="10309" spans="1:4" x14ac:dyDescent="0.2">
      <c r="A10309" s="97">
        <v>89360</v>
      </c>
      <c r="B10309" t="s">
        <v>2747</v>
      </c>
      <c r="C10309" s="97" t="s">
        <v>79</v>
      </c>
      <c r="D10309">
        <v>9.7200000000000006</v>
      </c>
    </row>
    <row r="10310" spans="1:4" x14ac:dyDescent="0.2">
      <c r="A10310" s="97">
        <v>89489</v>
      </c>
      <c r="B10310" t="s">
        <v>2804</v>
      </c>
      <c r="C10310" s="97" t="s">
        <v>79</v>
      </c>
      <c r="D10310">
        <v>7.93</v>
      </c>
    </row>
    <row r="10311" spans="1:4" x14ac:dyDescent="0.2">
      <c r="A10311" s="97">
        <v>89410</v>
      </c>
      <c r="B10311" t="s">
        <v>2780</v>
      </c>
      <c r="C10311" s="97" t="s">
        <v>79</v>
      </c>
      <c r="D10311">
        <v>11.24</v>
      </c>
    </row>
    <row r="10312" spans="1:4" x14ac:dyDescent="0.2">
      <c r="A10312" s="97">
        <v>89364</v>
      </c>
      <c r="B10312" t="s">
        <v>2751</v>
      </c>
      <c r="C10312" s="97" t="s">
        <v>79</v>
      </c>
      <c r="D10312">
        <v>12.05</v>
      </c>
    </row>
    <row r="10313" spans="1:4" x14ac:dyDescent="0.2">
      <c r="A10313" s="97">
        <v>89494</v>
      </c>
      <c r="B10313" t="s">
        <v>2808</v>
      </c>
      <c r="C10313" s="97" t="s">
        <v>79</v>
      </c>
      <c r="D10313">
        <v>12.89</v>
      </c>
    </row>
    <row r="10314" spans="1:4" x14ac:dyDescent="0.2">
      <c r="A10314" s="97">
        <v>89415</v>
      </c>
      <c r="B10314" t="s">
        <v>2784</v>
      </c>
      <c r="C10314" s="97" t="s">
        <v>79</v>
      </c>
      <c r="D10314">
        <v>16.77</v>
      </c>
    </row>
    <row r="10315" spans="1:4" x14ac:dyDescent="0.2">
      <c r="A10315" s="97">
        <v>89369</v>
      </c>
      <c r="B10315" t="s">
        <v>2755</v>
      </c>
      <c r="C10315" s="97" t="s">
        <v>79</v>
      </c>
      <c r="D10315">
        <v>17.739999999999998</v>
      </c>
    </row>
    <row r="10316" spans="1:4" x14ac:dyDescent="0.2">
      <c r="A10316" s="97">
        <v>89499</v>
      </c>
      <c r="B10316" t="s">
        <v>2812</v>
      </c>
      <c r="C10316" s="97" t="s">
        <v>79</v>
      </c>
      <c r="D10316">
        <v>20.39</v>
      </c>
    </row>
    <row r="10317" spans="1:4" x14ac:dyDescent="0.2">
      <c r="A10317" s="97">
        <v>103982</v>
      </c>
      <c r="B10317" t="s">
        <v>3544</v>
      </c>
      <c r="C10317" s="97" t="s">
        <v>79</v>
      </c>
      <c r="D10317">
        <v>24.83</v>
      </c>
    </row>
    <row r="10318" spans="1:4" x14ac:dyDescent="0.2">
      <c r="A10318" s="97">
        <v>89503</v>
      </c>
      <c r="B10318" t="s">
        <v>2816</v>
      </c>
      <c r="C10318" s="97" t="s">
        <v>79</v>
      </c>
      <c r="D10318">
        <v>23.58</v>
      </c>
    </row>
    <row r="10319" spans="1:4" x14ac:dyDescent="0.2">
      <c r="A10319" s="97">
        <v>103986</v>
      </c>
      <c r="B10319" t="s">
        <v>3548</v>
      </c>
      <c r="C10319" s="97" t="s">
        <v>79</v>
      </c>
      <c r="D10319">
        <v>28.78</v>
      </c>
    </row>
    <row r="10320" spans="1:4" x14ac:dyDescent="0.2">
      <c r="A10320" s="97">
        <v>89507</v>
      </c>
      <c r="B10320" t="s">
        <v>2820</v>
      </c>
      <c r="C10320" s="97" t="s">
        <v>79</v>
      </c>
      <c r="D10320">
        <v>48.88</v>
      </c>
    </row>
    <row r="10321" spans="1:4" x14ac:dyDescent="0.2">
      <c r="A10321" s="97">
        <v>89517</v>
      </c>
      <c r="B10321" t="s">
        <v>2826</v>
      </c>
      <c r="C10321" s="97" t="s">
        <v>79</v>
      </c>
      <c r="D10321">
        <v>72.59</v>
      </c>
    </row>
    <row r="10322" spans="1:4" x14ac:dyDescent="0.2">
      <c r="A10322" s="97">
        <v>89525</v>
      </c>
      <c r="B10322" t="s">
        <v>2834</v>
      </c>
      <c r="C10322" s="97" t="s">
        <v>79</v>
      </c>
      <c r="D10322">
        <v>91.33</v>
      </c>
    </row>
    <row r="10323" spans="1:4" x14ac:dyDescent="0.2">
      <c r="A10323" s="97">
        <v>89423</v>
      </c>
      <c r="B10323" t="s">
        <v>14246</v>
      </c>
      <c r="C10323" s="97" t="s">
        <v>79</v>
      </c>
      <c r="D10323">
        <v>10.16</v>
      </c>
    </row>
    <row r="10324" spans="1:4" x14ac:dyDescent="0.2">
      <c r="A10324" s="97">
        <v>89377</v>
      </c>
      <c r="B10324" t="s">
        <v>2762</v>
      </c>
      <c r="C10324" s="97" t="s">
        <v>79</v>
      </c>
      <c r="D10324">
        <v>10.64</v>
      </c>
    </row>
    <row r="10325" spans="1:4" x14ac:dyDescent="0.2">
      <c r="A10325" s="97">
        <v>89540</v>
      </c>
      <c r="B10325" t="s">
        <v>14247</v>
      </c>
      <c r="C10325" s="97" t="s">
        <v>79</v>
      </c>
      <c r="D10325">
        <v>10.82</v>
      </c>
    </row>
    <row r="10326" spans="1:4" x14ac:dyDescent="0.2">
      <c r="A10326" s="97">
        <v>89430</v>
      </c>
      <c r="B10326" t="s">
        <v>14248</v>
      </c>
      <c r="C10326" s="97" t="s">
        <v>79</v>
      </c>
      <c r="D10326">
        <v>13.04</v>
      </c>
    </row>
    <row r="10327" spans="1:4" x14ac:dyDescent="0.2">
      <c r="A10327" s="97">
        <v>89384</v>
      </c>
      <c r="B10327" t="s">
        <v>14249</v>
      </c>
      <c r="C10327" s="97" t="s">
        <v>79</v>
      </c>
      <c r="D10327">
        <v>13.58</v>
      </c>
    </row>
    <row r="10328" spans="1:4" x14ac:dyDescent="0.2">
      <c r="A10328" s="97">
        <v>89555</v>
      </c>
      <c r="B10328" t="s">
        <v>14250</v>
      </c>
      <c r="C10328" s="97" t="s">
        <v>79</v>
      </c>
      <c r="D10328">
        <v>22.54</v>
      </c>
    </row>
    <row r="10329" spans="1:4" x14ac:dyDescent="0.2">
      <c r="A10329" s="97">
        <v>89437</v>
      </c>
      <c r="B10329" t="s">
        <v>14251</v>
      </c>
      <c r="C10329" s="97" t="s">
        <v>79</v>
      </c>
      <c r="D10329">
        <v>25.13</v>
      </c>
    </row>
    <row r="10330" spans="1:4" x14ac:dyDescent="0.2">
      <c r="A10330" s="97">
        <v>89392</v>
      </c>
      <c r="B10330" t="s">
        <v>14252</v>
      </c>
      <c r="C10330" s="97" t="s">
        <v>79</v>
      </c>
      <c r="D10330">
        <v>25.78</v>
      </c>
    </row>
    <row r="10331" spans="1:4" x14ac:dyDescent="0.2">
      <c r="A10331" s="97">
        <v>89405</v>
      </c>
      <c r="B10331" t="s">
        <v>2775</v>
      </c>
      <c r="C10331" s="97" t="s">
        <v>79</v>
      </c>
      <c r="D10331">
        <v>7.93</v>
      </c>
    </row>
    <row r="10332" spans="1:4" x14ac:dyDescent="0.2">
      <c r="A10332" s="97">
        <v>89359</v>
      </c>
      <c r="B10332" t="s">
        <v>2746</v>
      </c>
      <c r="C10332" s="97" t="s">
        <v>79</v>
      </c>
      <c r="D10332">
        <v>8.64</v>
      </c>
    </row>
    <row r="10333" spans="1:4" x14ac:dyDescent="0.2">
      <c r="A10333" s="97">
        <v>89485</v>
      </c>
      <c r="B10333" t="s">
        <v>2803</v>
      </c>
      <c r="C10333" s="97" t="s">
        <v>79</v>
      </c>
      <c r="D10333">
        <v>6.3</v>
      </c>
    </row>
    <row r="10334" spans="1:4" x14ac:dyDescent="0.2">
      <c r="A10334" s="97">
        <v>89409</v>
      </c>
      <c r="B10334" t="s">
        <v>2779</v>
      </c>
      <c r="C10334" s="97" t="s">
        <v>79</v>
      </c>
      <c r="D10334">
        <v>9.61</v>
      </c>
    </row>
    <row r="10335" spans="1:4" x14ac:dyDescent="0.2">
      <c r="A10335" s="97">
        <v>89363</v>
      </c>
      <c r="B10335" t="s">
        <v>2750</v>
      </c>
      <c r="C10335" s="97" t="s">
        <v>79</v>
      </c>
      <c r="D10335">
        <v>10.42</v>
      </c>
    </row>
    <row r="10336" spans="1:4" x14ac:dyDescent="0.2">
      <c r="A10336" s="97">
        <v>89493</v>
      </c>
      <c r="B10336" t="s">
        <v>2807</v>
      </c>
      <c r="C10336" s="97" t="s">
        <v>79</v>
      </c>
      <c r="D10336">
        <v>10.35</v>
      </c>
    </row>
    <row r="10337" spans="1:4" x14ac:dyDescent="0.2">
      <c r="A10337" s="97">
        <v>89414</v>
      </c>
      <c r="B10337" t="s">
        <v>2783</v>
      </c>
      <c r="C10337" s="97" t="s">
        <v>79</v>
      </c>
      <c r="D10337">
        <v>14.23</v>
      </c>
    </row>
    <row r="10338" spans="1:4" x14ac:dyDescent="0.2">
      <c r="A10338" s="97">
        <v>89368</v>
      </c>
      <c r="B10338" t="s">
        <v>2754</v>
      </c>
      <c r="C10338" s="97" t="s">
        <v>79</v>
      </c>
      <c r="D10338">
        <v>15.2</v>
      </c>
    </row>
    <row r="10339" spans="1:4" x14ac:dyDescent="0.2">
      <c r="A10339" s="97">
        <v>89498</v>
      </c>
      <c r="B10339" t="s">
        <v>2811</v>
      </c>
      <c r="C10339" s="97" t="s">
        <v>79</v>
      </c>
      <c r="D10339">
        <v>13.72</v>
      </c>
    </row>
    <row r="10340" spans="1:4" x14ac:dyDescent="0.2">
      <c r="A10340" s="97">
        <v>103981</v>
      </c>
      <c r="B10340" t="s">
        <v>3543</v>
      </c>
      <c r="C10340" s="97" t="s">
        <v>79</v>
      </c>
      <c r="D10340">
        <v>18.16</v>
      </c>
    </row>
    <row r="10341" spans="1:4" x14ac:dyDescent="0.2">
      <c r="A10341" s="97">
        <v>89502</v>
      </c>
      <c r="B10341" t="s">
        <v>2815</v>
      </c>
      <c r="C10341" s="97" t="s">
        <v>79</v>
      </c>
      <c r="D10341">
        <v>17.47</v>
      </c>
    </row>
    <row r="10342" spans="1:4" x14ac:dyDescent="0.2">
      <c r="A10342" s="97">
        <v>103985</v>
      </c>
      <c r="B10342" t="s">
        <v>3547</v>
      </c>
      <c r="C10342" s="97" t="s">
        <v>79</v>
      </c>
      <c r="D10342">
        <v>22.67</v>
      </c>
    </row>
    <row r="10343" spans="1:4" x14ac:dyDescent="0.2">
      <c r="A10343" s="97">
        <v>89506</v>
      </c>
      <c r="B10343" t="s">
        <v>2819</v>
      </c>
      <c r="C10343" s="97" t="s">
        <v>79</v>
      </c>
      <c r="D10343">
        <v>41.29</v>
      </c>
    </row>
    <row r="10344" spans="1:4" x14ac:dyDescent="0.2">
      <c r="A10344" s="97">
        <v>89515</v>
      </c>
      <c r="B10344" t="s">
        <v>2824</v>
      </c>
      <c r="C10344" s="97" t="s">
        <v>79</v>
      </c>
      <c r="D10344">
        <v>86.74</v>
      </c>
    </row>
    <row r="10345" spans="1:4" x14ac:dyDescent="0.2">
      <c r="A10345" s="97">
        <v>89523</v>
      </c>
      <c r="B10345" t="s">
        <v>2832</v>
      </c>
      <c r="C10345" s="97" t="s">
        <v>79</v>
      </c>
      <c r="D10345">
        <v>106.1</v>
      </c>
    </row>
    <row r="10346" spans="1:4" x14ac:dyDescent="0.2">
      <c r="A10346" s="97">
        <v>90373</v>
      </c>
      <c r="B10346" t="s">
        <v>14253</v>
      </c>
      <c r="C10346" s="97" t="s">
        <v>79</v>
      </c>
      <c r="D10346">
        <v>13.46</v>
      </c>
    </row>
    <row r="10347" spans="1:4" x14ac:dyDescent="0.2">
      <c r="A10347" s="97">
        <v>89366</v>
      </c>
      <c r="B10347" t="s">
        <v>14254</v>
      </c>
      <c r="C10347" s="97" t="s">
        <v>79</v>
      </c>
      <c r="D10347">
        <v>16.96</v>
      </c>
    </row>
    <row r="10348" spans="1:4" x14ac:dyDescent="0.2">
      <c r="A10348" s="97">
        <v>89404</v>
      </c>
      <c r="B10348" t="s">
        <v>2774</v>
      </c>
      <c r="C10348" s="97" t="s">
        <v>79</v>
      </c>
      <c r="D10348">
        <v>7.34</v>
      </c>
    </row>
    <row r="10349" spans="1:4" x14ac:dyDescent="0.2">
      <c r="A10349" s="97">
        <v>89358</v>
      </c>
      <c r="B10349" t="s">
        <v>2745</v>
      </c>
      <c r="C10349" s="97" t="s">
        <v>79</v>
      </c>
      <c r="D10349">
        <v>8.0500000000000007</v>
      </c>
    </row>
    <row r="10350" spans="1:4" x14ac:dyDescent="0.2">
      <c r="A10350" s="97">
        <v>89481</v>
      </c>
      <c r="B10350" t="s">
        <v>2802</v>
      </c>
      <c r="C10350" s="97" t="s">
        <v>79</v>
      </c>
      <c r="D10350">
        <v>5.45</v>
      </c>
    </row>
    <row r="10351" spans="1:4" x14ac:dyDescent="0.2">
      <c r="A10351" s="97">
        <v>89408</v>
      </c>
      <c r="B10351" t="s">
        <v>2778</v>
      </c>
      <c r="C10351" s="97" t="s">
        <v>79</v>
      </c>
      <c r="D10351">
        <v>8.76</v>
      </c>
    </row>
    <row r="10352" spans="1:4" x14ac:dyDescent="0.2">
      <c r="A10352" s="97">
        <v>89362</v>
      </c>
      <c r="B10352" t="s">
        <v>2749</v>
      </c>
      <c r="C10352" s="97" t="s">
        <v>79</v>
      </c>
      <c r="D10352">
        <v>9.57</v>
      </c>
    </row>
    <row r="10353" spans="1:4" x14ac:dyDescent="0.2">
      <c r="A10353" s="97">
        <v>89412</v>
      </c>
      <c r="B10353" t="s">
        <v>14255</v>
      </c>
      <c r="C10353" s="97" t="s">
        <v>79</v>
      </c>
      <c r="D10353">
        <v>10</v>
      </c>
    </row>
    <row r="10354" spans="1:4" x14ac:dyDescent="0.2">
      <c r="A10354" s="97">
        <v>89492</v>
      </c>
      <c r="B10354" t="s">
        <v>2806</v>
      </c>
      <c r="C10354" s="97" t="s">
        <v>79</v>
      </c>
      <c r="D10354">
        <v>8.4600000000000009</v>
      </c>
    </row>
    <row r="10355" spans="1:4" x14ac:dyDescent="0.2">
      <c r="A10355" s="97">
        <v>89413</v>
      </c>
      <c r="B10355" t="s">
        <v>2782</v>
      </c>
      <c r="C10355" s="97" t="s">
        <v>79</v>
      </c>
      <c r="D10355">
        <v>12.34</v>
      </c>
    </row>
    <row r="10356" spans="1:4" x14ac:dyDescent="0.2">
      <c r="A10356" s="97">
        <v>89367</v>
      </c>
      <c r="B10356" t="s">
        <v>2753</v>
      </c>
      <c r="C10356" s="97" t="s">
        <v>79</v>
      </c>
      <c r="D10356">
        <v>13.31</v>
      </c>
    </row>
    <row r="10357" spans="1:4" x14ac:dyDescent="0.2">
      <c r="A10357" s="97">
        <v>89497</v>
      </c>
      <c r="B10357" t="s">
        <v>2810</v>
      </c>
      <c r="C10357" s="97" t="s">
        <v>79</v>
      </c>
      <c r="D10357">
        <v>13.65</v>
      </c>
    </row>
    <row r="10358" spans="1:4" x14ac:dyDescent="0.2">
      <c r="A10358" s="97">
        <v>103980</v>
      </c>
      <c r="B10358" t="s">
        <v>3542</v>
      </c>
      <c r="C10358" s="97" t="s">
        <v>79</v>
      </c>
      <c r="D10358">
        <v>18.09</v>
      </c>
    </row>
    <row r="10359" spans="1:4" x14ac:dyDescent="0.2">
      <c r="A10359" s="97">
        <v>89501</v>
      </c>
      <c r="B10359" t="s">
        <v>2814</v>
      </c>
      <c r="C10359" s="97" t="s">
        <v>79</v>
      </c>
      <c r="D10359">
        <v>14.72</v>
      </c>
    </row>
    <row r="10360" spans="1:4" x14ac:dyDescent="0.2">
      <c r="A10360" s="97">
        <v>103984</v>
      </c>
      <c r="B10360" t="s">
        <v>3546</v>
      </c>
      <c r="C10360" s="97" t="s">
        <v>79</v>
      </c>
      <c r="D10360">
        <v>19.920000000000002</v>
      </c>
    </row>
    <row r="10361" spans="1:4" x14ac:dyDescent="0.2">
      <c r="A10361" s="97">
        <v>89505</v>
      </c>
      <c r="B10361" t="s">
        <v>2818</v>
      </c>
      <c r="C10361" s="97" t="s">
        <v>79</v>
      </c>
      <c r="D10361">
        <v>43.21</v>
      </c>
    </row>
    <row r="10362" spans="1:4" x14ac:dyDescent="0.2">
      <c r="A10362" s="97">
        <v>89513</v>
      </c>
      <c r="B10362" t="s">
        <v>2822</v>
      </c>
      <c r="C10362" s="97" t="s">
        <v>79</v>
      </c>
      <c r="D10362">
        <v>108.92</v>
      </c>
    </row>
    <row r="10363" spans="1:4" x14ac:dyDescent="0.2">
      <c r="A10363" s="97">
        <v>89521</v>
      </c>
      <c r="B10363" t="s">
        <v>2830</v>
      </c>
      <c r="C10363" s="97" t="s">
        <v>79</v>
      </c>
      <c r="D10363">
        <v>129.85</v>
      </c>
    </row>
    <row r="10364" spans="1:4" x14ac:dyDescent="0.2">
      <c r="A10364" s="97">
        <v>103955</v>
      </c>
      <c r="B10364" t="s">
        <v>3527</v>
      </c>
      <c r="C10364" s="97" t="s">
        <v>79</v>
      </c>
      <c r="D10364">
        <v>10.34</v>
      </c>
    </row>
    <row r="10365" spans="1:4" x14ac:dyDescent="0.2">
      <c r="A10365" s="97">
        <v>103950</v>
      </c>
      <c r="B10365" t="s">
        <v>3522</v>
      </c>
      <c r="C10365" s="97" t="s">
        <v>79</v>
      </c>
      <c r="D10365">
        <v>11.1</v>
      </c>
    </row>
    <row r="10366" spans="1:4" x14ac:dyDescent="0.2">
      <c r="A10366" s="97">
        <v>103974</v>
      </c>
      <c r="B10366" t="s">
        <v>3539</v>
      </c>
      <c r="C10366" s="97" t="s">
        <v>79</v>
      </c>
      <c r="D10366">
        <v>10.93</v>
      </c>
    </row>
    <row r="10367" spans="1:4" x14ac:dyDescent="0.2">
      <c r="A10367" s="97">
        <v>103956</v>
      </c>
      <c r="B10367" t="s">
        <v>3528</v>
      </c>
      <c r="C10367" s="97" t="s">
        <v>79</v>
      </c>
      <c r="D10367">
        <v>14.52</v>
      </c>
    </row>
    <row r="10368" spans="1:4" x14ac:dyDescent="0.2">
      <c r="A10368" s="97">
        <v>103951</v>
      </c>
      <c r="B10368" t="s">
        <v>3523</v>
      </c>
      <c r="C10368" s="97" t="s">
        <v>79</v>
      </c>
      <c r="D10368">
        <v>15.41</v>
      </c>
    </row>
    <row r="10369" spans="1:4" x14ac:dyDescent="0.2">
      <c r="A10369" s="97">
        <v>89374</v>
      </c>
      <c r="B10369" t="s">
        <v>2760</v>
      </c>
      <c r="C10369" s="97" t="s">
        <v>79</v>
      </c>
      <c r="D10369">
        <v>10.55</v>
      </c>
    </row>
    <row r="10370" spans="1:4" x14ac:dyDescent="0.2">
      <c r="A10370" s="97">
        <v>89427</v>
      </c>
      <c r="B10370" t="s">
        <v>14256</v>
      </c>
      <c r="C10370" s="97" t="s">
        <v>79</v>
      </c>
      <c r="D10370">
        <v>12.44</v>
      </c>
    </row>
    <row r="10371" spans="1:4" x14ac:dyDescent="0.2">
      <c r="A10371" s="97">
        <v>89381</v>
      </c>
      <c r="B10371" t="s">
        <v>14257</v>
      </c>
      <c r="C10371" s="97" t="s">
        <v>79</v>
      </c>
      <c r="D10371">
        <v>12.96</v>
      </c>
    </row>
    <row r="10372" spans="1:4" x14ac:dyDescent="0.2">
      <c r="A10372" s="97">
        <v>95237</v>
      </c>
      <c r="B10372" t="s">
        <v>14258</v>
      </c>
      <c r="C10372" s="97" t="s">
        <v>79</v>
      </c>
      <c r="D10372">
        <v>25.46</v>
      </c>
    </row>
    <row r="10373" spans="1:4" x14ac:dyDescent="0.2">
      <c r="A10373" s="97">
        <v>89979</v>
      </c>
      <c r="B10373" t="s">
        <v>14259</v>
      </c>
      <c r="C10373" s="97" t="s">
        <v>79</v>
      </c>
      <c r="D10373">
        <v>26.06</v>
      </c>
    </row>
    <row r="10374" spans="1:4" x14ac:dyDescent="0.2">
      <c r="A10374" s="97">
        <v>103991</v>
      </c>
      <c r="B10374" t="s">
        <v>6297</v>
      </c>
      <c r="C10374" s="97" t="s">
        <v>79</v>
      </c>
      <c r="D10374">
        <v>19.04</v>
      </c>
    </row>
    <row r="10375" spans="1:4" x14ac:dyDescent="0.2">
      <c r="A10375" s="97">
        <v>89564</v>
      </c>
      <c r="B10375" t="s">
        <v>14260</v>
      </c>
      <c r="C10375" s="97" t="s">
        <v>79</v>
      </c>
      <c r="D10375">
        <v>16.25</v>
      </c>
    </row>
    <row r="10376" spans="1:4" x14ac:dyDescent="0.2">
      <c r="A10376" s="97">
        <v>104000</v>
      </c>
      <c r="B10376" t="s">
        <v>6300</v>
      </c>
      <c r="C10376" s="97" t="s">
        <v>79</v>
      </c>
      <c r="D10376">
        <v>29.29</v>
      </c>
    </row>
    <row r="10377" spans="1:4" x14ac:dyDescent="0.2">
      <c r="A10377" s="97">
        <v>89593</v>
      </c>
      <c r="B10377" t="s">
        <v>14261</v>
      </c>
      <c r="C10377" s="97" t="s">
        <v>79</v>
      </c>
      <c r="D10377">
        <v>25.96</v>
      </c>
    </row>
    <row r="10378" spans="1:4" x14ac:dyDescent="0.2">
      <c r="A10378" s="97">
        <v>89418</v>
      </c>
      <c r="B10378" t="s">
        <v>2787</v>
      </c>
      <c r="C10378" s="97" t="s">
        <v>79</v>
      </c>
      <c r="D10378">
        <v>16.41</v>
      </c>
    </row>
    <row r="10379" spans="1:4" x14ac:dyDescent="0.2">
      <c r="A10379" s="97">
        <v>89372</v>
      </c>
      <c r="B10379" t="s">
        <v>2758</v>
      </c>
      <c r="C10379" s="97" t="s">
        <v>79</v>
      </c>
      <c r="D10379">
        <v>16.89</v>
      </c>
    </row>
    <row r="10380" spans="1:4" x14ac:dyDescent="0.2">
      <c r="A10380" s="97">
        <v>89530</v>
      </c>
      <c r="B10380" t="s">
        <v>2839</v>
      </c>
      <c r="C10380" s="97" t="s">
        <v>79</v>
      </c>
      <c r="D10380">
        <v>17.05</v>
      </c>
    </row>
    <row r="10381" spans="1:4" x14ac:dyDescent="0.2">
      <c r="A10381" s="97">
        <v>89425</v>
      </c>
      <c r="B10381" t="s">
        <v>2791</v>
      </c>
      <c r="C10381" s="97" t="s">
        <v>79</v>
      </c>
      <c r="D10381">
        <v>19.27</v>
      </c>
    </row>
    <row r="10382" spans="1:4" x14ac:dyDescent="0.2">
      <c r="A10382" s="97">
        <v>89379</v>
      </c>
      <c r="B10382" t="s">
        <v>2764</v>
      </c>
      <c r="C10382" s="97" t="s">
        <v>79</v>
      </c>
      <c r="D10382">
        <v>19.809999999999999</v>
      </c>
    </row>
    <row r="10383" spans="1:4" x14ac:dyDescent="0.2">
      <c r="A10383" s="97">
        <v>89542</v>
      </c>
      <c r="B10383" t="s">
        <v>2845</v>
      </c>
      <c r="C10383" s="97" t="s">
        <v>79</v>
      </c>
      <c r="D10383">
        <v>28.5</v>
      </c>
    </row>
    <row r="10384" spans="1:4" x14ac:dyDescent="0.2">
      <c r="A10384" s="97">
        <v>89432</v>
      </c>
      <c r="B10384" t="s">
        <v>14262</v>
      </c>
      <c r="C10384" s="97" t="s">
        <v>79</v>
      </c>
      <c r="D10384">
        <v>31.09</v>
      </c>
    </row>
    <row r="10385" spans="1:4" x14ac:dyDescent="0.2">
      <c r="A10385" s="97">
        <v>89387</v>
      </c>
      <c r="B10385" t="s">
        <v>14263</v>
      </c>
      <c r="C10385" s="97" t="s">
        <v>79</v>
      </c>
      <c r="D10385">
        <v>31.74</v>
      </c>
    </row>
    <row r="10386" spans="1:4" x14ac:dyDescent="0.2">
      <c r="A10386" s="97">
        <v>89560</v>
      </c>
      <c r="B10386" t="s">
        <v>14264</v>
      </c>
      <c r="C10386" s="97" t="s">
        <v>79</v>
      </c>
      <c r="D10386">
        <v>36.56</v>
      </c>
    </row>
    <row r="10387" spans="1:4" x14ac:dyDescent="0.2">
      <c r="A10387" s="97">
        <v>104159</v>
      </c>
      <c r="B10387" t="s">
        <v>6309</v>
      </c>
      <c r="C10387" s="97" t="s">
        <v>79</v>
      </c>
      <c r="D10387">
        <v>39.56</v>
      </c>
    </row>
    <row r="10388" spans="1:4" x14ac:dyDescent="0.2">
      <c r="A10388" s="97">
        <v>89577</v>
      </c>
      <c r="B10388" t="s">
        <v>2871</v>
      </c>
      <c r="C10388" s="97" t="s">
        <v>79</v>
      </c>
      <c r="D10388">
        <v>38.54</v>
      </c>
    </row>
    <row r="10389" spans="1:4" x14ac:dyDescent="0.2">
      <c r="A10389" s="97">
        <v>103996</v>
      </c>
      <c r="B10389" t="s">
        <v>3554</v>
      </c>
      <c r="C10389" s="97" t="s">
        <v>79</v>
      </c>
      <c r="D10389">
        <v>42.05</v>
      </c>
    </row>
    <row r="10390" spans="1:4" x14ac:dyDescent="0.2">
      <c r="A10390" s="97">
        <v>89598</v>
      </c>
      <c r="B10390" t="s">
        <v>14265</v>
      </c>
      <c r="C10390" s="97" t="s">
        <v>79</v>
      </c>
      <c r="D10390">
        <v>52.03</v>
      </c>
    </row>
    <row r="10391" spans="1:4" x14ac:dyDescent="0.2">
      <c r="A10391" s="97">
        <v>89419</v>
      </c>
      <c r="B10391" t="s">
        <v>2788</v>
      </c>
      <c r="C10391" s="97" t="s">
        <v>79</v>
      </c>
      <c r="D10391">
        <v>6.76</v>
      </c>
    </row>
    <row r="10392" spans="1:4" x14ac:dyDescent="0.2">
      <c r="A10392" s="97">
        <v>89373</v>
      </c>
      <c r="B10392" t="s">
        <v>2759</v>
      </c>
      <c r="C10392" s="97" t="s">
        <v>79</v>
      </c>
      <c r="D10392">
        <v>7.28</v>
      </c>
    </row>
    <row r="10393" spans="1:4" x14ac:dyDescent="0.2">
      <c r="A10393" s="97">
        <v>89532</v>
      </c>
      <c r="B10393" t="s">
        <v>2841</v>
      </c>
      <c r="C10393" s="97" t="s">
        <v>79</v>
      </c>
      <c r="D10393">
        <v>7.35</v>
      </c>
    </row>
    <row r="10394" spans="1:4" x14ac:dyDescent="0.2">
      <c r="A10394" s="97">
        <v>89426</v>
      </c>
      <c r="B10394" t="s">
        <v>2792</v>
      </c>
      <c r="C10394" s="97" t="s">
        <v>79</v>
      </c>
      <c r="D10394">
        <v>9.76</v>
      </c>
    </row>
    <row r="10395" spans="1:4" x14ac:dyDescent="0.2">
      <c r="A10395" s="97">
        <v>89380</v>
      </c>
      <c r="B10395" t="s">
        <v>2765</v>
      </c>
      <c r="C10395" s="97" t="s">
        <v>79</v>
      </c>
      <c r="D10395">
        <v>10.36</v>
      </c>
    </row>
    <row r="10396" spans="1:4" x14ac:dyDescent="0.2">
      <c r="A10396" s="97">
        <v>89562</v>
      </c>
      <c r="B10396" t="s">
        <v>2860</v>
      </c>
      <c r="C10396" s="97" t="s">
        <v>79</v>
      </c>
      <c r="D10396">
        <v>10.72</v>
      </c>
    </row>
    <row r="10397" spans="1:4" x14ac:dyDescent="0.2">
      <c r="A10397" s="97">
        <v>89433</v>
      </c>
      <c r="B10397" t="s">
        <v>2795</v>
      </c>
      <c r="C10397" s="97" t="s">
        <v>79</v>
      </c>
      <c r="D10397">
        <v>13.51</v>
      </c>
    </row>
    <row r="10398" spans="1:4" x14ac:dyDescent="0.2">
      <c r="A10398" s="97">
        <v>89579</v>
      </c>
      <c r="B10398" t="s">
        <v>14266</v>
      </c>
      <c r="C10398" s="97" t="s">
        <v>79</v>
      </c>
      <c r="D10398">
        <v>12.15</v>
      </c>
    </row>
    <row r="10399" spans="1:4" x14ac:dyDescent="0.2">
      <c r="A10399" s="97">
        <v>103998</v>
      </c>
      <c r="B10399" t="s">
        <v>14267</v>
      </c>
      <c r="C10399" s="97" t="s">
        <v>79</v>
      </c>
      <c r="D10399">
        <v>15.01</v>
      </c>
    </row>
    <row r="10400" spans="1:4" x14ac:dyDescent="0.2">
      <c r="A10400" s="97">
        <v>89605</v>
      </c>
      <c r="B10400" t="s">
        <v>2885</v>
      </c>
      <c r="C10400" s="97" t="s">
        <v>79</v>
      </c>
      <c r="D10400">
        <v>21.43</v>
      </c>
    </row>
    <row r="10401" spans="1:4" x14ac:dyDescent="0.2">
      <c r="A10401" s="97">
        <v>89981</v>
      </c>
      <c r="B10401" t="s">
        <v>14268</v>
      </c>
      <c r="C10401" s="97" t="s">
        <v>79</v>
      </c>
      <c r="D10401">
        <v>23.05</v>
      </c>
    </row>
    <row r="10402" spans="1:4" x14ac:dyDescent="0.2">
      <c r="A10402" s="97">
        <v>89385</v>
      </c>
      <c r="B10402" t="s">
        <v>14269</v>
      </c>
      <c r="C10402" s="97" t="s">
        <v>79</v>
      </c>
      <c r="D10402">
        <v>7.41</v>
      </c>
    </row>
    <row r="10403" spans="1:4" x14ac:dyDescent="0.2">
      <c r="A10403" s="97">
        <v>89551</v>
      </c>
      <c r="B10403" t="s">
        <v>14270</v>
      </c>
      <c r="C10403" s="97" t="s">
        <v>79</v>
      </c>
      <c r="D10403">
        <v>8.89</v>
      </c>
    </row>
    <row r="10404" spans="1:4" x14ac:dyDescent="0.2">
      <c r="A10404" s="97">
        <v>89434</v>
      </c>
      <c r="B10404" t="s">
        <v>14271</v>
      </c>
      <c r="C10404" s="97" t="s">
        <v>79</v>
      </c>
      <c r="D10404">
        <v>11.3</v>
      </c>
    </row>
    <row r="10405" spans="1:4" x14ac:dyDescent="0.2">
      <c r="A10405" s="97">
        <v>89389</v>
      </c>
      <c r="B10405" t="s">
        <v>14272</v>
      </c>
      <c r="C10405" s="97" t="s">
        <v>79</v>
      </c>
      <c r="D10405">
        <v>11.9</v>
      </c>
    </row>
    <row r="10406" spans="1:4" x14ac:dyDescent="0.2">
      <c r="A10406" s="97">
        <v>89417</v>
      </c>
      <c r="B10406" t="s">
        <v>2786</v>
      </c>
      <c r="C10406" s="97" t="s">
        <v>79</v>
      </c>
      <c r="D10406">
        <v>5.59</v>
      </c>
    </row>
    <row r="10407" spans="1:4" x14ac:dyDescent="0.2">
      <c r="A10407" s="97">
        <v>89371</v>
      </c>
      <c r="B10407" t="s">
        <v>2757</v>
      </c>
      <c r="C10407" s="97" t="s">
        <v>79</v>
      </c>
      <c r="D10407">
        <v>6.07</v>
      </c>
    </row>
    <row r="10408" spans="1:4" x14ac:dyDescent="0.2">
      <c r="A10408" s="97">
        <v>89528</v>
      </c>
      <c r="B10408" t="s">
        <v>2837</v>
      </c>
      <c r="C10408" s="97" t="s">
        <v>79</v>
      </c>
      <c r="D10408">
        <v>4.37</v>
      </c>
    </row>
    <row r="10409" spans="1:4" x14ac:dyDescent="0.2">
      <c r="A10409" s="97">
        <v>89424</v>
      </c>
      <c r="B10409" t="s">
        <v>2790</v>
      </c>
      <c r="C10409" s="97" t="s">
        <v>79</v>
      </c>
      <c r="D10409">
        <v>6.59</v>
      </c>
    </row>
    <row r="10410" spans="1:4" x14ac:dyDescent="0.2">
      <c r="A10410" s="97">
        <v>89378</v>
      </c>
      <c r="B10410" t="s">
        <v>2763</v>
      </c>
      <c r="C10410" s="97" t="s">
        <v>79</v>
      </c>
      <c r="D10410">
        <v>7.13</v>
      </c>
    </row>
    <row r="10411" spans="1:4" x14ac:dyDescent="0.2">
      <c r="A10411" s="97">
        <v>89541</v>
      </c>
      <c r="B10411" t="s">
        <v>2844</v>
      </c>
      <c r="C10411" s="97" t="s">
        <v>79</v>
      </c>
      <c r="D10411">
        <v>6.59</v>
      </c>
    </row>
    <row r="10412" spans="1:4" x14ac:dyDescent="0.2">
      <c r="A10412" s="97">
        <v>89431</v>
      </c>
      <c r="B10412" t="s">
        <v>2794</v>
      </c>
      <c r="C10412" s="97" t="s">
        <v>79</v>
      </c>
      <c r="D10412">
        <v>9.18</v>
      </c>
    </row>
    <row r="10413" spans="1:4" x14ac:dyDescent="0.2">
      <c r="A10413" s="97">
        <v>89386</v>
      </c>
      <c r="B10413" t="s">
        <v>2767</v>
      </c>
      <c r="C10413" s="97" t="s">
        <v>79</v>
      </c>
      <c r="D10413">
        <v>9.83</v>
      </c>
    </row>
    <row r="10414" spans="1:4" x14ac:dyDescent="0.2">
      <c r="A10414" s="97">
        <v>89558</v>
      </c>
      <c r="B10414" t="s">
        <v>2857</v>
      </c>
      <c r="C10414" s="97" t="s">
        <v>79</v>
      </c>
      <c r="D10414">
        <v>10.08</v>
      </c>
    </row>
    <row r="10415" spans="1:4" x14ac:dyDescent="0.2">
      <c r="A10415" s="97">
        <v>103988</v>
      </c>
      <c r="B10415" t="s">
        <v>3550</v>
      </c>
      <c r="C10415" s="97" t="s">
        <v>79</v>
      </c>
      <c r="D10415">
        <v>13.08</v>
      </c>
    </row>
    <row r="10416" spans="1:4" x14ac:dyDescent="0.2">
      <c r="A10416" s="97">
        <v>89575</v>
      </c>
      <c r="B10416" t="s">
        <v>2870</v>
      </c>
      <c r="C10416" s="97" t="s">
        <v>79</v>
      </c>
      <c r="D10416">
        <v>11.91</v>
      </c>
    </row>
    <row r="10417" spans="1:4" x14ac:dyDescent="0.2">
      <c r="A10417" s="97">
        <v>103995</v>
      </c>
      <c r="B10417" t="s">
        <v>3553</v>
      </c>
      <c r="C10417" s="97" t="s">
        <v>79</v>
      </c>
      <c r="D10417">
        <v>15.42</v>
      </c>
    </row>
    <row r="10418" spans="1:4" x14ac:dyDescent="0.2">
      <c r="A10418" s="97">
        <v>89597</v>
      </c>
      <c r="B10418" t="s">
        <v>2882</v>
      </c>
      <c r="C10418" s="97" t="s">
        <v>79</v>
      </c>
      <c r="D10418">
        <v>23.53</v>
      </c>
    </row>
    <row r="10419" spans="1:4" x14ac:dyDescent="0.2">
      <c r="A10419" s="97">
        <v>89611</v>
      </c>
      <c r="B10419" t="s">
        <v>2887</v>
      </c>
      <c r="C10419" s="97" t="s">
        <v>79</v>
      </c>
      <c r="D10419">
        <v>33.35</v>
      </c>
    </row>
    <row r="10420" spans="1:4" x14ac:dyDescent="0.2">
      <c r="A10420" s="97">
        <v>89614</v>
      </c>
      <c r="B10420" t="s">
        <v>2889</v>
      </c>
      <c r="C10420" s="97" t="s">
        <v>79</v>
      </c>
      <c r="D10420">
        <v>62.33</v>
      </c>
    </row>
    <row r="10421" spans="1:4" x14ac:dyDescent="0.2">
      <c r="A10421" s="97">
        <v>103975</v>
      </c>
      <c r="B10421" t="s">
        <v>3540</v>
      </c>
      <c r="C10421" s="97" t="s">
        <v>79</v>
      </c>
      <c r="D10421">
        <v>18.39</v>
      </c>
    </row>
    <row r="10422" spans="1:4" x14ac:dyDescent="0.2">
      <c r="A10422" s="97">
        <v>104007</v>
      </c>
      <c r="B10422" t="s">
        <v>3560</v>
      </c>
      <c r="C10422" s="97" t="s">
        <v>79</v>
      </c>
      <c r="D10422">
        <v>22.63</v>
      </c>
    </row>
    <row r="10423" spans="1:4" x14ac:dyDescent="0.2">
      <c r="A10423" s="97">
        <v>103976</v>
      </c>
      <c r="B10423" t="s">
        <v>3541</v>
      </c>
      <c r="C10423" s="97" t="s">
        <v>79</v>
      </c>
      <c r="D10423">
        <v>26.71</v>
      </c>
    </row>
    <row r="10424" spans="1:4" x14ac:dyDescent="0.2">
      <c r="A10424" s="97">
        <v>104008</v>
      </c>
      <c r="B10424" t="s">
        <v>3561</v>
      </c>
      <c r="C10424" s="97" t="s">
        <v>79</v>
      </c>
      <c r="D10424">
        <v>32.76</v>
      </c>
    </row>
    <row r="10425" spans="1:4" x14ac:dyDescent="0.2">
      <c r="A10425" s="97">
        <v>89630</v>
      </c>
      <c r="B10425" t="s">
        <v>2901</v>
      </c>
      <c r="C10425" s="97" t="s">
        <v>79</v>
      </c>
      <c r="D10425">
        <v>63.72</v>
      </c>
    </row>
    <row r="10426" spans="1:4" x14ac:dyDescent="0.2">
      <c r="A10426" s="97">
        <v>89632</v>
      </c>
      <c r="B10426" t="s">
        <v>2903</v>
      </c>
      <c r="C10426" s="97" t="s">
        <v>79</v>
      </c>
      <c r="D10426">
        <v>128.47999999999999</v>
      </c>
    </row>
    <row r="10427" spans="1:4" x14ac:dyDescent="0.2">
      <c r="A10427" s="97">
        <v>89438</v>
      </c>
      <c r="B10427" t="s">
        <v>2797</v>
      </c>
      <c r="C10427" s="97" t="s">
        <v>79</v>
      </c>
      <c r="D10427">
        <v>10.25</v>
      </c>
    </row>
    <row r="10428" spans="1:4" x14ac:dyDescent="0.2">
      <c r="A10428" s="97">
        <v>89393</v>
      </c>
      <c r="B10428" t="s">
        <v>2769</v>
      </c>
      <c r="C10428" s="97" t="s">
        <v>79</v>
      </c>
      <c r="D10428">
        <v>11.19</v>
      </c>
    </row>
    <row r="10429" spans="1:4" x14ac:dyDescent="0.2">
      <c r="A10429" s="97">
        <v>89617</v>
      </c>
      <c r="B10429" t="s">
        <v>2891</v>
      </c>
      <c r="C10429" s="97" t="s">
        <v>79</v>
      </c>
      <c r="D10429">
        <v>7.7</v>
      </c>
    </row>
    <row r="10430" spans="1:4" x14ac:dyDescent="0.2">
      <c r="A10430" s="97">
        <v>89440</v>
      </c>
      <c r="B10430" t="s">
        <v>2798</v>
      </c>
      <c r="C10430" s="97" t="s">
        <v>79</v>
      </c>
      <c r="D10430">
        <v>12.14</v>
      </c>
    </row>
    <row r="10431" spans="1:4" x14ac:dyDescent="0.2">
      <c r="A10431" s="97">
        <v>89395</v>
      </c>
      <c r="B10431" t="s">
        <v>2770</v>
      </c>
      <c r="C10431" s="97" t="s">
        <v>79</v>
      </c>
      <c r="D10431">
        <v>13.21</v>
      </c>
    </row>
    <row r="10432" spans="1:4" x14ac:dyDescent="0.2">
      <c r="A10432" s="97">
        <v>89620</v>
      </c>
      <c r="B10432" t="s">
        <v>2892</v>
      </c>
      <c r="C10432" s="97" t="s">
        <v>79</v>
      </c>
      <c r="D10432">
        <v>12.2</v>
      </c>
    </row>
    <row r="10433" spans="1:4" x14ac:dyDescent="0.2">
      <c r="A10433" s="97">
        <v>89443</v>
      </c>
      <c r="B10433" t="s">
        <v>2800</v>
      </c>
      <c r="C10433" s="97" t="s">
        <v>79</v>
      </c>
      <c r="D10433">
        <v>17.329999999999998</v>
      </c>
    </row>
    <row r="10434" spans="1:4" x14ac:dyDescent="0.2">
      <c r="A10434" s="97">
        <v>89398</v>
      </c>
      <c r="B10434" t="s">
        <v>2772</v>
      </c>
      <c r="C10434" s="97" t="s">
        <v>79</v>
      </c>
      <c r="D10434">
        <v>18.63</v>
      </c>
    </row>
    <row r="10435" spans="1:4" x14ac:dyDescent="0.2">
      <c r="A10435" s="97">
        <v>89623</v>
      </c>
      <c r="B10435" t="s">
        <v>2894</v>
      </c>
      <c r="C10435" s="97" t="s">
        <v>79</v>
      </c>
      <c r="D10435">
        <v>20.03</v>
      </c>
    </row>
    <row r="10436" spans="1:4" x14ac:dyDescent="0.2">
      <c r="A10436" s="97">
        <v>104011</v>
      </c>
      <c r="B10436" t="s">
        <v>3563</v>
      </c>
      <c r="C10436" s="97" t="s">
        <v>79</v>
      </c>
      <c r="D10436">
        <v>25.94</v>
      </c>
    </row>
    <row r="10437" spans="1:4" x14ac:dyDescent="0.2">
      <c r="A10437" s="97">
        <v>89625</v>
      </c>
      <c r="B10437" t="s">
        <v>2896</v>
      </c>
      <c r="C10437" s="97" t="s">
        <v>79</v>
      </c>
      <c r="D10437">
        <v>23.41</v>
      </c>
    </row>
    <row r="10438" spans="1:4" x14ac:dyDescent="0.2">
      <c r="A10438" s="97">
        <v>104004</v>
      </c>
      <c r="B10438" t="s">
        <v>3557</v>
      </c>
      <c r="C10438" s="97" t="s">
        <v>79</v>
      </c>
      <c r="D10438">
        <v>30.37</v>
      </c>
    </row>
    <row r="10439" spans="1:4" x14ac:dyDescent="0.2">
      <c r="A10439" s="97">
        <v>89628</v>
      </c>
      <c r="B10439" t="s">
        <v>2899</v>
      </c>
      <c r="C10439" s="97" t="s">
        <v>79</v>
      </c>
      <c r="D10439">
        <v>49.81</v>
      </c>
    </row>
    <row r="10440" spans="1:4" x14ac:dyDescent="0.2">
      <c r="A10440" s="97">
        <v>89629</v>
      </c>
      <c r="B10440" t="s">
        <v>2900</v>
      </c>
      <c r="C10440" s="97" t="s">
        <v>79</v>
      </c>
      <c r="D10440">
        <v>84.09</v>
      </c>
    </row>
    <row r="10441" spans="1:4" x14ac:dyDescent="0.2">
      <c r="A10441" s="97">
        <v>89631</v>
      </c>
      <c r="B10441" t="s">
        <v>2902</v>
      </c>
      <c r="C10441" s="97" t="s">
        <v>79</v>
      </c>
      <c r="D10441">
        <v>110.52</v>
      </c>
    </row>
    <row r="10442" spans="1:4" x14ac:dyDescent="0.2">
      <c r="A10442" s="97">
        <v>89401</v>
      </c>
      <c r="B10442" t="s">
        <v>6082</v>
      </c>
      <c r="C10442" s="97" t="s">
        <v>74</v>
      </c>
      <c r="D10442">
        <v>11.15</v>
      </c>
    </row>
    <row r="10443" spans="1:4" x14ac:dyDescent="0.2">
      <c r="A10443" s="97">
        <v>89355</v>
      </c>
      <c r="B10443" t="s">
        <v>6079</v>
      </c>
      <c r="C10443" s="97" t="s">
        <v>74</v>
      </c>
      <c r="D10443">
        <v>20.83</v>
      </c>
    </row>
    <row r="10444" spans="1:4" x14ac:dyDescent="0.2">
      <c r="A10444" s="97">
        <v>89446</v>
      </c>
      <c r="B10444" t="s">
        <v>6085</v>
      </c>
      <c r="C10444" s="97" t="s">
        <v>74</v>
      </c>
      <c r="D10444">
        <v>5.77</v>
      </c>
    </row>
    <row r="10445" spans="1:4" x14ac:dyDescent="0.2">
      <c r="A10445" s="97">
        <v>89402</v>
      </c>
      <c r="B10445" t="s">
        <v>6083</v>
      </c>
      <c r="C10445" s="97" t="s">
        <v>74</v>
      </c>
      <c r="D10445">
        <v>12.8</v>
      </c>
    </row>
    <row r="10446" spans="1:4" x14ac:dyDescent="0.2">
      <c r="A10446" s="97">
        <v>89356</v>
      </c>
      <c r="B10446" t="s">
        <v>6080</v>
      </c>
      <c r="C10446" s="97" t="s">
        <v>74</v>
      </c>
      <c r="D10446">
        <v>24.02</v>
      </c>
    </row>
    <row r="10447" spans="1:4" x14ac:dyDescent="0.2">
      <c r="A10447" s="97">
        <v>89447</v>
      </c>
      <c r="B10447" t="s">
        <v>6086</v>
      </c>
      <c r="C10447" s="97" t="s">
        <v>74</v>
      </c>
      <c r="D10447">
        <v>11.52</v>
      </c>
    </row>
    <row r="10448" spans="1:4" x14ac:dyDescent="0.2">
      <c r="A10448" s="97">
        <v>89403</v>
      </c>
      <c r="B10448" t="s">
        <v>6084</v>
      </c>
      <c r="C10448" s="97" t="s">
        <v>74</v>
      </c>
      <c r="D10448">
        <v>19.91</v>
      </c>
    </row>
    <row r="10449" spans="1:4" x14ac:dyDescent="0.2">
      <c r="A10449" s="97">
        <v>89357</v>
      </c>
      <c r="B10449" t="s">
        <v>6081</v>
      </c>
      <c r="C10449" s="97" t="s">
        <v>74</v>
      </c>
      <c r="D10449">
        <v>33.25</v>
      </c>
    </row>
    <row r="10450" spans="1:4" x14ac:dyDescent="0.2">
      <c r="A10450" s="97">
        <v>89448</v>
      </c>
      <c r="B10450" t="s">
        <v>6087</v>
      </c>
      <c r="C10450" s="97" t="s">
        <v>74</v>
      </c>
      <c r="D10450">
        <v>17.649999999999999</v>
      </c>
    </row>
    <row r="10451" spans="1:4" x14ac:dyDescent="0.2">
      <c r="A10451" s="97">
        <v>103978</v>
      </c>
      <c r="B10451" t="s">
        <v>6121</v>
      </c>
      <c r="C10451" s="97" t="s">
        <v>74</v>
      </c>
      <c r="D10451">
        <v>27.5</v>
      </c>
    </row>
    <row r="10452" spans="1:4" x14ac:dyDescent="0.2">
      <c r="A10452" s="97">
        <v>89449</v>
      </c>
      <c r="B10452" t="s">
        <v>6088</v>
      </c>
      <c r="C10452" s="97" t="s">
        <v>74</v>
      </c>
      <c r="D10452">
        <v>19.53</v>
      </c>
    </row>
    <row r="10453" spans="1:4" x14ac:dyDescent="0.2">
      <c r="A10453" s="97">
        <v>103979</v>
      </c>
      <c r="B10453" t="s">
        <v>6122</v>
      </c>
      <c r="C10453" s="97" t="s">
        <v>74</v>
      </c>
      <c r="D10453">
        <v>31.27</v>
      </c>
    </row>
    <row r="10454" spans="1:4" x14ac:dyDescent="0.2">
      <c r="A10454" s="97">
        <v>89450</v>
      </c>
      <c r="B10454" t="s">
        <v>6089</v>
      </c>
      <c r="C10454" s="97" t="s">
        <v>74</v>
      </c>
      <c r="D10454">
        <v>31.32</v>
      </c>
    </row>
    <row r="10455" spans="1:4" x14ac:dyDescent="0.2">
      <c r="A10455" s="97">
        <v>89451</v>
      </c>
      <c r="B10455" t="s">
        <v>6090</v>
      </c>
      <c r="C10455" s="97" t="s">
        <v>74</v>
      </c>
      <c r="D10455">
        <v>51.08</v>
      </c>
    </row>
    <row r="10456" spans="1:4" x14ac:dyDescent="0.2">
      <c r="A10456" s="97">
        <v>89452</v>
      </c>
      <c r="B10456" t="s">
        <v>6091</v>
      </c>
      <c r="C10456" s="97" t="s">
        <v>74</v>
      </c>
      <c r="D10456">
        <v>70.37</v>
      </c>
    </row>
    <row r="10457" spans="1:4" x14ac:dyDescent="0.2">
      <c r="A10457" s="97">
        <v>89394</v>
      </c>
      <c r="B10457" t="s">
        <v>14273</v>
      </c>
      <c r="C10457" s="97" t="s">
        <v>79</v>
      </c>
      <c r="D10457">
        <v>19.41</v>
      </c>
    </row>
    <row r="10458" spans="1:4" x14ac:dyDescent="0.2">
      <c r="A10458" s="97">
        <v>89396</v>
      </c>
      <c r="B10458" t="s">
        <v>14274</v>
      </c>
      <c r="C10458" s="97" t="s">
        <v>79</v>
      </c>
      <c r="D10458">
        <v>21.28</v>
      </c>
    </row>
    <row r="10459" spans="1:4" x14ac:dyDescent="0.2">
      <c r="A10459" s="97">
        <v>90374</v>
      </c>
      <c r="B10459" t="s">
        <v>14275</v>
      </c>
      <c r="C10459" s="97" t="s">
        <v>79</v>
      </c>
      <c r="D10459">
        <v>23.09</v>
      </c>
    </row>
    <row r="10460" spans="1:4" x14ac:dyDescent="0.2">
      <c r="A10460" s="97">
        <v>89444</v>
      </c>
      <c r="B10460" t="s">
        <v>14276</v>
      </c>
      <c r="C10460" s="97" t="s">
        <v>79</v>
      </c>
      <c r="D10460">
        <v>25.24</v>
      </c>
    </row>
    <row r="10461" spans="1:4" x14ac:dyDescent="0.2">
      <c r="A10461" s="97">
        <v>89399</v>
      </c>
      <c r="B10461" t="s">
        <v>14277</v>
      </c>
      <c r="C10461" s="97" t="s">
        <v>79</v>
      </c>
      <c r="D10461">
        <v>25.87</v>
      </c>
    </row>
    <row r="10462" spans="1:4" x14ac:dyDescent="0.2">
      <c r="A10462" s="97">
        <v>89442</v>
      </c>
      <c r="B10462" t="s">
        <v>2799</v>
      </c>
      <c r="C10462" s="97" t="s">
        <v>79</v>
      </c>
      <c r="D10462">
        <v>14.17</v>
      </c>
    </row>
    <row r="10463" spans="1:4" x14ac:dyDescent="0.2">
      <c r="A10463" s="97">
        <v>89397</v>
      </c>
      <c r="B10463" t="s">
        <v>2771</v>
      </c>
      <c r="C10463" s="97" t="s">
        <v>79</v>
      </c>
      <c r="D10463">
        <v>15.19</v>
      </c>
    </row>
    <row r="10464" spans="1:4" x14ac:dyDescent="0.2">
      <c r="A10464" s="97">
        <v>89622</v>
      </c>
      <c r="B10464" t="s">
        <v>2893</v>
      </c>
      <c r="C10464" s="97" t="s">
        <v>79</v>
      </c>
      <c r="D10464">
        <v>14.58</v>
      </c>
    </row>
    <row r="10465" spans="1:4" x14ac:dyDescent="0.2">
      <c r="A10465" s="97">
        <v>89445</v>
      </c>
      <c r="B10465" t="s">
        <v>2801</v>
      </c>
      <c r="C10465" s="97" t="s">
        <v>79</v>
      </c>
      <c r="D10465">
        <v>19.37</v>
      </c>
    </row>
    <row r="10466" spans="1:4" x14ac:dyDescent="0.2">
      <c r="A10466" s="97">
        <v>89400</v>
      </c>
      <c r="B10466" t="s">
        <v>2773</v>
      </c>
      <c r="C10466" s="97" t="s">
        <v>79</v>
      </c>
      <c r="D10466">
        <v>20.55</v>
      </c>
    </row>
    <row r="10467" spans="1:4" x14ac:dyDescent="0.2">
      <c r="A10467" s="97">
        <v>89624</v>
      </c>
      <c r="B10467" t="s">
        <v>2895</v>
      </c>
      <c r="C10467" s="97" t="s">
        <v>79</v>
      </c>
      <c r="D10467">
        <v>18.510000000000002</v>
      </c>
    </row>
    <row r="10468" spans="1:4" x14ac:dyDescent="0.2">
      <c r="A10468" s="97">
        <v>104012</v>
      </c>
      <c r="B10468" t="s">
        <v>3564</v>
      </c>
      <c r="C10468" s="97" t="s">
        <v>79</v>
      </c>
      <c r="D10468">
        <v>24.04</v>
      </c>
    </row>
    <row r="10469" spans="1:4" x14ac:dyDescent="0.2">
      <c r="A10469" s="97">
        <v>89627</v>
      </c>
      <c r="B10469" t="s">
        <v>2898</v>
      </c>
      <c r="C10469" s="97" t="s">
        <v>79</v>
      </c>
      <c r="D10469">
        <v>20.81</v>
      </c>
    </row>
    <row r="10470" spans="1:4" x14ac:dyDescent="0.2">
      <c r="A10470" s="97">
        <v>104006</v>
      </c>
      <c r="B10470" t="s">
        <v>3559</v>
      </c>
      <c r="C10470" s="97" t="s">
        <v>79</v>
      </c>
      <c r="D10470">
        <v>25.88</v>
      </c>
    </row>
    <row r="10471" spans="1:4" x14ac:dyDescent="0.2">
      <c r="A10471" s="97">
        <v>89626</v>
      </c>
      <c r="B10471" t="s">
        <v>2897</v>
      </c>
      <c r="C10471" s="97" t="s">
        <v>79</v>
      </c>
      <c r="D10471">
        <v>31.24</v>
      </c>
    </row>
    <row r="10472" spans="1:4" x14ac:dyDescent="0.2">
      <c r="A10472" s="97">
        <v>104005</v>
      </c>
      <c r="B10472" t="s">
        <v>3558</v>
      </c>
      <c r="C10472" s="97" t="s">
        <v>79</v>
      </c>
      <c r="D10472">
        <v>37.68</v>
      </c>
    </row>
    <row r="10473" spans="1:4" x14ac:dyDescent="0.2">
      <c r="A10473" s="97">
        <v>89439</v>
      </c>
      <c r="B10473" t="s">
        <v>14278</v>
      </c>
      <c r="C10473" s="97" t="s">
        <v>79</v>
      </c>
      <c r="D10473">
        <v>11.87</v>
      </c>
    </row>
    <row r="10474" spans="1:4" x14ac:dyDescent="0.2">
      <c r="A10474" s="97">
        <v>89421</v>
      </c>
      <c r="B10474" t="s">
        <v>2789</v>
      </c>
      <c r="C10474" s="97" t="s">
        <v>79</v>
      </c>
      <c r="D10474">
        <v>12.03</v>
      </c>
    </row>
    <row r="10475" spans="1:4" x14ac:dyDescent="0.2">
      <c r="A10475" s="97">
        <v>89375</v>
      </c>
      <c r="B10475" t="s">
        <v>2761</v>
      </c>
      <c r="C10475" s="97" t="s">
        <v>79</v>
      </c>
      <c r="D10475">
        <v>12.51</v>
      </c>
    </row>
    <row r="10476" spans="1:4" x14ac:dyDescent="0.2">
      <c r="A10476" s="97">
        <v>89536</v>
      </c>
      <c r="B10476" t="s">
        <v>2843</v>
      </c>
      <c r="C10476" s="97" t="s">
        <v>79</v>
      </c>
      <c r="D10476">
        <v>12.26</v>
      </c>
    </row>
    <row r="10477" spans="1:4" x14ac:dyDescent="0.2">
      <c r="A10477" s="97">
        <v>89428</v>
      </c>
      <c r="B10477" t="s">
        <v>2793</v>
      </c>
      <c r="C10477" s="97" t="s">
        <v>79</v>
      </c>
      <c r="D10477">
        <v>14.48</v>
      </c>
    </row>
    <row r="10478" spans="1:4" x14ac:dyDescent="0.2">
      <c r="A10478" s="97">
        <v>89382</v>
      </c>
      <c r="B10478" t="s">
        <v>2766</v>
      </c>
      <c r="C10478" s="97" t="s">
        <v>79</v>
      </c>
      <c r="D10478">
        <v>15.02</v>
      </c>
    </row>
    <row r="10479" spans="1:4" x14ac:dyDescent="0.2">
      <c r="A10479" s="97">
        <v>89552</v>
      </c>
      <c r="B10479" t="s">
        <v>2853</v>
      </c>
      <c r="C10479" s="97" t="s">
        <v>79</v>
      </c>
      <c r="D10479">
        <v>19.2</v>
      </c>
    </row>
    <row r="10480" spans="1:4" x14ac:dyDescent="0.2">
      <c r="A10480" s="97">
        <v>89435</v>
      </c>
      <c r="B10480" t="s">
        <v>2796</v>
      </c>
      <c r="C10480" s="97" t="s">
        <v>79</v>
      </c>
      <c r="D10480">
        <v>21.79</v>
      </c>
    </row>
    <row r="10481" spans="1:4" x14ac:dyDescent="0.2">
      <c r="A10481" s="97">
        <v>89390</v>
      </c>
      <c r="B10481" t="s">
        <v>2768</v>
      </c>
      <c r="C10481" s="97" t="s">
        <v>79</v>
      </c>
      <c r="D10481">
        <v>22.44</v>
      </c>
    </row>
    <row r="10482" spans="1:4" x14ac:dyDescent="0.2">
      <c r="A10482" s="97">
        <v>89568</v>
      </c>
      <c r="B10482" t="s">
        <v>2865</v>
      </c>
      <c r="C10482" s="97" t="s">
        <v>79</v>
      </c>
      <c r="D10482">
        <v>33.880000000000003</v>
      </c>
    </row>
    <row r="10483" spans="1:4" x14ac:dyDescent="0.2">
      <c r="A10483" s="97">
        <v>103990</v>
      </c>
      <c r="B10483" t="s">
        <v>3551</v>
      </c>
      <c r="C10483" s="97" t="s">
        <v>79</v>
      </c>
      <c r="D10483">
        <v>36.880000000000003</v>
      </c>
    </row>
    <row r="10484" spans="1:4" x14ac:dyDescent="0.2">
      <c r="A10484" s="97">
        <v>89594</v>
      </c>
      <c r="B10484" t="s">
        <v>2881</v>
      </c>
      <c r="C10484" s="97" t="s">
        <v>79</v>
      </c>
      <c r="D10484">
        <v>37.520000000000003</v>
      </c>
    </row>
    <row r="10485" spans="1:4" x14ac:dyDescent="0.2">
      <c r="A10485" s="97">
        <v>103997</v>
      </c>
      <c r="B10485" t="s">
        <v>3555</v>
      </c>
      <c r="C10485" s="97" t="s">
        <v>79</v>
      </c>
      <c r="D10485">
        <v>41.03</v>
      </c>
    </row>
    <row r="10486" spans="1:4" x14ac:dyDescent="0.2">
      <c r="A10486" s="97">
        <v>89609</v>
      </c>
      <c r="B10486" t="s">
        <v>2886</v>
      </c>
      <c r="C10486" s="97" t="s">
        <v>79</v>
      </c>
      <c r="D10486">
        <v>87.94</v>
      </c>
    </row>
    <row r="10487" spans="1:4" x14ac:dyDescent="0.2">
      <c r="A10487" s="97">
        <v>89612</v>
      </c>
      <c r="B10487" t="s">
        <v>2888</v>
      </c>
      <c r="C10487" s="97" t="s">
        <v>79</v>
      </c>
      <c r="D10487">
        <v>172.98</v>
      </c>
    </row>
    <row r="10488" spans="1:4" x14ac:dyDescent="0.2">
      <c r="A10488" s="97">
        <v>89615</v>
      </c>
      <c r="B10488" t="s">
        <v>2890</v>
      </c>
      <c r="C10488" s="97" t="s">
        <v>79</v>
      </c>
      <c r="D10488">
        <v>204.31</v>
      </c>
    </row>
    <row r="10489" spans="1:4" x14ac:dyDescent="0.2">
      <c r="A10489" s="97">
        <v>89747</v>
      </c>
      <c r="B10489" t="s">
        <v>14279</v>
      </c>
      <c r="C10489" s="97" t="s">
        <v>79</v>
      </c>
      <c r="D10489">
        <v>30.8</v>
      </c>
    </row>
    <row r="10490" spans="1:4" x14ac:dyDescent="0.2">
      <c r="A10490" s="97">
        <v>89656</v>
      </c>
      <c r="B10490" t="s">
        <v>14280</v>
      </c>
      <c r="C10490" s="97" t="s">
        <v>79</v>
      </c>
      <c r="D10490">
        <v>23.35</v>
      </c>
    </row>
    <row r="10491" spans="1:4" x14ac:dyDescent="0.2">
      <c r="A10491" s="97">
        <v>89663</v>
      </c>
      <c r="B10491" t="s">
        <v>14281</v>
      </c>
      <c r="C10491" s="97" t="s">
        <v>79</v>
      </c>
      <c r="D10491">
        <v>31.3</v>
      </c>
    </row>
    <row r="10492" spans="1:4" x14ac:dyDescent="0.2">
      <c r="A10492" s="97">
        <v>89759</v>
      </c>
      <c r="B10492" t="s">
        <v>2954</v>
      </c>
      <c r="C10492" s="97" t="s">
        <v>79</v>
      </c>
      <c r="D10492">
        <v>12.06</v>
      </c>
    </row>
    <row r="10493" spans="1:4" x14ac:dyDescent="0.2">
      <c r="A10493" s="97">
        <v>89832</v>
      </c>
      <c r="B10493" t="s">
        <v>2998</v>
      </c>
      <c r="C10493" s="97" t="s">
        <v>79</v>
      </c>
      <c r="D10493">
        <v>43.09</v>
      </c>
    </row>
    <row r="10494" spans="1:4" x14ac:dyDescent="0.2">
      <c r="A10494" s="97">
        <v>89666</v>
      </c>
      <c r="B10494" t="s">
        <v>14282</v>
      </c>
      <c r="C10494" s="97" t="s">
        <v>79</v>
      </c>
      <c r="D10494">
        <v>7.72</v>
      </c>
    </row>
    <row r="10495" spans="1:4" x14ac:dyDescent="0.2">
      <c r="A10495" s="97">
        <v>89678</v>
      </c>
      <c r="B10495" t="s">
        <v>14283</v>
      </c>
      <c r="C10495" s="97" t="s">
        <v>79</v>
      </c>
      <c r="D10495">
        <v>12.61</v>
      </c>
    </row>
    <row r="10496" spans="1:4" x14ac:dyDescent="0.2">
      <c r="A10496" s="97">
        <v>89764</v>
      </c>
      <c r="B10496" t="s">
        <v>2958</v>
      </c>
      <c r="C10496" s="97" t="s">
        <v>79</v>
      </c>
      <c r="D10496">
        <v>38.659999999999997</v>
      </c>
    </row>
    <row r="10497" spans="1:4" x14ac:dyDescent="0.2">
      <c r="A10497" s="97">
        <v>89689</v>
      </c>
      <c r="B10497" t="s">
        <v>14284</v>
      </c>
      <c r="C10497" s="97" t="s">
        <v>79</v>
      </c>
      <c r="D10497">
        <v>39.29</v>
      </c>
    </row>
    <row r="10498" spans="1:4" x14ac:dyDescent="0.2">
      <c r="A10498" s="97">
        <v>89655</v>
      </c>
      <c r="B10498" t="s">
        <v>14285</v>
      </c>
      <c r="C10498" s="97" t="s">
        <v>79</v>
      </c>
      <c r="D10498">
        <v>25.06</v>
      </c>
    </row>
    <row r="10499" spans="1:4" x14ac:dyDescent="0.2">
      <c r="A10499" s="97">
        <v>89662</v>
      </c>
      <c r="B10499" t="s">
        <v>14286</v>
      </c>
      <c r="C10499" s="97" t="s">
        <v>79</v>
      </c>
      <c r="D10499">
        <v>32.44</v>
      </c>
    </row>
    <row r="10500" spans="1:4" x14ac:dyDescent="0.2">
      <c r="A10500" s="97">
        <v>89758</v>
      </c>
      <c r="B10500" t="s">
        <v>14287</v>
      </c>
      <c r="C10500" s="97" t="s">
        <v>79</v>
      </c>
      <c r="D10500">
        <v>38.4</v>
      </c>
    </row>
    <row r="10501" spans="1:4" x14ac:dyDescent="0.2">
      <c r="A10501" s="97">
        <v>89676</v>
      </c>
      <c r="B10501" t="s">
        <v>14288</v>
      </c>
      <c r="C10501" s="97" t="s">
        <v>79</v>
      </c>
      <c r="D10501">
        <v>38.479999999999997</v>
      </c>
    </row>
    <row r="10502" spans="1:4" x14ac:dyDescent="0.2">
      <c r="A10502" s="97">
        <v>89818</v>
      </c>
      <c r="B10502" t="s">
        <v>14289</v>
      </c>
      <c r="C10502" s="97" t="s">
        <v>79</v>
      </c>
      <c r="D10502">
        <v>55.58</v>
      </c>
    </row>
    <row r="10503" spans="1:4" x14ac:dyDescent="0.2">
      <c r="A10503" s="97">
        <v>89763</v>
      </c>
      <c r="B10503" t="s">
        <v>14290</v>
      </c>
      <c r="C10503" s="97" t="s">
        <v>79</v>
      </c>
      <c r="D10503">
        <v>58.16</v>
      </c>
    </row>
    <row r="10504" spans="1:4" x14ac:dyDescent="0.2">
      <c r="A10504" s="97">
        <v>89686</v>
      </c>
      <c r="B10504" t="s">
        <v>14291</v>
      </c>
      <c r="C10504" s="97" t="s">
        <v>79</v>
      </c>
      <c r="D10504">
        <v>58.82</v>
      </c>
    </row>
    <row r="10505" spans="1:4" x14ac:dyDescent="0.2">
      <c r="A10505" s="97">
        <v>104029</v>
      </c>
      <c r="B10505" t="s">
        <v>6308</v>
      </c>
      <c r="C10505" s="97" t="s">
        <v>79</v>
      </c>
      <c r="D10505">
        <v>70</v>
      </c>
    </row>
    <row r="10506" spans="1:4" x14ac:dyDescent="0.2">
      <c r="A10506" s="97">
        <v>89831</v>
      </c>
      <c r="B10506" t="s">
        <v>14292</v>
      </c>
      <c r="C10506" s="97" t="s">
        <v>79</v>
      </c>
      <c r="D10506">
        <v>67.17</v>
      </c>
    </row>
    <row r="10507" spans="1:4" x14ac:dyDescent="0.2">
      <c r="A10507" s="97">
        <v>89668</v>
      </c>
      <c r="B10507" t="s">
        <v>6139</v>
      </c>
      <c r="C10507" s="97" t="s">
        <v>79</v>
      </c>
      <c r="D10507">
        <v>30.54</v>
      </c>
    </row>
    <row r="10508" spans="1:4" x14ac:dyDescent="0.2">
      <c r="A10508" s="97">
        <v>89639</v>
      </c>
      <c r="B10508" t="s">
        <v>2906</v>
      </c>
      <c r="C10508" s="97" t="s">
        <v>79</v>
      </c>
      <c r="D10508">
        <v>12.68</v>
      </c>
    </row>
    <row r="10509" spans="1:4" x14ac:dyDescent="0.2">
      <c r="A10509" s="97">
        <v>89721</v>
      </c>
      <c r="B10509" t="s">
        <v>2934</v>
      </c>
      <c r="C10509" s="97" t="s">
        <v>79</v>
      </c>
      <c r="D10509">
        <v>16.55</v>
      </c>
    </row>
    <row r="10510" spans="1:4" x14ac:dyDescent="0.2">
      <c r="A10510" s="97">
        <v>89643</v>
      </c>
      <c r="B10510" t="s">
        <v>2909</v>
      </c>
      <c r="C10510" s="97" t="s">
        <v>79</v>
      </c>
      <c r="D10510">
        <v>17.29</v>
      </c>
    </row>
    <row r="10511" spans="1:4" x14ac:dyDescent="0.2">
      <c r="A10511" s="97">
        <v>89727</v>
      </c>
      <c r="B10511" t="s">
        <v>14293</v>
      </c>
      <c r="C10511" s="97" t="s">
        <v>79</v>
      </c>
      <c r="D10511">
        <v>25.23</v>
      </c>
    </row>
    <row r="10512" spans="1:4" x14ac:dyDescent="0.2">
      <c r="A10512" s="97">
        <v>89648</v>
      </c>
      <c r="B10512" t="s">
        <v>14294</v>
      </c>
      <c r="C10512" s="97" t="s">
        <v>79</v>
      </c>
      <c r="D10512">
        <v>26.11</v>
      </c>
    </row>
    <row r="10513" spans="1:4" x14ac:dyDescent="0.2">
      <c r="A10513" s="97">
        <v>89749</v>
      </c>
      <c r="B10513" t="s">
        <v>14295</v>
      </c>
      <c r="C10513" s="97" t="s">
        <v>79</v>
      </c>
      <c r="D10513">
        <v>17.399999999999999</v>
      </c>
    </row>
    <row r="10514" spans="1:4" x14ac:dyDescent="0.2">
      <c r="A10514" s="97">
        <v>89657</v>
      </c>
      <c r="B10514" t="s">
        <v>14296</v>
      </c>
      <c r="C10514" s="97" t="s">
        <v>79</v>
      </c>
      <c r="D10514">
        <v>14.48</v>
      </c>
    </row>
    <row r="10515" spans="1:4" x14ac:dyDescent="0.2">
      <c r="A10515" s="97">
        <v>89664</v>
      </c>
      <c r="B10515" t="s">
        <v>14297</v>
      </c>
      <c r="C10515" s="97" t="s">
        <v>79</v>
      </c>
      <c r="D10515">
        <v>17.899999999999999</v>
      </c>
    </row>
    <row r="10516" spans="1:4" x14ac:dyDescent="0.2">
      <c r="A10516" s="97">
        <v>89638</v>
      </c>
      <c r="B10516" t="s">
        <v>2905</v>
      </c>
      <c r="C10516" s="97" t="s">
        <v>79</v>
      </c>
      <c r="D10516">
        <v>12.01</v>
      </c>
    </row>
    <row r="10517" spans="1:4" x14ac:dyDescent="0.2">
      <c r="A10517" s="97">
        <v>89720</v>
      </c>
      <c r="B10517" t="s">
        <v>14298</v>
      </c>
      <c r="C10517" s="97" t="s">
        <v>79</v>
      </c>
      <c r="D10517">
        <v>15.22</v>
      </c>
    </row>
    <row r="10518" spans="1:4" x14ac:dyDescent="0.2">
      <c r="A10518" s="97">
        <v>89642</v>
      </c>
      <c r="B10518" t="s">
        <v>2908</v>
      </c>
      <c r="C10518" s="97" t="s">
        <v>79</v>
      </c>
      <c r="D10518">
        <v>15.96</v>
      </c>
    </row>
    <row r="10519" spans="1:4" x14ac:dyDescent="0.2">
      <c r="A10519" s="97">
        <v>89725</v>
      </c>
      <c r="B10519" t="s">
        <v>14299</v>
      </c>
      <c r="C10519" s="97" t="s">
        <v>79</v>
      </c>
      <c r="D10519">
        <v>20.02</v>
      </c>
    </row>
    <row r="10520" spans="1:4" x14ac:dyDescent="0.2">
      <c r="A10520" s="97">
        <v>89647</v>
      </c>
      <c r="B10520" t="s">
        <v>14300</v>
      </c>
      <c r="C10520" s="97" t="s">
        <v>79</v>
      </c>
      <c r="D10520">
        <v>20.9</v>
      </c>
    </row>
    <row r="10521" spans="1:4" x14ac:dyDescent="0.2">
      <c r="A10521" s="97">
        <v>89780</v>
      </c>
      <c r="B10521" t="s">
        <v>2967</v>
      </c>
      <c r="C10521" s="97" t="s">
        <v>79</v>
      </c>
      <c r="D10521">
        <v>25.02</v>
      </c>
    </row>
    <row r="10522" spans="1:4" x14ac:dyDescent="0.2">
      <c r="A10522" s="97">
        <v>89734</v>
      </c>
      <c r="B10522" t="s">
        <v>14301</v>
      </c>
      <c r="C10522" s="97" t="s">
        <v>79</v>
      </c>
      <c r="D10522">
        <v>29.04</v>
      </c>
    </row>
    <row r="10523" spans="1:4" x14ac:dyDescent="0.2">
      <c r="A10523" s="97">
        <v>89650</v>
      </c>
      <c r="B10523" t="s">
        <v>14302</v>
      </c>
      <c r="C10523" s="97" t="s">
        <v>79</v>
      </c>
      <c r="D10523">
        <v>30.05</v>
      </c>
    </row>
    <row r="10524" spans="1:4" x14ac:dyDescent="0.2">
      <c r="A10524" s="97">
        <v>89787</v>
      </c>
      <c r="B10524" t="s">
        <v>14303</v>
      </c>
      <c r="C10524" s="97" t="s">
        <v>79</v>
      </c>
      <c r="D10524">
        <v>37.46</v>
      </c>
    </row>
    <row r="10525" spans="1:4" x14ac:dyDescent="0.2">
      <c r="A10525" s="97">
        <v>104024</v>
      </c>
      <c r="B10525" t="s">
        <v>6304</v>
      </c>
      <c r="C10525" s="97" t="s">
        <v>79</v>
      </c>
      <c r="D10525">
        <v>41.95</v>
      </c>
    </row>
    <row r="10526" spans="1:4" x14ac:dyDescent="0.2">
      <c r="A10526" s="97">
        <v>89789</v>
      </c>
      <c r="B10526" t="s">
        <v>14304</v>
      </c>
      <c r="C10526" s="97" t="s">
        <v>79</v>
      </c>
      <c r="D10526">
        <v>69.83</v>
      </c>
    </row>
    <row r="10527" spans="1:4" x14ac:dyDescent="0.2">
      <c r="A10527" s="97">
        <v>89791</v>
      </c>
      <c r="B10527" t="s">
        <v>14305</v>
      </c>
      <c r="C10527" s="97" t="s">
        <v>79</v>
      </c>
      <c r="D10527">
        <v>158.88</v>
      </c>
    </row>
    <row r="10528" spans="1:4" x14ac:dyDescent="0.2">
      <c r="A10528" s="97">
        <v>89793</v>
      </c>
      <c r="B10528" t="s">
        <v>14306</v>
      </c>
      <c r="C10528" s="97" t="s">
        <v>79</v>
      </c>
      <c r="D10528">
        <v>229.54</v>
      </c>
    </row>
    <row r="10529" spans="1:4" x14ac:dyDescent="0.2">
      <c r="A10529" s="97">
        <v>89637</v>
      </c>
      <c r="B10529" t="s">
        <v>2904</v>
      </c>
      <c r="C10529" s="97" t="s">
        <v>79</v>
      </c>
      <c r="D10529">
        <v>11.06</v>
      </c>
    </row>
    <row r="10530" spans="1:4" x14ac:dyDescent="0.2">
      <c r="A10530" s="97">
        <v>89719</v>
      </c>
      <c r="B10530" t="s">
        <v>14307</v>
      </c>
      <c r="C10530" s="97" t="s">
        <v>79</v>
      </c>
      <c r="D10530">
        <v>13.55</v>
      </c>
    </row>
    <row r="10531" spans="1:4" x14ac:dyDescent="0.2">
      <c r="A10531" s="97">
        <v>89641</v>
      </c>
      <c r="B10531" t="s">
        <v>2907</v>
      </c>
      <c r="C10531" s="97" t="s">
        <v>79</v>
      </c>
      <c r="D10531">
        <v>14.29</v>
      </c>
    </row>
    <row r="10532" spans="1:4" x14ac:dyDescent="0.2">
      <c r="A10532" s="97">
        <v>89723</v>
      </c>
      <c r="B10532" t="s">
        <v>14308</v>
      </c>
      <c r="C10532" s="97" t="s">
        <v>79</v>
      </c>
      <c r="D10532">
        <v>20.71</v>
      </c>
    </row>
    <row r="10533" spans="1:4" x14ac:dyDescent="0.2">
      <c r="A10533" s="97">
        <v>89646</v>
      </c>
      <c r="B10533" t="s">
        <v>2910</v>
      </c>
      <c r="C10533" s="97" t="s">
        <v>79</v>
      </c>
      <c r="D10533">
        <v>21.59</v>
      </c>
    </row>
    <row r="10534" spans="1:4" x14ac:dyDescent="0.2">
      <c r="A10534" s="97">
        <v>89777</v>
      </c>
      <c r="B10534" t="s">
        <v>14309</v>
      </c>
      <c r="C10534" s="97" t="s">
        <v>79</v>
      </c>
      <c r="D10534">
        <v>26.73</v>
      </c>
    </row>
    <row r="10535" spans="1:4" x14ac:dyDescent="0.2">
      <c r="A10535" s="97">
        <v>89729</v>
      </c>
      <c r="B10535" t="s">
        <v>14310</v>
      </c>
      <c r="C10535" s="97" t="s">
        <v>79</v>
      </c>
      <c r="D10535">
        <v>30.75</v>
      </c>
    </row>
    <row r="10536" spans="1:4" x14ac:dyDescent="0.2">
      <c r="A10536" s="97">
        <v>89649</v>
      </c>
      <c r="B10536" t="s">
        <v>14311</v>
      </c>
      <c r="C10536" s="97" t="s">
        <v>79</v>
      </c>
      <c r="D10536">
        <v>31.76</v>
      </c>
    </row>
    <row r="10537" spans="1:4" x14ac:dyDescent="0.2">
      <c r="A10537" s="97">
        <v>89781</v>
      </c>
      <c r="B10537" t="s">
        <v>14312</v>
      </c>
      <c r="C10537" s="97" t="s">
        <v>79</v>
      </c>
      <c r="D10537">
        <v>37.880000000000003</v>
      </c>
    </row>
    <row r="10538" spans="1:4" x14ac:dyDescent="0.2">
      <c r="A10538" s="97">
        <v>104023</v>
      </c>
      <c r="B10538" t="s">
        <v>6303</v>
      </c>
      <c r="C10538" s="97" t="s">
        <v>79</v>
      </c>
      <c r="D10538">
        <v>42.37</v>
      </c>
    </row>
    <row r="10539" spans="1:4" x14ac:dyDescent="0.2">
      <c r="A10539" s="97">
        <v>89788</v>
      </c>
      <c r="B10539" t="s">
        <v>14313</v>
      </c>
      <c r="C10539" s="97" t="s">
        <v>79</v>
      </c>
      <c r="D10539">
        <v>82.29</v>
      </c>
    </row>
    <row r="10540" spans="1:4" x14ac:dyDescent="0.2">
      <c r="A10540" s="97">
        <v>89790</v>
      </c>
      <c r="B10540" t="s">
        <v>14314</v>
      </c>
      <c r="C10540" s="97" t="s">
        <v>79</v>
      </c>
      <c r="D10540">
        <v>164.52</v>
      </c>
    </row>
    <row r="10541" spans="1:4" x14ac:dyDescent="0.2">
      <c r="A10541" s="97">
        <v>89792</v>
      </c>
      <c r="B10541" t="s">
        <v>14315</v>
      </c>
      <c r="C10541" s="97" t="s">
        <v>79</v>
      </c>
      <c r="D10541">
        <v>194.47</v>
      </c>
    </row>
    <row r="10542" spans="1:4" x14ac:dyDescent="0.2">
      <c r="A10542" s="97">
        <v>89640</v>
      </c>
      <c r="B10542" t="s">
        <v>6135</v>
      </c>
      <c r="C10542" s="97" t="s">
        <v>79</v>
      </c>
      <c r="D10542">
        <v>19.899999999999999</v>
      </c>
    </row>
    <row r="10543" spans="1:4" x14ac:dyDescent="0.2">
      <c r="A10543" s="97">
        <v>89644</v>
      </c>
      <c r="B10543" t="s">
        <v>6136</v>
      </c>
      <c r="C10543" s="97" t="s">
        <v>79</v>
      </c>
      <c r="D10543">
        <v>24.29</v>
      </c>
    </row>
    <row r="10544" spans="1:4" x14ac:dyDescent="0.2">
      <c r="A10544" s="97">
        <v>89645</v>
      </c>
      <c r="B10544" t="s">
        <v>6137</v>
      </c>
      <c r="C10544" s="97" t="s">
        <v>79</v>
      </c>
      <c r="D10544">
        <v>33.909999999999997</v>
      </c>
    </row>
    <row r="10545" spans="1:4" x14ac:dyDescent="0.2">
      <c r="A10545" s="97">
        <v>89652</v>
      </c>
      <c r="B10545" t="s">
        <v>14316</v>
      </c>
      <c r="C10545" s="97" t="s">
        <v>79</v>
      </c>
      <c r="D10545">
        <v>12.78</v>
      </c>
    </row>
    <row r="10546" spans="1:4" x14ac:dyDescent="0.2">
      <c r="A10546" s="97">
        <v>89738</v>
      </c>
      <c r="B10546" t="s">
        <v>14317</v>
      </c>
      <c r="C10546" s="97" t="s">
        <v>79</v>
      </c>
      <c r="D10546">
        <v>17.47</v>
      </c>
    </row>
    <row r="10547" spans="1:4" x14ac:dyDescent="0.2">
      <c r="A10547" s="97">
        <v>89659</v>
      </c>
      <c r="B10547" t="s">
        <v>14318</v>
      </c>
      <c r="C10547" s="97" t="s">
        <v>79</v>
      </c>
      <c r="D10547">
        <v>17.97</v>
      </c>
    </row>
    <row r="10548" spans="1:4" x14ac:dyDescent="0.2">
      <c r="A10548" s="97">
        <v>89756</v>
      </c>
      <c r="B10548" t="s">
        <v>14319</v>
      </c>
      <c r="C10548" s="97" t="s">
        <v>79</v>
      </c>
      <c r="D10548">
        <v>24.19</v>
      </c>
    </row>
    <row r="10549" spans="1:4" x14ac:dyDescent="0.2">
      <c r="A10549" s="97">
        <v>89672</v>
      </c>
      <c r="B10549" t="s">
        <v>14320</v>
      </c>
      <c r="C10549" s="97" t="s">
        <v>79</v>
      </c>
      <c r="D10549">
        <v>24.76</v>
      </c>
    </row>
    <row r="10550" spans="1:4" x14ac:dyDescent="0.2">
      <c r="A10550" s="97">
        <v>89815</v>
      </c>
      <c r="B10550" t="s">
        <v>14321</v>
      </c>
      <c r="C10550" s="97" t="s">
        <v>79</v>
      </c>
      <c r="D10550">
        <v>29.63</v>
      </c>
    </row>
    <row r="10551" spans="1:4" x14ac:dyDescent="0.2">
      <c r="A10551" s="97">
        <v>89761</v>
      </c>
      <c r="B10551" t="s">
        <v>2956</v>
      </c>
      <c r="C10551" s="97" t="s">
        <v>79</v>
      </c>
      <c r="D10551">
        <v>32.29</v>
      </c>
    </row>
    <row r="10552" spans="1:4" x14ac:dyDescent="0.2">
      <c r="A10552" s="97">
        <v>89682</v>
      </c>
      <c r="B10552" t="s">
        <v>14322</v>
      </c>
      <c r="C10552" s="97" t="s">
        <v>79</v>
      </c>
      <c r="D10552">
        <v>32.96</v>
      </c>
    </row>
    <row r="10553" spans="1:4" x14ac:dyDescent="0.2">
      <c r="A10553" s="97">
        <v>89824</v>
      </c>
      <c r="B10553" t="s">
        <v>14323</v>
      </c>
      <c r="C10553" s="97" t="s">
        <v>79</v>
      </c>
      <c r="D10553">
        <v>40.29</v>
      </c>
    </row>
    <row r="10554" spans="1:4" x14ac:dyDescent="0.2">
      <c r="A10554" s="97">
        <v>104026</v>
      </c>
      <c r="B10554" t="s">
        <v>6306</v>
      </c>
      <c r="C10554" s="97" t="s">
        <v>79</v>
      </c>
      <c r="D10554">
        <v>43.29</v>
      </c>
    </row>
    <row r="10555" spans="1:4" x14ac:dyDescent="0.2">
      <c r="A10555" s="97">
        <v>89740</v>
      </c>
      <c r="B10555" t="s">
        <v>14324</v>
      </c>
      <c r="C10555" s="97" t="s">
        <v>79</v>
      </c>
      <c r="D10555">
        <v>9.6199999999999992</v>
      </c>
    </row>
    <row r="10556" spans="1:4" x14ac:dyDescent="0.2">
      <c r="A10556" s="97">
        <v>89836</v>
      </c>
      <c r="B10556" t="s">
        <v>14325</v>
      </c>
      <c r="C10556" s="97" t="s">
        <v>79</v>
      </c>
      <c r="D10556">
        <v>207.5</v>
      </c>
    </row>
    <row r="10557" spans="1:4" x14ac:dyDescent="0.2">
      <c r="A10557" s="97">
        <v>89653</v>
      </c>
      <c r="B10557" t="s">
        <v>6138</v>
      </c>
      <c r="C10557" s="97" t="s">
        <v>79</v>
      </c>
      <c r="D10557">
        <v>18.16</v>
      </c>
    </row>
    <row r="10558" spans="1:4" x14ac:dyDescent="0.2">
      <c r="A10558" s="97">
        <v>89660</v>
      </c>
      <c r="B10558" t="s">
        <v>2912</v>
      </c>
      <c r="C10558" s="97" t="s">
        <v>79</v>
      </c>
      <c r="D10558">
        <v>10.130000000000001</v>
      </c>
    </row>
    <row r="10559" spans="1:4" x14ac:dyDescent="0.2">
      <c r="A10559" s="97">
        <v>104028</v>
      </c>
      <c r="B10559" t="s">
        <v>6307</v>
      </c>
      <c r="C10559" s="97" t="s">
        <v>79</v>
      </c>
      <c r="D10559">
        <v>134.77000000000001</v>
      </c>
    </row>
    <row r="10560" spans="1:4" x14ac:dyDescent="0.2">
      <c r="A10560" s="97">
        <v>89826</v>
      </c>
      <c r="B10560" t="s">
        <v>14326</v>
      </c>
      <c r="C10560" s="97" t="s">
        <v>79</v>
      </c>
      <c r="D10560">
        <v>131.94</v>
      </c>
    </row>
    <row r="10561" spans="1:4" x14ac:dyDescent="0.2">
      <c r="A10561" s="97">
        <v>89651</v>
      </c>
      <c r="B10561" t="s">
        <v>2911</v>
      </c>
      <c r="C10561" s="97" t="s">
        <v>79</v>
      </c>
      <c r="D10561">
        <v>7.48</v>
      </c>
    </row>
    <row r="10562" spans="1:4" x14ac:dyDescent="0.2">
      <c r="A10562" s="97">
        <v>89736</v>
      </c>
      <c r="B10562" t="s">
        <v>14327</v>
      </c>
      <c r="C10562" s="97" t="s">
        <v>79</v>
      </c>
      <c r="D10562">
        <v>9.4700000000000006</v>
      </c>
    </row>
    <row r="10563" spans="1:4" x14ac:dyDescent="0.2">
      <c r="A10563" s="97">
        <v>89658</v>
      </c>
      <c r="B10563" t="s">
        <v>14328</v>
      </c>
      <c r="C10563" s="97" t="s">
        <v>79</v>
      </c>
      <c r="D10563">
        <v>9.9700000000000006</v>
      </c>
    </row>
    <row r="10564" spans="1:4" x14ac:dyDescent="0.2">
      <c r="A10564" s="97">
        <v>89755</v>
      </c>
      <c r="B10564" t="s">
        <v>14329</v>
      </c>
      <c r="C10564" s="97" t="s">
        <v>79</v>
      </c>
      <c r="D10564">
        <v>14.23</v>
      </c>
    </row>
    <row r="10565" spans="1:4" x14ac:dyDescent="0.2">
      <c r="A10565" s="97">
        <v>89670</v>
      </c>
      <c r="B10565" t="s">
        <v>14330</v>
      </c>
      <c r="C10565" s="97" t="s">
        <v>79</v>
      </c>
      <c r="D10565">
        <v>14.8</v>
      </c>
    </row>
    <row r="10566" spans="1:4" x14ac:dyDescent="0.2">
      <c r="A10566" s="97">
        <v>89794</v>
      </c>
      <c r="B10566" t="s">
        <v>14331</v>
      </c>
      <c r="C10566" s="97" t="s">
        <v>79</v>
      </c>
      <c r="D10566">
        <v>20.239999999999998</v>
      </c>
    </row>
    <row r="10567" spans="1:4" x14ac:dyDescent="0.2">
      <c r="A10567" s="97">
        <v>89760</v>
      </c>
      <c r="B10567" t="s">
        <v>2955</v>
      </c>
      <c r="C10567" s="97" t="s">
        <v>79</v>
      </c>
      <c r="D10567">
        <v>22.9</v>
      </c>
    </row>
    <row r="10568" spans="1:4" x14ac:dyDescent="0.2">
      <c r="A10568" s="97">
        <v>89680</v>
      </c>
      <c r="B10568" t="s">
        <v>14332</v>
      </c>
      <c r="C10568" s="97" t="s">
        <v>79</v>
      </c>
      <c r="D10568">
        <v>23.57</v>
      </c>
    </row>
    <row r="10569" spans="1:4" x14ac:dyDescent="0.2">
      <c r="A10569" s="97">
        <v>89822</v>
      </c>
      <c r="B10569" t="s">
        <v>14333</v>
      </c>
      <c r="C10569" s="97" t="s">
        <v>79</v>
      </c>
      <c r="D10569">
        <v>26.48</v>
      </c>
    </row>
    <row r="10570" spans="1:4" x14ac:dyDescent="0.2">
      <c r="A10570" s="97">
        <v>104025</v>
      </c>
      <c r="B10570" t="s">
        <v>6305</v>
      </c>
      <c r="C10570" s="97" t="s">
        <v>79</v>
      </c>
      <c r="D10570">
        <v>29.48</v>
      </c>
    </row>
    <row r="10571" spans="1:4" x14ac:dyDescent="0.2">
      <c r="A10571" s="97">
        <v>89835</v>
      </c>
      <c r="B10571" t="s">
        <v>14334</v>
      </c>
      <c r="C10571" s="97" t="s">
        <v>79</v>
      </c>
      <c r="D10571">
        <v>45.69</v>
      </c>
    </row>
    <row r="10572" spans="1:4" x14ac:dyDescent="0.2">
      <c r="A10572" s="97">
        <v>89838</v>
      </c>
      <c r="B10572" t="s">
        <v>14335</v>
      </c>
      <c r="C10572" s="97" t="s">
        <v>79</v>
      </c>
      <c r="D10572">
        <v>159.26</v>
      </c>
    </row>
    <row r="10573" spans="1:4" x14ac:dyDescent="0.2">
      <c r="A10573" s="97">
        <v>89840</v>
      </c>
      <c r="B10573" t="s">
        <v>14336</v>
      </c>
      <c r="C10573" s="97" t="s">
        <v>79</v>
      </c>
      <c r="D10573">
        <v>187.68</v>
      </c>
    </row>
    <row r="10574" spans="1:4" x14ac:dyDescent="0.2">
      <c r="A10574" s="97">
        <v>104015</v>
      </c>
      <c r="B10574" t="s">
        <v>3566</v>
      </c>
      <c r="C10574" s="97" t="s">
        <v>79</v>
      </c>
      <c r="D10574">
        <v>17.16</v>
      </c>
    </row>
    <row r="10575" spans="1:4" x14ac:dyDescent="0.2">
      <c r="A10575" s="97">
        <v>104018</v>
      </c>
      <c r="B10575" t="s">
        <v>3569</v>
      </c>
      <c r="C10575" s="97" t="s">
        <v>79</v>
      </c>
      <c r="D10575">
        <v>22.02</v>
      </c>
    </row>
    <row r="10576" spans="1:4" x14ac:dyDescent="0.2">
      <c r="A10576" s="97">
        <v>104016</v>
      </c>
      <c r="B10576" t="s">
        <v>3567</v>
      </c>
      <c r="C10576" s="97" t="s">
        <v>79</v>
      </c>
      <c r="D10576">
        <v>23.09</v>
      </c>
    </row>
    <row r="10577" spans="1:4" x14ac:dyDescent="0.2">
      <c r="A10577" s="97">
        <v>104019</v>
      </c>
      <c r="B10577" t="s">
        <v>3570</v>
      </c>
      <c r="C10577" s="97" t="s">
        <v>79</v>
      </c>
      <c r="D10577">
        <v>45.85</v>
      </c>
    </row>
    <row r="10578" spans="1:4" x14ac:dyDescent="0.2">
      <c r="A10578" s="97">
        <v>104017</v>
      </c>
      <c r="B10578" t="s">
        <v>3568</v>
      </c>
      <c r="C10578" s="97" t="s">
        <v>79</v>
      </c>
      <c r="D10578">
        <v>47.1</v>
      </c>
    </row>
    <row r="10579" spans="1:4" x14ac:dyDescent="0.2">
      <c r="A10579" s="97">
        <v>104020</v>
      </c>
      <c r="B10579" t="s">
        <v>3571</v>
      </c>
      <c r="C10579" s="97" t="s">
        <v>79</v>
      </c>
      <c r="D10579">
        <v>58.02</v>
      </c>
    </row>
    <row r="10580" spans="1:4" x14ac:dyDescent="0.2">
      <c r="A10580" s="97">
        <v>104030</v>
      </c>
      <c r="B10580" t="s">
        <v>3572</v>
      </c>
      <c r="C10580" s="97" t="s">
        <v>79</v>
      </c>
      <c r="D10580">
        <v>63.69</v>
      </c>
    </row>
    <row r="10581" spans="1:4" x14ac:dyDescent="0.2">
      <c r="A10581" s="97">
        <v>89694</v>
      </c>
      <c r="B10581" t="s">
        <v>14337</v>
      </c>
      <c r="C10581" s="97" t="s">
        <v>79</v>
      </c>
      <c r="D10581">
        <v>21.05</v>
      </c>
    </row>
    <row r="10582" spans="1:4" x14ac:dyDescent="0.2">
      <c r="A10582" s="97">
        <v>89700</v>
      </c>
      <c r="B10582" t="s">
        <v>14338</v>
      </c>
      <c r="C10582" s="97" t="s">
        <v>79</v>
      </c>
      <c r="D10582">
        <v>24.09</v>
      </c>
    </row>
    <row r="10583" spans="1:4" x14ac:dyDescent="0.2">
      <c r="A10583" s="97">
        <v>89703</v>
      </c>
      <c r="B10583" t="s">
        <v>6140</v>
      </c>
      <c r="C10583" s="97" t="s">
        <v>79</v>
      </c>
      <c r="D10583">
        <v>49.93</v>
      </c>
    </row>
    <row r="10584" spans="1:4" x14ac:dyDescent="0.2">
      <c r="A10584" s="97">
        <v>89691</v>
      </c>
      <c r="B10584" t="s">
        <v>2925</v>
      </c>
      <c r="C10584" s="97" t="s">
        <v>79</v>
      </c>
      <c r="D10584">
        <v>14.25</v>
      </c>
    </row>
    <row r="10585" spans="1:4" x14ac:dyDescent="0.2">
      <c r="A10585" s="97">
        <v>89765</v>
      </c>
      <c r="B10585" t="s">
        <v>2959</v>
      </c>
      <c r="C10585" s="97" t="s">
        <v>79</v>
      </c>
      <c r="D10585">
        <v>17.62</v>
      </c>
    </row>
    <row r="10586" spans="1:4" x14ac:dyDescent="0.2">
      <c r="A10586" s="97">
        <v>89697</v>
      </c>
      <c r="B10586" t="s">
        <v>2929</v>
      </c>
      <c r="C10586" s="97" t="s">
        <v>79</v>
      </c>
      <c r="D10586">
        <v>18.61</v>
      </c>
    </row>
    <row r="10587" spans="1:4" x14ac:dyDescent="0.2">
      <c r="A10587" s="97">
        <v>89844</v>
      </c>
      <c r="B10587" t="s">
        <v>14339</v>
      </c>
      <c r="C10587" s="97" t="s">
        <v>79</v>
      </c>
      <c r="D10587">
        <v>65.86</v>
      </c>
    </row>
    <row r="10588" spans="1:4" x14ac:dyDescent="0.2">
      <c r="A10588" s="97">
        <v>104022</v>
      </c>
      <c r="B10588" t="s">
        <v>14340</v>
      </c>
      <c r="C10588" s="97" t="s">
        <v>79</v>
      </c>
      <c r="D10588">
        <v>71.849999999999994</v>
      </c>
    </row>
    <row r="10589" spans="1:4" x14ac:dyDescent="0.2">
      <c r="A10589" s="97">
        <v>89633</v>
      </c>
      <c r="B10589" t="s">
        <v>2612</v>
      </c>
      <c r="C10589" s="97" t="s">
        <v>74</v>
      </c>
      <c r="D10589">
        <v>26.73</v>
      </c>
    </row>
    <row r="10590" spans="1:4" x14ac:dyDescent="0.2">
      <c r="A10590" s="97">
        <v>89716</v>
      </c>
      <c r="B10590" t="s">
        <v>2619</v>
      </c>
      <c r="C10590" s="97" t="s">
        <v>74</v>
      </c>
      <c r="D10590">
        <v>27.99</v>
      </c>
    </row>
    <row r="10591" spans="1:4" x14ac:dyDescent="0.2">
      <c r="A10591" s="97">
        <v>89634</v>
      </c>
      <c r="B10591" t="s">
        <v>2613</v>
      </c>
      <c r="C10591" s="97" t="s">
        <v>74</v>
      </c>
      <c r="D10591">
        <v>38.130000000000003</v>
      </c>
    </row>
    <row r="10592" spans="1:4" x14ac:dyDescent="0.2">
      <c r="A10592" s="97">
        <v>89717</v>
      </c>
      <c r="B10592" t="s">
        <v>2620</v>
      </c>
      <c r="C10592" s="97" t="s">
        <v>74</v>
      </c>
      <c r="D10592">
        <v>44.26</v>
      </c>
    </row>
    <row r="10593" spans="1:4" x14ac:dyDescent="0.2">
      <c r="A10593" s="97">
        <v>89635</v>
      </c>
      <c r="B10593" t="s">
        <v>2614</v>
      </c>
      <c r="C10593" s="97" t="s">
        <v>74</v>
      </c>
      <c r="D10593">
        <v>56.23</v>
      </c>
    </row>
    <row r="10594" spans="1:4" x14ac:dyDescent="0.2">
      <c r="A10594" s="97">
        <v>89770</v>
      </c>
      <c r="B10594" t="s">
        <v>14341</v>
      </c>
      <c r="C10594" s="97" t="s">
        <v>74</v>
      </c>
      <c r="D10594">
        <v>47.87</v>
      </c>
    </row>
    <row r="10595" spans="1:4" x14ac:dyDescent="0.2">
      <c r="A10595" s="97">
        <v>89718</v>
      </c>
      <c r="B10595" t="s">
        <v>14342</v>
      </c>
      <c r="C10595" s="97" t="s">
        <v>74</v>
      </c>
      <c r="D10595">
        <v>56.72</v>
      </c>
    </row>
    <row r="10596" spans="1:4" x14ac:dyDescent="0.2">
      <c r="A10596" s="97">
        <v>89636</v>
      </c>
      <c r="B10596" t="s">
        <v>14343</v>
      </c>
      <c r="C10596" s="97" t="s">
        <v>74</v>
      </c>
      <c r="D10596">
        <v>70.81</v>
      </c>
    </row>
    <row r="10597" spans="1:4" x14ac:dyDescent="0.2">
      <c r="A10597" s="97">
        <v>89771</v>
      </c>
      <c r="B10597" t="s">
        <v>14344</v>
      </c>
      <c r="C10597" s="97" t="s">
        <v>74</v>
      </c>
      <c r="D10597">
        <v>63.9</v>
      </c>
    </row>
    <row r="10598" spans="1:4" x14ac:dyDescent="0.2">
      <c r="A10598" s="97">
        <v>104021</v>
      </c>
      <c r="B10598" t="s">
        <v>2741</v>
      </c>
      <c r="C10598" s="97" t="s">
        <v>74</v>
      </c>
      <c r="D10598">
        <v>74.06</v>
      </c>
    </row>
    <row r="10599" spans="1:4" x14ac:dyDescent="0.2">
      <c r="A10599" s="97">
        <v>89772</v>
      </c>
      <c r="B10599" t="s">
        <v>14345</v>
      </c>
      <c r="C10599" s="97" t="s">
        <v>74</v>
      </c>
      <c r="D10599">
        <v>93.2</v>
      </c>
    </row>
    <row r="10600" spans="1:4" x14ac:dyDescent="0.2">
      <c r="A10600" s="97">
        <v>89773</v>
      </c>
      <c r="B10600" t="s">
        <v>14346</v>
      </c>
      <c r="C10600" s="97" t="s">
        <v>74</v>
      </c>
      <c r="D10600">
        <v>150.18</v>
      </c>
    </row>
    <row r="10601" spans="1:4" x14ac:dyDescent="0.2">
      <c r="A10601" s="97">
        <v>89775</v>
      </c>
      <c r="B10601" t="s">
        <v>14347</v>
      </c>
      <c r="C10601" s="97" t="s">
        <v>74</v>
      </c>
      <c r="D10601">
        <v>234.82</v>
      </c>
    </row>
    <row r="10602" spans="1:4" x14ac:dyDescent="0.2">
      <c r="A10602" s="97">
        <v>89767</v>
      </c>
      <c r="B10602" t="s">
        <v>2960</v>
      </c>
      <c r="C10602" s="97" t="s">
        <v>79</v>
      </c>
      <c r="D10602">
        <v>22.08</v>
      </c>
    </row>
    <row r="10603" spans="1:4" x14ac:dyDescent="0.2">
      <c r="A10603" s="97">
        <v>89695</v>
      </c>
      <c r="B10603" t="s">
        <v>14348</v>
      </c>
      <c r="C10603" s="97" t="s">
        <v>79</v>
      </c>
      <c r="D10603">
        <v>17.91</v>
      </c>
    </row>
    <row r="10604" spans="1:4" x14ac:dyDescent="0.2">
      <c r="A10604" s="97">
        <v>89702</v>
      </c>
      <c r="B10604" t="s">
        <v>14349</v>
      </c>
      <c r="C10604" s="97" t="s">
        <v>79</v>
      </c>
      <c r="D10604">
        <v>23.07</v>
      </c>
    </row>
    <row r="10605" spans="1:4" x14ac:dyDescent="0.2">
      <c r="A10605" s="97">
        <v>89768</v>
      </c>
      <c r="B10605" t="s">
        <v>2961</v>
      </c>
      <c r="C10605" s="97" t="s">
        <v>79</v>
      </c>
      <c r="D10605">
        <v>25.66</v>
      </c>
    </row>
    <row r="10606" spans="1:4" x14ac:dyDescent="0.2">
      <c r="A10606" s="97">
        <v>89842</v>
      </c>
      <c r="B10606" t="s">
        <v>14350</v>
      </c>
      <c r="C10606" s="97" t="s">
        <v>79</v>
      </c>
      <c r="D10606">
        <v>52.27</v>
      </c>
    </row>
    <row r="10607" spans="1:4" x14ac:dyDescent="0.2">
      <c r="A10607" s="97">
        <v>89845</v>
      </c>
      <c r="B10607" t="s">
        <v>14351</v>
      </c>
      <c r="C10607" s="97" t="s">
        <v>79</v>
      </c>
      <c r="D10607">
        <v>103.36</v>
      </c>
    </row>
    <row r="10608" spans="1:4" x14ac:dyDescent="0.2">
      <c r="A10608" s="97">
        <v>89846</v>
      </c>
      <c r="B10608" t="s">
        <v>14352</v>
      </c>
      <c r="C10608" s="97" t="s">
        <v>79</v>
      </c>
      <c r="D10608">
        <v>221.41</v>
      </c>
    </row>
    <row r="10609" spans="1:4" x14ac:dyDescent="0.2">
      <c r="A10609" s="97">
        <v>89847</v>
      </c>
      <c r="B10609" t="s">
        <v>14353</v>
      </c>
      <c r="C10609" s="97" t="s">
        <v>79</v>
      </c>
      <c r="D10609">
        <v>264.33999999999997</v>
      </c>
    </row>
    <row r="10610" spans="1:4" x14ac:dyDescent="0.2">
      <c r="A10610" s="97">
        <v>89705</v>
      </c>
      <c r="B10610" t="s">
        <v>14354</v>
      </c>
      <c r="C10610" s="97" t="s">
        <v>79</v>
      </c>
      <c r="D10610">
        <v>26.81</v>
      </c>
    </row>
    <row r="10611" spans="1:4" x14ac:dyDescent="0.2">
      <c r="A10611" s="97">
        <v>89769</v>
      </c>
      <c r="B10611" t="s">
        <v>2962</v>
      </c>
      <c r="C10611" s="97" t="s">
        <v>79</v>
      </c>
      <c r="D10611">
        <v>57.59</v>
      </c>
    </row>
    <row r="10612" spans="1:4" x14ac:dyDescent="0.2">
      <c r="A10612" s="97">
        <v>89706</v>
      </c>
      <c r="B10612" t="s">
        <v>14355</v>
      </c>
      <c r="C10612" s="97" t="s">
        <v>79</v>
      </c>
      <c r="D10612">
        <v>58.95</v>
      </c>
    </row>
    <row r="10613" spans="1:4" x14ac:dyDescent="0.2">
      <c r="A10613" s="97">
        <v>89741</v>
      </c>
      <c r="B10613" t="s">
        <v>14356</v>
      </c>
      <c r="C10613" s="97" t="s">
        <v>79</v>
      </c>
      <c r="D10613">
        <v>24.05</v>
      </c>
    </row>
    <row r="10614" spans="1:4" x14ac:dyDescent="0.2">
      <c r="A10614" s="97">
        <v>89757</v>
      </c>
      <c r="B10614" t="s">
        <v>14357</v>
      </c>
      <c r="C10614" s="97" t="s">
        <v>79</v>
      </c>
      <c r="D10614">
        <v>31.39</v>
      </c>
    </row>
    <row r="10615" spans="1:4" x14ac:dyDescent="0.2">
      <c r="A10615" s="97">
        <v>104027</v>
      </c>
      <c r="B10615" t="s">
        <v>14358</v>
      </c>
      <c r="C10615" s="97" t="s">
        <v>79</v>
      </c>
      <c r="D10615">
        <v>65.81</v>
      </c>
    </row>
    <row r="10616" spans="1:4" x14ac:dyDescent="0.2">
      <c r="A10616" s="97">
        <v>89837</v>
      </c>
      <c r="B10616" t="s">
        <v>14359</v>
      </c>
      <c r="C10616" s="97" t="s">
        <v>79</v>
      </c>
      <c r="D10616">
        <v>139.07</v>
      </c>
    </row>
    <row r="10617" spans="1:4" x14ac:dyDescent="0.2">
      <c r="A10617" s="97">
        <v>89839</v>
      </c>
      <c r="B10617" t="s">
        <v>14360</v>
      </c>
      <c r="C10617" s="97" t="s">
        <v>79</v>
      </c>
      <c r="D10617">
        <v>180.64</v>
      </c>
    </row>
    <row r="10618" spans="1:4" x14ac:dyDescent="0.2">
      <c r="A10618" s="97">
        <v>89841</v>
      </c>
      <c r="B10618" t="s">
        <v>14361</v>
      </c>
      <c r="C10618" s="97" t="s">
        <v>79</v>
      </c>
      <c r="D10618">
        <v>274.39999999999998</v>
      </c>
    </row>
    <row r="10619" spans="1:4" x14ac:dyDescent="0.2">
      <c r="A10619" s="97">
        <v>89654</v>
      </c>
      <c r="B10619" t="s">
        <v>14362</v>
      </c>
      <c r="C10619" s="97" t="s">
        <v>79</v>
      </c>
      <c r="D10619">
        <v>21.03</v>
      </c>
    </row>
    <row r="10620" spans="1:4" x14ac:dyDescent="0.2">
      <c r="A10620" s="97">
        <v>89661</v>
      </c>
      <c r="B10620" t="s">
        <v>14363</v>
      </c>
      <c r="C10620" s="97" t="s">
        <v>79</v>
      </c>
      <c r="D10620">
        <v>24.55</v>
      </c>
    </row>
    <row r="10621" spans="1:4" x14ac:dyDescent="0.2">
      <c r="A10621" s="97">
        <v>89674</v>
      </c>
      <c r="B10621" t="s">
        <v>14364</v>
      </c>
      <c r="C10621" s="97" t="s">
        <v>79</v>
      </c>
      <c r="D10621">
        <v>31.96</v>
      </c>
    </row>
    <row r="10622" spans="1:4" x14ac:dyDescent="0.2">
      <c r="A10622" s="97">
        <v>89816</v>
      </c>
      <c r="B10622" t="s">
        <v>14365</v>
      </c>
      <c r="C10622" s="97" t="s">
        <v>79</v>
      </c>
      <c r="D10622">
        <v>43.09</v>
      </c>
    </row>
    <row r="10623" spans="1:4" x14ac:dyDescent="0.2">
      <c r="A10623" s="97">
        <v>89762</v>
      </c>
      <c r="B10623" t="s">
        <v>2957</v>
      </c>
      <c r="C10623" s="97" t="s">
        <v>79</v>
      </c>
      <c r="D10623">
        <v>45.75</v>
      </c>
    </row>
    <row r="10624" spans="1:4" x14ac:dyDescent="0.2">
      <c r="A10624" s="97">
        <v>89684</v>
      </c>
      <c r="B10624" t="s">
        <v>14366</v>
      </c>
      <c r="C10624" s="97" t="s">
        <v>79</v>
      </c>
      <c r="D10624">
        <v>46.42</v>
      </c>
    </row>
    <row r="10625" spans="1:4" x14ac:dyDescent="0.2">
      <c r="A10625" s="97">
        <v>89828</v>
      </c>
      <c r="B10625" t="s">
        <v>14367</v>
      </c>
      <c r="C10625" s="97" t="s">
        <v>79</v>
      </c>
      <c r="D10625">
        <v>62.81</v>
      </c>
    </row>
    <row r="10626" spans="1:4" x14ac:dyDescent="0.2">
      <c r="A10626" s="97">
        <v>89546</v>
      </c>
      <c r="B10626" t="s">
        <v>2848</v>
      </c>
      <c r="C10626" s="97" t="s">
        <v>79</v>
      </c>
      <c r="D10626">
        <v>11.12</v>
      </c>
    </row>
    <row r="10627" spans="1:4" x14ac:dyDescent="0.2">
      <c r="A10627" s="97">
        <v>89482</v>
      </c>
      <c r="B10627" t="s">
        <v>3687</v>
      </c>
      <c r="C10627" s="97" t="s">
        <v>79</v>
      </c>
      <c r="D10627">
        <v>39.549999999999997</v>
      </c>
    </row>
    <row r="10628" spans="1:4" x14ac:dyDescent="0.2">
      <c r="A10628" s="97">
        <v>89491</v>
      </c>
      <c r="B10628" t="s">
        <v>3688</v>
      </c>
      <c r="C10628" s="97" t="s">
        <v>79</v>
      </c>
      <c r="D10628">
        <v>99.87</v>
      </c>
    </row>
    <row r="10629" spans="1:4" x14ac:dyDescent="0.2">
      <c r="A10629" s="97">
        <v>104178</v>
      </c>
      <c r="B10629" t="s">
        <v>3584</v>
      </c>
      <c r="C10629" s="97" t="s">
        <v>79</v>
      </c>
      <c r="D10629">
        <v>21.49</v>
      </c>
    </row>
    <row r="10630" spans="1:4" x14ac:dyDescent="0.2">
      <c r="A10630" s="97">
        <v>104179</v>
      </c>
      <c r="B10630" t="s">
        <v>3585</v>
      </c>
      <c r="C10630" s="97" t="s">
        <v>79</v>
      </c>
      <c r="D10630">
        <v>82.03</v>
      </c>
    </row>
    <row r="10631" spans="1:4" x14ac:dyDescent="0.2">
      <c r="A10631" s="97">
        <v>89587</v>
      </c>
      <c r="B10631" t="s">
        <v>2877</v>
      </c>
      <c r="C10631" s="97" t="s">
        <v>79</v>
      </c>
      <c r="D10631">
        <v>49.26</v>
      </c>
    </row>
    <row r="10632" spans="1:4" x14ac:dyDescent="0.2">
      <c r="A10632" s="97">
        <v>89535</v>
      </c>
      <c r="B10632" t="s">
        <v>2842</v>
      </c>
      <c r="C10632" s="97" t="s">
        <v>79</v>
      </c>
      <c r="D10632">
        <v>42.06</v>
      </c>
    </row>
    <row r="10633" spans="1:4" x14ac:dyDescent="0.2">
      <c r="A10633" s="97">
        <v>89592</v>
      </c>
      <c r="B10633" t="s">
        <v>2880</v>
      </c>
      <c r="C10633" s="97" t="s">
        <v>79</v>
      </c>
      <c r="D10633">
        <v>156.15</v>
      </c>
    </row>
    <row r="10634" spans="1:4" x14ac:dyDescent="0.2">
      <c r="A10634" s="97">
        <v>104169</v>
      </c>
      <c r="B10634" t="s">
        <v>3575</v>
      </c>
      <c r="C10634" s="97" t="s">
        <v>79</v>
      </c>
      <c r="D10634">
        <v>145.61000000000001</v>
      </c>
    </row>
    <row r="10635" spans="1:4" x14ac:dyDescent="0.2">
      <c r="A10635" s="97">
        <v>89583</v>
      </c>
      <c r="B10635" t="s">
        <v>2874</v>
      </c>
      <c r="C10635" s="97" t="s">
        <v>79</v>
      </c>
      <c r="D10635">
        <v>42.31</v>
      </c>
    </row>
    <row r="10636" spans="1:4" x14ac:dyDescent="0.2">
      <c r="A10636" s="97">
        <v>89526</v>
      </c>
      <c r="B10636" t="s">
        <v>2835</v>
      </c>
      <c r="C10636" s="97" t="s">
        <v>79</v>
      </c>
      <c r="D10636">
        <v>38.33</v>
      </c>
    </row>
    <row r="10637" spans="1:4" x14ac:dyDescent="0.2">
      <c r="A10637" s="97">
        <v>95695</v>
      </c>
      <c r="B10637" t="s">
        <v>3270</v>
      </c>
      <c r="C10637" s="97" t="s">
        <v>79</v>
      </c>
      <c r="D10637">
        <v>59.9</v>
      </c>
    </row>
    <row r="10638" spans="1:4" x14ac:dyDescent="0.2">
      <c r="A10638" s="97">
        <v>95694</v>
      </c>
      <c r="B10638" t="s">
        <v>3269</v>
      </c>
      <c r="C10638" s="97" t="s">
        <v>79</v>
      </c>
      <c r="D10638">
        <v>52.7</v>
      </c>
    </row>
    <row r="10639" spans="1:4" x14ac:dyDescent="0.2">
      <c r="A10639" s="97">
        <v>89585</v>
      </c>
      <c r="B10639" t="s">
        <v>2876</v>
      </c>
      <c r="C10639" s="97" t="s">
        <v>79</v>
      </c>
      <c r="D10639">
        <v>44.85</v>
      </c>
    </row>
    <row r="10640" spans="1:4" x14ac:dyDescent="0.2">
      <c r="A10640" s="97">
        <v>89531</v>
      </c>
      <c r="B10640" t="s">
        <v>2840</v>
      </c>
      <c r="C10640" s="97" t="s">
        <v>79</v>
      </c>
      <c r="D10640">
        <v>37.65</v>
      </c>
    </row>
    <row r="10641" spans="1:4" x14ac:dyDescent="0.2">
      <c r="A10641" s="97">
        <v>89591</v>
      </c>
      <c r="B10641" t="s">
        <v>2879</v>
      </c>
      <c r="C10641" s="97" t="s">
        <v>79</v>
      </c>
      <c r="D10641">
        <v>128.53</v>
      </c>
    </row>
    <row r="10642" spans="1:4" x14ac:dyDescent="0.2">
      <c r="A10642" s="97">
        <v>104168</v>
      </c>
      <c r="B10642" t="s">
        <v>3574</v>
      </c>
      <c r="C10642" s="97" t="s">
        <v>79</v>
      </c>
      <c r="D10642">
        <v>117.99</v>
      </c>
    </row>
    <row r="10643" spans="1:4" x14ac:dyDescent="0.2">
      <c r="A10643" s="97">
        <v>89516</v>
      </c>
      <c r="B10643" t="s">
        <v>2825</v>
      </c>
      <c r="C10643" s="97" t="s">
        <v>79</v>
      </c>
      <c r="D10643">
        <v>8.3000000000000007</v>
      </c>
    </row>
    <row r="10644" spans="1:4" x14ac:dyDescent="0.2">
      <c r="A10644" s="97">
        <v>89520</v>
      </c>
      <c r="B10644" t="s">
        <v>2829</v>
      </c>
      <c r="C10644" s="97" t="s">
        <v>79</v>
      </c>
      <c r="D10644">
        <v>15.9</v>
      </c>
    </row>
    <row r="10645" spans="1:4" x14ac:dyDescent="0.2">
      <c r="A10645" s="97">
        <v>89582</v>
      </c>
      <c r="B10645" t="s">
        <v>2873</v>
      </c>
      <c r="C10645" s="97" t="s">
        <v>79</v>
      </c>
      <c r="D10645">
        <v>33.880000000000003</v>
      </c>
    </row>
    <row r="10646" spans="1:4" x14ac:dyDescent="0.2">
      <c r="A10646" s="97">
        <v>89524</v>
      </c>
      <c r="B10646" t="s">
        <v>2833</v>
      </c>
      <c r="C10646" s="97" t="s">
        <v>79</v>
      </c>
      <c r="D10646">
        <v>29.9</v>
      </c>
    </row>
    <row r="10647" spans="1:4" x14ac:dyDescent="0.2">
      <c r="A10647" s="97">
        <v>89584</v>
      </c>
      <c r="B10647" t="s">
        <v>2875</v>
      </c>
      <c r="C10647" s="97" t="s">
        <v>79</v>
      </c>
      <c r="D10647">
        <v>43.82</v>
      </c>
    </row>
    <row r="10648" spans="1:4" x14ac:dyDescent="0.2">
      <c r="A10648" s="97">
        <v>89529</v>
      </c>
      <c r="B10648" t="s">
        <v>2838</v>
      </c>
      <c r="C10648" s="97" t="s">
        <v>79</v>
      </c>
      <c r="D10648">
        <v>36.619999999999997</v>
      </c>
    </row>
    <row r="10649" spans="1:4" x14ac:dyDescent="0.2">
      <c r="A10649" s="97">
        <v>89590</v>
      </c>
      <c r="B10649" t="s">
        <v>2878</v>
      </c>
      <c r="C10649" s="97" t="s">
        <v>79</v>
      </c>
      <c r="D10649">
        <v>131.68</v>
      </c>
    </row>
    <row r="10650" spans="1:4" x14ac:dyDescent="0.2">
      <c r="A10650" s="97">
        <v>104167</v>
      </c>
      <c r="B10650" t="s">
        <v>3573</v>
      </c>
      <c r="C10650" s="97" t="s">
        <v>79</v>
      </c>
      <c r="D10650">
        <v>121.14</v>
      </c>
    </row>
    <row r="10651" spans="1:4" x14ac:dyDescent="0.2">
      <c r="A10651" s="97">
        <v>89514</v>
      </c>
      <c r="B10651" t="s">
        <v>2823</v>
      </c>
      <c r="C10651" s="97" t="s">
        <v>79</v>
      </c>
      <c r="D10651">
        <v>8.2200000000000006</v>
      </c>
    </row>
    <row r="10652" spans="1:4" x14ac:dyDescent="0.2">
      <c r="A10652" s="97">
        <v>89518</v>
      </c>
      <c r="B10652" t="s">
        <v>2827</v>
      </c>
      <c r="C10652" s="97" t="s">
        <v>79</v>
      </c>
      <c r="D10652">
        <v>15.18</v>
      </c>
    </row>
    <row r="10653" spans="1:4" x14ac:dyDescent="0.2">
      <c r="A10653" s="97">
        <v>89581</v>
      </c>
      <c r="B10653" t="s">
        <v>2872</v>
      </c>
      <c r="C10653" s="97" t="s">
        <v>79</v>
      </c>
      <c r="D10653">
        <v>33.42</v>
      </c>
    </row>
    <row r="10654" spans="1:4" x14ac:dyDescent="0.2">
      <c r="A10654" s="97">
        <v>89522</v>
      </c>
      <c r="B10654" t="s">
        <v>2831</v>
      </c>
      <c r="C10654" s="97" t="s">
        <v>79</v>
      </c>
      <c r="D10654">
        <v>29.44</v>
      </c>
    </row>
    <row r="10655" spans="1:4" x14ac:dyDescent="0.2">
      <c r="A10655" s="97">
        <v>89574</v>
      </c>
      <c r="B10655" t="s">
        <v>2869</v>
      </c>
      <c r="C10655" s="97" t="s">
        <v>79</v>
      </c>
      <c r="D10655">
        <v>151.84</v>
      </c>
    </row>
    <row r="10656" spans="1:4" x14ac:dyDescent="0.2">
      <c r="A10656" s="97">
        <v>89690</v>
      </c>
      <c r="B10656" t="s">
        <v>2924</v>
      </c>
      <c r="C10656" s="97" t="s">
        <v>79</v>
      </c>
      <c r="D10656">
        <v>88.57</v>
      </c>
    </row>
    <row r="10657" spans="1:4" x14ac:dyDescent="0.2">
      <c r="A10657" s="97">
        <v>89567</v>
      </c>
      <c r="B10657" t="s">
        <v>2864</v>
      </c>
      <c r="C10657" s="97" t="s">
        <v>79</v>
      </c>
      <c r="D10657">
        <v>78.98</v>
      </c>
    </row>
    <row r="10658" spans="1:4" x14ac:dyDescent="0.2">
      <c r="A10658" s="97">
        <v>89692</v>
      </c>
      <c r="B10658" t="s">
        <v>2926</v>
      </c>
      <c r="C10658" s="97" t="s">
        <v>79</v>
      </c>
      <c r="D10658">
        <v>100.09</v>
      </c>
    </row>
    <row r="10659" spans="1:4" x14ac:dyDescent="0.2">
      <c r="A10659" s="97">
        <v>89569</v>
      </c>
      <c r="B10659" t="s">
        <v>2866</v>
      </c>
      <c r="C10659" s="97" t="s">
        <v>79</v>
      </c>
      <c r="D10659">
        <v>91.93</v>
      </c>
    </row>
    <row r="10660" spans="1:4" x14ac:dyDescent="0.2">
      <c r="A10660" s="97">
        <v>89699</v>
      </c>
      <c r="B10660" t="s">
        <v>2931</v>
      </c>
      <c r="C10660" s="97" t="s">
        <v>79</v>
      </c>
      <c r="D10660">
        <v>197.23</v>
      </c>
    </row>
    <row r="10661" spans="1:4" x14ac:dyDescent="0.2">
      <c r="A10661" s="97">
        <v>104174</v>
      </c>
      <c r="B10661" t="s">
        <v>3580</v>
      </c>
      <c r="C10661" s="97" t="s">
        <v>79</v>
      </c>
      <c r="D10661">
        <v>186.13</v>
      </c>
    </row>
    <row r="10662" spans="1:4" x14ac:dyDescent="0.2">
      <c r="A10662" s="97">
        <v>89698</v>
      </c>
      <c r="B10662" t="s">
        <v>2930</v>
      </c>
      <c r="C10662" s="97" t="s">
        <v>79</v>
      </c>
      <c r="D10662">
        <v>260.88</v>
      </c>
    </row>
    <row r="10663" spans="1:4" x14ac:dyDescent="0.2">
      <c r="A10663" s="97">
        <v>104176</v>
      </c>
      <c r="B10663" t="s">
        <v>3582</v>
      </c>
      <c r="C10663" s="97" t="s">
        <v>79</v>
      </c>
      <c r="D10663">
        <v>246.82</v>
      </c>
    </row>
    <row r="10664" spans="1:4" x14ac:dyDescent="0.2">
      <c r="A10664" s="97">
        <v>89561</v>
      </c>
      <c r="B10664" t="s">
        <v>2859</v>
      </c>
      <c r="C10664" s="97" t="s">
        <v>79</v>
      </c>
      <c r="D10664">
        <v>14.61</v>
      </c>
    </row>
    <row r="10665" spans="1:4" x14ac:dyDescent="0.2">
      <c r="A10665" s="97">
        <v>89563</v>
      </c>
      <c r="B10665" t="s">
        <v>2861</v>
      </c>
      <c r="C10665" s="97" t="s">
        <v>79</v>
      </c>
      <c r="D10665">
        <v>34.31</v>
      </c>
    </row>
    <row r="10666" spans="1:4" x14ac:dyDescent="0.2">
      <c r="A10666" s="97">
        <v>89685</v>
      </c>
      <c r="B10666" t="s">
        <v>2922</v>
      </c>
      <c r="C10666" s="97" t="s">
        <v>79</v>
      </c>
      <c r="D10666">
        <v>60.38</v>
      </c>
    </row>
    <row r="10667" spans="1:4" x14ac:dyDescent="0.2">
      <c r="A10667" s="97">
        <v>89565</v>
      </c>
      <c r="B10667" t="s">
        <v>2862</v>
      </c>
      <c r="C10667" s="97" t="s">
        <v>79</v>
      </c>
      <c r="D10667">
        <v>55.08</v>
      </c>
    </row>
    <row r="10668" spans="1:4" x14ac:dyDescent="0.2">
      <c r="A10668" s="97">
        <v>89671</v>
      </c>
      <c r="B10668" t="s">
        <v>2915</v>
      </c>
      <c r="C10668" s="97" t="s">
        <v>79</v>
      </c>
      <c r="D10668">
        <v>44.38</v>
      </c>
    </row>
    <row r="10669" spans="1:4" x14ac:dyDescent="0.2">
      <c r="A10669" s="97">
        <v>89556</v>
      </c>
      <c r="B10669" t="s">
        <v>2855</v>
      </c>
      <c r="C10669" s="97" t="s">
        <v>79</v>
      </c>
      <c r="D10669">
        <v>39.58</v>
      </c>
    </row>
    <row r="10670" spans="1:4" x14ac:dyDescent="0.2">
      <c r="A10670" s="97">
        <v>89679</v>
      </c>
      <c r="B10670" t="s">
        <v>2919</v>
      </c>
      <c r="C10670" s="97" t="s">
        <v>79</v>
      </c>
      <c r="D10670">
        <v>121.59</v>
      </c>
    </row>
    <row r="10671" spans="1:4" x14ac:dyDescent="0.2">
      <c r="A10671" s="97">
        <v>104171</v>
      </c>
      <c r="B10671" t="s">
        <v>3577</v>
      </c>
      <c r="C10671" s="97" t="s">
        <v>79</v>
      </c>
      <c r="D10671">
        <v>94.38</v>
      </c>
    </row>
    <row r="10672" spans="1:4" x14ac:dyDescent="0.2">
      <c r="A10672" s="97">
        <v>89600</v>
      </c>
      <c r="B10672" t="s">
        <v>2884</v>
      </c>
      <c r="C10672" s="97" t="s">
        <v>79</v>
      </c>
      <c r="D10672">
        <v>25.45</v>
      </c>
    </row>
    <row r="10673" spans="1:4" x14ac:dyDescent="0.2">
      <c r="A10673" s="97">
        <v>89548</v>
      </c>
      <c r="B10673" t="s">
        <v>2850</v>
      </c>
      <c r="C10673" s="97" t="s">
        <v>79</v>
      </c>
      <c r="D10673">
        <v>22.8</v>
      </c>
    </row>
    <row r="10674" spans="1:4" x14ac:dyDescent="0.2">
      <c r="A10674" s="97">
        <v>89669</v>
      </c>
      <c r="B10674" t="s">
        <v>2914</v>
      </c>
      <c r="C10674" s="97" t="s">
        <v>79</v>
      </c>
      <c r="D10674">
        <v>33</v>
      </c>
    </row>
    <row r="10675" spans="1:4" x14ac:dyDescent="0.2">
      <c r="A10675" s="97">
        <v>89554</v>
      </c>
      <c r="B10675" t="s">
        <v>2854</v>
      </c>
      <c r="C10675" s="97" t="s">
        <v>79</v>
      </c>
      <c r="D10675">
        <v>28.15</v>
      </c>
    </row>
    <row r="10676" spans="1:4" x14ac:dyDescent="0.2">
      <c r="A10676" s="97">
        <v>89677</v>
      </c>
      <c r="B10676" t="s">
        <v>2918</v>
      </c>
      <c r="C10676" s="97" t="s">
        <v>79</v>
      </c>
      <c r="D10676">
        <v>76.599999999999994</v>
      </c>
    </row>
    <row r="10677" spans="1:4" x14ac:dyDescent="0.2">
      <c r="A10677" s="97">
        <v>104170</v>
      </c>
      <c r="B10677" t="s">
        <v>3576</v>
      </c>
      <c r="C10677" s="97" t="s">
        <v>79</v>
      </c>
      <c r="D10677">
        <v>69.33</v>
      </c>
    </row>
    <row r="10678" spans="1:4" x14ac:dyDescent="0.2">
      <c r="A10678" s="97">
        <v>89544</v>
      </c>
      <c r="B10678" t="s">
        <v>2846</v>
      </c>
      <c r="C10678" s="97" t="s">
        <v>79</v>
      </c>
      <c r="D10678">
        <v>8.42</v>
      </c>
    </row>
    <row r="10679" spans="1:4" x14ac:dyDescent="0.2">
      <c r="A10679" s="97">
        <v>89545</v>
      </c>
      <c r="B10679" t="s">
        <v>2847</v>
      </c>
      <c r="C10679" s="97" t="s">
        <v>79</v>
      </c>
      <c r="D10679">
        <v>16.64</v>
      </c>
    </row>
    <row r="10680" spans="1:4" x14ac:dyDescent="0.2">
      <c r="A10680" s="97">
        <v>89599</v>
      </c>
      <c r="B10680" t="s">
        <v>2883</v>
      </c>
      <c r="C10680" s="97" t="s">
        <v>79</v>
      </c>
      <c r="D10680">
        <v>24.8</v>
      </c>
    </row>
    <row r="10681" spans="1:4" x14ac:dyDescent="0.2">
      <c r="A10681" s="97">
        <v>89547</v>
      </c>
      <c r="B10681" t="s">
        <v>2849</v>
      </c>
      <c r="C10681" s="97" t="s">
        <v>79</v>
      </c>
      <c r="D10681">
        <v>22.13</v>
      </c>
    </row>
    <row r="10682" spans="1:4" x14ac:dyDescent="0.2">
      <c r="A10682" s="97">
        <v>89495</v>
      </c>
      <c r="B10682" t="s">
        <v>3689</v>
      </c>
      <c r="C10682" s="97" t="s">
        <v>79</v>
      </c>
      <c r="D10682">
        <v>18.170000000000002</v>
      </c>
    </row>
    <row r="10683" spans="1:4" x14ac:dyDescent="0.2">
      <c r="A10683" s="97">
        <v>89673</v>
      </c>
      <c r="B10683" t="s">
        <v>2916</v>
      </c>
      <c r="C10683" s="97" t="s">
        <v>79</v>
      </c>
      <c r="D10683">
        <v>35.200000000000003</v>
      </c>
    </row>
    <row r="10684" spans="1:4" x14ac:dyDescent="0.2">
      <c r="A10684" s="97">
        <v>89557</v>
      </c>
      <c r="B10684" t="s">
        <v>2856</v>
      </c>
      <c r="C10684" s="97" t="s">
        <v>79</v>
      </c>
      <c r="D10684">
        <v>31.48</v>
      </c>
    </row>
    <row r="10685" spans="1:4" x14ac:dyDescent="0.2">
      <c r="A10685" s="97">
        <v>89681</v>
      </c>
      <c r="B10685" t="s">
        <v>2920</v>
      </c>
      <c r="C10685" s="97" t="s">
        <v>79</v>
      </c>
      <c r="D10685">
        <v>88.58</v>
      </c>
    </row>
    <row r="10686" spans="1:4" x14ac:dyDescent="0.2">
      <c r="A10686" s="97">
        <v>104173</v>
      </c>
      <c r="B10686" t="s">
        <v>3579</v>
      </c>
      <c r="C10686" s="97" t="s">
        <v>79</v>
      </c>
      <c r="D10686">
        <v>83.78</v>
      </c>
    </row>
    <row r="10687" spans="1:4" x14ac:dyDescent="0.2">
      <c r="A10687" s="97">
        <v>89549</v>
      </c>
      <c r="B10687" t="s">
        <v>2851</v>
      </c>
      <c r="C10687" s="97" t="s">
        <v>79</v>
      </c>
      <c r="D10687">
        <v>18.93</v>
      </c>
    </row>
    <row r="10688" spans="1:4" x14ac:dyDescent="0.2">
      <c r="A10688" s="97">
        <v>89578</v>
      </c>
      <c r="B10688" t="s">
        <v>2611</v>
      </c>
      <c r="C10688" s="97" t="s">
        <v>74</v>
      </c>
      <c r="D10688">
        <v>32.99</v>
      </c>
    </row>
    <row r="10689" spans="1:4" x14ac:dyDescent="0.2">
      <c r="A10689" s="97">
        <v>89512</v>
      </c>
      <c r="B10689" t="s">
        <v>2609</v>
      </c>
      <c r="C10689" s="97" t="s">
        <v>74</v>
      </c>
      <c r="D10689">
        <v>49.25</v>
      </c>
    </row>
    <row r="10690" spans="1:4" x14ac:dyDescent="0.2">
      <c r="A10690" s="97">
        <v>89580</v>
      </c>
      <c r="B10690" t="s">
        <v>91</v>
      </c>
      <c r="C10690" s="97" t="s">
        <v>74</v>
      </c>
      <c r="D10690">
        <v>68.22</v>
      </c>
    </row>
    <row r="10691" spans="1:4" x14ac:dyDescent="0.2">
      <c r="A10691" s="97">
        <v>104166</v>
      </c>
      <c r="B10691" t="s">
        <v>2742</v>
      </c>
      <c r="C10691" s="97" t="s">
        <v>74</v>
      </c>
      <c r="D10691">
        <v>74.150000000000006</v>
      </c>
    </row>
    <row r="10692" spans="1:4" x14ac:dyDescent="0.2">
      <c r="A10692" s="97">
        <v>89508</v>
      </c>
      <c r="B10692" t="s">
        <v>2606</v>
      </c>
      <c r="C10692" s="97" t="s">
        <v>74</v>
      </c>
      <c r="D10692">
        <v>16.850000000000001</v>
      </c>
    </row>
    <row r="10693" spans="1:4" x14ac:dyDescent="0.2">
      <c r="A10693" s="97">
        <v>89509</v>
      </c>
      <c r="B10693" t="s">
        <v>2607</v>
      </c>
      <c r="C10693" s="97" t="s">
        <v>74</v>
      </c>
      <c r="D10693">
        <v>22.78</v>
      </c>
    </row>
    <row r="10694" spans="1:4" x14ac:dyDescent="0.2">
      <c r="A10694" s="97">
        <v>89576</v>
      </c>
      <c r="B10694" t="s">
        <v>2610</v>
      </c>
      <c r="C10694" s="97" t="s">
        <v>74</v>
      </c>
      <c r="D10694">
        <v>26.58</v>
      </c>
    </row>
    <row r="10695" spans="1:4" x14ac:dyDescent="0.2">
      <c r="A10695" s="97">
        <v>89511</v>
      </c>
      <c r="B10695" t="s">
        <v>2608</v>
      </c>
      <c r="C10695" s="97" t="s">
        <v>74</v>
      </c>
      <c r="D10695">
        <v>38.81</v>
      </c>
    </row>
    <row r="10696" spans="1:4" x14ac:dyDescent="0.2">
      <c r="A10696" s="97">
        <v>89675</v>
      </c>
      <c r="B10696" t="s">
        <v>2917</v>
      </c>
      <c r="C10696" s="97" t="s">
        <v>79</v>
      </c>
      <c r="D10696">
        <v>70.48</v>
      </c>
    </row>
    <row r="10697" spans="1:4" x14ac:dyDescent="0.2">
      <c r="A10697" s="97">
        <v>89559</v>
      </c>
      <c r="B10697" t="s">
        <v>2858</v>
      </c>
      <c r="C10697" s="97" t="s">
        <v>79</v>
      </c>
      <c r="D10697">
        <v>65.680000000000007</v>
      </c>
    </row>
    <row r="10698" spans="1:4" x14ac:dyDescent="0.2">
      <c r="A10698" s="97">
        <v>104172</v>
      </c>
      <c r="B10698" t="s">
        <v>3578</v>
      </c>
      <c r="C10698" s="97" t="s">
        <v>79</v>
      </c>
      <c r="D10698">
        <v>269.44</v>
      </c>
    </row>
    <row r="10699" spans="1:4" x14ac:dyDescent="0.2">
      <c r="A10699" s="97">
        <v>89683</v>
      </c>
      <c r="B10699" t="s">
        <v>2921</v>
      </c>
      <c r="C10699" s="97" t="s">
        <v>79</v>
      </c>
      <c r="D10699">
        <v>276.45999999999998</v>
      </c>
    </row>
    <row r="10700" spans="1:4" x14ac:dyDescent="0.2">
      <c r="A10700" s="97">
        <v>89667</v>
      </c>
      <c r="B10700" t="s">
        <v>2913</v>
      </c>
      <c r="C10700" s="97" t="s">
        <v>79</v>
      </c>
      <c r="D10700">
        <v>43.11</v>
      </c>
    </row>
    <row r="10701" spans="1:4" x14ac:dyDescent="0.2">
      <c r="A10701" s="97">
        <v>89550</v>
      </c>
      <c r="B10701" t="s">
        <v>2852</v>
      </c>
      <c r="C10701" s="97" t="s">
        <v>79</v>
      </c>
      <c r="D10701">
        <v>40.46</v>
      </c>
    </row>
    <row r="10702" spans="1:4" x14ac:dyDescent="0.2">
      <c r="A10702" s="97">
        <v>89693</v>
      </c>
      <c r="B10702" t="s">
        <v>2927</v>
      </c>
      <c r="C10702" s="97" t="s">
        <v>79</v>
      </c>
      <c r="D10702">
        <v>78.150000000000006</v>
      </c>
    </row>
    <row r="10703" spans="1:4" x14ac:dyDescent="0.2">
      <c r="A10703" s="97">
        <v>89571</v>
      </c>
      <c r="B10703" t="s">
        <v>2867</v>
      </c>
      <c r="C10703" s="97" t="s">
        <v>79</v>
      </c>
      <c r="D10703">
        <v>68.56</v>
      </c>
    </row>
    <row r="10704" spans="1:4" x14ac:dyDescent="0.2">
      <c r="A10704" s="97">
        <v>89696</v>
      </c>
      <c r="B10704" t="s">
        <v>2928</v>
      </c>
      <c r="C10704" s="97" t="s">
        <v>79</v>
      </c>
      <c r="D10704">
        <v>83.22</v>
      </c>
    </row>
    <row r="10705" spans="1:4" x14ac:dyDescent="0.2">
      <c r="A10705" s="97">
        <v>89573</v>
      </c>
      <c r="B10705" t="s">
        <v>2868</v>
      </c>
      <c r="C10705" s="97" t="s">
        <v>79</v>
      </c>
      <c r="D10705">
        <v>75.06</v>
      </c>
    </row>
    <row r="10706" spans="1:4" x14ac:dyDescent="0.2">
      <c r="A10706" s="97">
        <v>89704</v>
      </c>
      <c r="B10706" t="s">
        <v>2933</v>
      </c>
      <c r="C10706" s="97" t="s">
        <v>79</v>
      </c>
      <c r="D10706">
        <v>150.03</v>
      </c>
    </row>
    <row r="10707" spans="1:4" x14ac:dyDescent="0.2">
      <c r="A10707" s="97">
        <v>104175</v>
      </c>
      <c r="B10707" t="s">
        <v>3581</v>
      </c>
      <c r="C10707" s="97" t="s">
        <v>79</v>
      </c>
      <c r="D10707">
        <v>138.93</v>
      </c>
    </row>
    <row r="10708" spans="1:4" x14ac:dyDescent="0.2">
      <c r="A10708" s="97">
        <v>89701</v>
      </c>
      <c r="B10708" t="s">
        <v>2932</v>
      </c>
      <c r="C10708" s="97" t="s">
        <v>79</v>
      </c>
      <c r="D10708">
        <v>193.93</v>
      </c>
    </row>
    <row r="10709" spans="1:4" x14ac:dyDescent="0.2">
      <c r="A10709" s="97">
        <v>104177</v>
      </c>
      <c r="B10709" t="s">
        <v>3583</v>
      </c>
      <c r="C10709" s="97" t="s">
        <v>79</v>
      </c>
      <c r="D10709">
        <v>179.87</v>
      </c>
    </row>
    <row r="10710" spans="1:4" x14ac:dyDescent="0.2">
      <c r="A10710" s="97">
        <v>89566</v>
      </c>
      <c r="B10710" t="s">
        <v>2863</v>
      </c>
      <c r="C10710" s="97" t="s">
        <v>79</v>
      </c>
      <c r="D10710">
        <v>46.81</v>
      </c>
    </row>
    <row r="10711" spans="1:4" x14ac:dyDescent="0.2">
      <c r="A10711" s="97">
        <v>89687</v>
      </c>
      <c r="B10711" t="s">
        <v>2923</v>
      </c>
      <c r="C10711" s="97" t="s">
        <v>79</v>
      </c>
      <c r="D10711">
        <v>52.11</v>
      </c>
    </row>
    <row r="10712" spans="1:4" x14ac:dyDescent="0.2">
      <c r="A10712" s="97">
        <v>102237</v>
      </c>
      <c r="B10712" t="s">
        <v>8098</v>
      </c>
      <c r="C10712" s="97" t="s">
        <v>12</v>
      </c>
      <c r="D10712">
        <v>0</v>
      </c>
    </row>
    <row r="10713" spans="1:4" x14ac:dyDescent="0.2">
      <c r="A10713" s="97">
        <v>102450</v>
      </c>
      <c r="B10713" t="s">
        <v>8099</v>
      </c>
      <c r="C10713" s="97" t="s">
        <v>12</v>
      </c>
      <c r="D10713">
        <v>0</v>
      </c>
    </row>
    <row r="10714" spans="1:4" x14ac:dyDescent="0.2">
      <c r="A10714" s="97">
        <v>102250</v>
      </c>
      <c r="B10714" t="s">
        <v>8100</v>
      </c>
      <c r="C10714" s="97" t="s">
        <v>12</v>
      </c>
      <c r="D10714">
        <v>0</v>
      </c>
    </row>
    <row r="10715" spans="1:4" x14ac:dyDescent="0.2">
      <c r="A10715" s="97">
        <v>102240</v>
      </c>
      <c r="B10715" t="s">
        <v>8101</v>
      </c>
      <c r="C10715" s="97" t="s">
        <v>12</v>
      </c>
      <c r="D10715">
        <v>0</v>
      </c>
    </row>
    <row r="10716" spans="1:4" x14ac:dyDescent="0.2">
      <c r="A10716" s="97">
        <v>102449</v>
      </c>
      <c r="B10716" t="s">
        <v>8102</v>
      </c>
      <c r="C10716" s="97" t="s">
        <v>12</v>
      </c>
      <c r="D10716">
        <v>0</v>
      </c>
    </row>
    <row r="10717" spans="1:4" x14ac:dyDescent="0.2">
      <c r="A10717" s="97">
        <v>102249</v>
      </c>
      <c r="B10717" t="s">
        <v>8103</v>
      </c>
      <c r="C10717" s="97" t="s">
        <v>12</v>
      </c>
      <c r="D10717">
        <v>0</v>
      </c>
    </row>
    <row r="10718" spans="1:4" x14ac:dyDescent="0.2">
      <c r="A10718" s="97">
        <v>102238</v>
      </c>
      <c r="B10718" t="s">
        <v>8104</v>
      </c>
      <c r="C10718" s="97" t="s">
        <v>12</v>
      </c>
      <c r="D10718">
        <v>0</v>
      </c>
    </row>
    <row r="10719" spans="1:4" x14ac:dyDescent="0.2">
      <c r="A10719" s="97">
        <v>102448</v>
      </c>
      <c r="B10719" t="s">
        <v>8105</v>
      </c>
      <c r="C10719" s="97" t="s">
        <v>12</v>
      </c>
      <c r="D10719">
        <v>0</v>
      </c>
    </row>
    <row r="10720" spans="1:4" x14ac:dyDescent="0.2">
      <c r="A10720" s="97">
        <v>102248</v>
      </c>
      <c r="B10720" t="s">
        <v>8106</v>
      </c>
      <c r="C10720" s="97" t="s">
        <v>12</v>
      </c>
      <c r="D10720">
        <v>0</v>
      </c>
    </row>
    <row r="10721" spans="1:4" x14ac:dyDescent="0.2">
      <c r="A10721" s="97">
        <v>102253</v>
      </c>
      <c r="B10721" t="s">
        <v>95</v>
      </c>
      <c r="C10721" s="97" t="s">
        <v>12</v>
      </c>
      <c r="D10721">
        <v>899.72</v>
      </c>
    </row>
    <row r="10722" spans="1:4" x14ac:dyDescent="0.2">
      <c r="A10722" s="97">
        <v>102254</v>
      </c>
      <c r="B10722" t="s">
        <v>4164</v>
      </c>
      <c r="C10722" s="97" t="s">
        <v>12</v>
      </c>
      <c r="D10722">
        <v>933.91</v>
      </c>
    </row>
    <row r="10723" spans="1:4" x14ac:dyDescent="0.2">
      <c r="A10723" s="97">
        <v>102257</v>
      </c>
      <c r="B10723" t="s">
        <v>4167</v>
      </c>
      <c r="C10723" s="97" t="s">
        <v>12</v>
      </c>
      <c r="D10723">
        <v>327.51</v>
      </c>
    </row>
    <row r="10724" spans="1:4" x14ac:dyDescent="0.2">
      <c r="A10724" s="97">
        <v>102239</v>
      </c>
      <c r="B10724" t="s">
        <v>8107</v>
      </c>
      <c r="C10724" s="97" t="s">
        <v>12</v>
      </c>
      <c r="D10724">
        <v>0</v>
      </c>
    </row>
    <row r="10725" spans="1:4" x14ac:dyDescent="0.2">
      <c r="A10725" s="97">
        <v>102236</v>
      </c>
      <c r="B10725" t="s">
        <v>8108</v>
      </c>
      <c r="C10725" s="97" t="s">
        <v>12</v>
      </c>
      <c r="D10725">
        <v>0</v>
      </c>
    </row>
    <row r="10726" spans="1:4" x14ac:dyDescent="0.2">
      <c r="A10726" s="97">
        <v>102235</v>
      </c>
      <c r="B10726" t="s">
        <v>4163</v>
      </c>
      <c r="C10726" s="97" t="s">
        <v>12</v>
      </c>
      <c r="D10726">
        <v>576.84</v>
      </c>
    </row>
    <row r="10727" spans="1:4" x14ac:dyDescent="0.2">
      <c r="A10727" s="97">
        <v>102260</v>
      </c>
      <c r="B10727" t="s">
        <v>8109</v>
      </c>
      <c r="C10727" s="97" t="s">
        <v>12</v>
      </c>
      <c r="D10727">
        <v>0</v>
      </c>
    </row>
    <row r="10728" spans="1:4" x14ac:dyDescent="0.2">
      <c r="A10728" s="97">
        <v>102259</v>
      </c>
      <c r="B10728" t="s">
        <v>8110</v>
      </c>
      <c r="C10728" s="97" t="s">
        <v>12</v>
      </c>
      <c r="D10728">
        <v>0</v>
      </c>
    </row>
    <row r="10729" spans="1:4" x14ac:dyDescent="0.2">
      <c r="A10729" s="97">
        <v>102262</v>
      </c>
      <c r="B10729" t="s">
        <v>8111</v>
      </c>
      <c r="C10729" s="97" t="s">
        <v>79</v>
      </c>
      <c r="D10729">
        <v>0</v>
      </c>
    </row>
    <row r="10730" spans="1:4" x14ac:dyDescent="0.2">
      <c r="A10730" s="97">
        <v>102242</v>
      </c>
      <c r="B10730" t="s">
        <v>8112</v>
      </c>
      <c r="C10730" s="97" t="s">
        <v>12</v>
      </c>
      <c r="D10730">
        <v>0</v>
      </c>
    </row>
    <row r="10731" spans="1:4" x14ac:dyDescent="0.2">
      <c r="A10731" s="97">
        <v>102246</v>
      </c>
      <c r="B10731" t="s">
        <v>14368</v>
      </c>
      <c r="C10731" s="97" t="s">
        <v>12</v>
      </c>
      <c r="D10731">
        <v>0</v>
      </c>
    </row>
    <row r="10732" spans="1:4" x14ac:dyDescent="0.2">
      <c r="A10732" s="97">
        <v>102251</v>
      </c>
      <c r="B10732" t="s">
        <v>14369</v>
      </c>
      <c r="C10732" s="97" t="s">
        <v>12</v>
      </c>
      <c r="D10732">
        <v>0</v>
      </c>
    </row>
    <row r="10733" spans="1:4" x14ac:dyDescent="0.2">
      <c r="A10733" s="97">
        <v>102241</v>
      </c>
      <c r="B10733" t="s">
        <v>8113</v>
      </c>
      <c r="C10733" s="97" t="s">
        <v>12</v>
      </c>
      <c r="D10733">
        <v>0</v>
      </c>
    </row>
    <row r="10734" spans="1:4" x14ac:dyDescent="0.2">
      <c r="A10734" s="97">
        <v>102247</v>
      </c>
      <c r="B10734" t="s">
        <v>14370</v>
      </c>
      <c r="C10734" s="97" t="s">
        <v>12</v>
      </c>
      <c r="D10734">
        <v>0</v>
      </c>
    </row>
    <row r="10735" spans="1:4" x14ac:dyDescent="0.2">
      <c r="A10735" s="97">
        <v>102252</v>
      </c>
      <c r="B10735" t="s">
        <v>8114</v>
      </c>
      <c r="C10735" s="97" t="s">
        <v>12</v>
      </c>
      <c r="D10735">
        <v>0</v>
      </c>
    </row>
    <row r="10736" spans="1:4" x14ac:dyDescent="0.2">
      <c r="A10736" s="97">
        <v>102255</v>
      </c>
      <c r="B10736" t="s">
        <v>4165</v>
      </c>
      <c r="C10736" s="97" t="s">
        <v>12</v>
      </c>
      <c r="D10736">
        <v>910.37</v>
      </c>
    </row>
    <row r="10737" spans="1:4" x14ac:dyDescent="0.2">
      <c r="A10737" s="97">
        <v>102256</v>
      </c>
      <c r="B10737" t="s">
        <v>4166</v>
      </c>
      <c r="C10737" s="97" t="s">
        <v>12</v>
      </c>
      <c r="D10737">
        <v>942.93</v>
      </c>
    </row>
    <row r="10738" spans="1:4" x14ac:dyDescent="0.2">
      <c r="A10738" s="97">
        <v>102258</v>
      </c>
      <c r="B10738" t="s">
        <v>4168</v>
      </c>
      <c r="C10738" s="97" t="s">
        <v>12</v>
      </c>
      <c r="D10738">
        <v>358.44</v>
      </c>
    </row>
    <row r="10739" spans="1:4" x14ac:dyDescent="0.2">
      <c r="A10739" s="97">
        <v>101912</v>
      </c>
      <c r="B10739" t="s">
        <v>2508</v>
      </c>
      <c r="C10739" s="97" t="s">
        <v>79</v>
      </c>
      <c r="D10739">
        <v>2698.48</v>
      </c>
    </row>
    <row r="10740" spans="1:4" x14ac:dyDescent="0.2">
      <c r="A10740" s="97">
        <v>96765</v>
      </c>
      <c r="B10740" t="s">
        <v>2500</v>
      </c>
      <c r="C10740" s="97" t="s">
        <v>79</v>
      </c>
      <c r="D10740">
        <v>2124.4</v>
      </c>
    </row>
    <row r="10741" spans="1:4" x14ac:dyDescent="0.2">
      <c r="A10741" s="97">
        <v>97430</v>
      </c>
      <c r="B10741" t="s">
        <v>3345</v>
      </c>
      <c r="C10741" s="97" t="s">
        <v>79</v>
      </c>
      <c r="D10741">
        <v>38.549999999999997</v>
      </c>
    </row>
    <row r="10742" spans="1:4" x14ac:dyDescent="0.2">
      <c r="A10742" s="97">
        <v>97431</v>
      </c>
      <c r="B10742" t="s">
        <v>3346</v>
      </c>
      <c r="C10742" s="97" t="s">
        <v>79</v>
      </c>
      <c r="D10742">
        <v>43.1</v>
      </c>
    </row>
    <row r="10743" spans="1:4" x14ac:dyDescent="0.2">
      <c r="A10743" s="97">
        <v>97432</v>
      </c>
      <c r="B10743" t="s">
        <v>3347</v>
      </c>
      <c r="C10743" s="97" t="s">
        <v>79</v>
      </c>
      <c r="D10743">
        <v>48.64</v>
      </c>
    </row>
    <row r="10744" spans="1:4" x14ac:dyDescent="0.2">
      <c r="A10744" s="97">
        <v>101913</v>
      </c>
      <c r="B10744" t="s">
        <v>2509</v>
      </c>
      <c r="C10744" s="97" t="s">
        <v>79</v>
      </c>
      <c r="D10744">
        <v>435.07</v>
      </c>
    </row>
    <row r="10745" spans="1:4" x14ac:dyDescent="0.2">
      <c r="A10745" s="97">
        <v>101914</v>
      </c>
      <c r="B10745" t="s">
        <v>2510</v>
      </c>
      <c r="C10745" s="97" t="s">
        <v>79</v>
      </c>
      <c r="D10745">
        <v>553.80999999999995</v>
      </c>
    </row>
    <row r="10746" spans="1:4" x14ac:dyDescent="0.2">
      <c r="A10746" s="97">
        <v>101915</v>
      </c>
      <c r="B10746" t="s">
        <v>2511</v>
      </c>
      <c r="C10746" s="97" t="s">
        <v>79</v>
      </c>
      <c r="D10746">
        <v>527.05999999999995</v>
      </c>
    </row>
    <row r="10747" spans="1:4" x14ac:dyDescent="0.2">
      <c r="A10747" s="97">
        <v>97433</v>
      </c>
      <c r="B10747" t="s">
        <v>3348</v>
      </c>
      <c r="C10747" s="97" t="s">
        <v>79</v>
      </c>
      <c r="D10747">
        <v>86.1</v>
      </c>
    </row>
    <row r="10748" spans="1:4" x14ac:dyDescent="0.2">
      <c r="A10748" s="97">
        <v>97435</v>
      </c>
      <c r="B10748" t="s">
        <v>3350</v>
      </c>
      <c r="C10748" s="97" t="s">
        <v>79</v>
      </c>
      <c r="D10748">
        <v>100.66</v>
      </c>
    </row>
    <row r="10749" spans="1:4" x14ac:dyDescent="0.2">
      <c r="A10749" s="97">
        <v>97437</v>
      </c>
      <c r="B10749" t="s">
        <v>6285</v>
      </c>
      <c r="C10749" s="97" t="s">
        <v>79</v>
      </c>
      <c r="D10749">
        <v>115.16</v>
      </c>
    </row>
    <row r="10750" spans="1:4" x14ac:dyDescent="0.2">
      <c r="A10750" s="97">
        <v>97546</v>
      </c>
      <c r="B10750" t="s">
        <v>3430</v>
      </c>
      <c r="C10750" s="97" t="s">
        <v>79</v>
      </c>
      <c r="D10750">
        <v>33.72</v>
      </c>
    </row>
    <row r="10751" spans="1:4" x14ac:dyDescent="0.2">
      <c r="A10751" s="97">
        <v>97548</v>
      </c>
      <c r="B10751" t="s">
        <v>3432</v>
      </c>
      <c r="C10751" s="97" t="s">
        <v>79</v>
      </c>
      <c r="D10751">
        <v>50.04</v>
      </c>
    </row>
    <row r="10752" spans="1:4" x14ac:dyDescent="0.2">
      <c r="A10752" s="97">
        <v>97550</v>
      </c>
      <c r="B10752" t="s">
        <v>3434</v>
      </c>
      <c r="C10752" s="97" t="s">
        <v>79</v>
      </c>
      <c r="D10752">
        <v>83.23</v>
      </c>
    </row>
    <row r="10753" spans="1:4" x14ac:dyDescent="0.2">
      <c r="A10753" s="97">
        <v>97479</v>
      </c>
      <c r="B10753" t="s">
        <v>3379</v>
      </c>
      <c r="C10753" s="97" t="s">
        <v>79</v>
      </c>
      <c r="D10753">
        <v>55.94</v>
      </c>
    </row>
    <row r="10754" spans="1:4" x14ac:dyDescent="0.2">
      <c r="A10754" s="97">
        <v>97517</v>
      </c>
      <c r="B10754" t="s">
        <v>3407</v>
      </c>
      <c r="C10754" s="97" t="s">
        <v>79</v>
      </c>
      <c r="D10754">
        <v>51.93</v>
      </c>
    </row>
    <row r="10755" spans="1:4" x14ac:dyDescent="0.2">
      <c r="A10755" s="97">
        <v>97481</v>
      </c>
      <c r="B10755" t="s">
        <v>3381</v>
      </c>
      <c r="C10755" s="97" t="s">
        <v>79</v>
      </c>
      <c r="D10755">
        <v>81.040000000000006</v>
      </c>
    </row>
    <row r="10756" spans="1:4" x14ac:dyDescent="0.2">
      <c r="A10756" s="97">
        <v>97519</v>
      </c>
      <c r="B10756" t="s">
        <v>3409</v>
      </c>
      <c r="C10756" s="97" t="s">
        <v>79</v>
      </c>
      <c r="D10756">
        <v>73.97</v>
      </c>
    </row>
    <row r="10757" spans="1:4" x14ac:dyDescent="0.2">
      <c r="A10757" s="97">
        <v>97483</v>
      </c>
      <c r="B10757" t="s">
        <v>3383</v>
      </c>
      <c r="C10757" s="97" t="s">
        <v>79</v>
      </c>
      <c r="D10757">
        <v>113.46</v>
      </c>
    </row>
    <row r="10758" spans="1:4" x14ac:dyDescent="0.2">
      <c r="A10758" s="97">
        <v>97521</v>
      </c>
      <c r="B10758" t="s">
        <v>3411</v>
      </c>
      <c r="C10758" s="97" t="s">
        <v>79</v>
      </c>
      <c r="D10758">
        <v>102.93</v>
      </c>
    </row>
    <row r="10759" spans="1:4" x14ac:dyDescent="0.2">
      <c r="A10759" s="97">
        <v>97452</v>
      </c>
      <c r="B10759" t="s">
        <v>3361</v>
      </c>
      <c r="C10759" s="97" t="s">
        <v>79</v>
      </c>
      <c r="D10759">
        <v>181.26</v>
      </c>
    </row>
    <row r="10760" spans="1:4" x14ac:dyDescent="0.2">
      <c r="A10760" s="97">
        <v>97485</v>
      </c>
      <c r="B10760" t="s">
        <v>3385</v>
      </c>
      <c r="C10760" s="97" t="s">
        <v>79</v>
      </c>
      <c r="D10760">
        <v>156.41999999999999</v>
      </c>
    </row>
    <row r="10761" spans="1:4" x14ac:dyDescent="0.2">
      <c r="A10761" s="97">
        <v>97523</v>
      </c>
      <c r="B10761" t="s">
        <v>3413</v>
      </c>
      <c r="C10761" s="97" t="s">
        <v>79</v>
      </c>
      <c r="D10761">
        <v>141.55000000000001</v>
      </c>
    </row>
    <row r="10762" spans="1:4" x14ac:dyDescent="0.2">
      <c r="A10762" s="97">
        <v>97454</v>
      </c>
      <c r="B10762" t="s">
        <v>3363</v>
      </c>
      <c r="C10762" s="97" t="s">
        <v>79</v>
      </c>
      <c r="D10762">
        <v>308.22000000000003</v>
      </c>
    </row>
    <row r="10763" spans="1:4" x14ac:dyDescent="0.2">
      <c r="A10763" s="97">
        <v>97487</v>
      </c>
      <c r="B10763" t="s">
        <v>3387</v>
      </c>
      <c r="C10763" s="97" t="s">
        <v>79</v>
      </c>
      <c r="D10763">
        <v>287.63</v>
      </c>
    </row>
    <row r="10764" spans="1:4" x14ac:dyDescent="0.2">
      <c r="A10764" s="97">
        <v>97525</v>
      </c>
      <c r="B10764" t="s">
        <v>3415</v>
      </c>
      <c r="C10764" s="97" t="s">
        <v>79</v>
      </c>
      <c r="D10764">
        <v>266.16000000000003</v>
      </c>
    </row>
    <row r="10765" spans="1:4" x14ac:dyDescent="0.2">
      <c r="A10765" s="97">
        <v>97456</v>
      </c>
      <c r="B10765" t="s">
        <v>3365</v>
      </c>
      <c r="C10765" s="97" t="s">
        <v>79</v>
      </c>
      <c r="D10765">
        <v>698</v>
      </c>
    </row>
    <row r="10766" spans="1:4" x14ac:dyDescent="0.2">
      <c r="A10766" s="97">
        <v>97489</v>
      </c>
      <c r="B10766" t="s">
        <v>3389</v>
      </c>
      <c r="C10766" s="97" t="s">
        <v>79</v>
      </c>
      <c r="D10766">
        <v>681.56</v>
      </c>
    </row>
    <row r="10767" spans="1:4" x14ac:dyDescent="0.2">
      <c r="A10767" s="97">
        <v>97527</v>
      </c>
      <c r="B10767" t="s">
        <v>3417</v>
      </c>
      <c r="C10767" s="97" t="s">
        <v>79</v>
      </c>
      <c r="D10767">
        <v>653.58000000000004</v>
      </c>
    </row>
    <row r="10768" spans="1:4" x14ac:dyDescent="0.2">
      <c r="A10768" s="97">
        <v>97434</v>
      </c>
      <c r="B10768" t="s">
        <v>3349</v>
      </c>
      <c r="C10768" s="97" t="s">
        <v>79</v>
      </c>
      <c r="D10768">
        <v>87.64</v>
      </c>
    </row>
    <row r="10769" spans="1:4" x14ac:dyDescent="0.2">
      <c r="A10769" s="97">
        <v>97436</v>
      </c>
      <c r="B10769" t="s">
        <v>3351</v>
      </c>
      <c r="C10769" s="97" t="s">
        <v>79</v>
      </c>
      <c r="D10769">
        <v>103.64</v>
      </c>
    </row>
    <row r="10770" spans="1:4" x14ac:dyDescent="0.2">
      <c r="A10770" s="97">
        <v>97438</v>
      </c>
      <c r="B10770" t="s">
        <v>3352</v>
      </c>
      <c r="C10770" s="97" t="s">
        <v>79</v>
      </c>
      <c r="D10770">
        <v>118.35</v>
      </c>
    </row>
    <row r="10771" spans="1:4" x14ac:dyDescent="0.2">
      <c r="A10771" s="97">
        <v>97547</v>
      </c>
      <c r="B10771" t="s">
        <v>3431</v>
      </c>
      <c r="C10771" s="97" t="s">
        <v>79</v>
      </c>
      <c r="D10771">
        <v>33.72</v>
      </c>
    </row>
    <row r="10772" spans="1:4" x14ac:dyDescent="0.2">
      <c r="A10772" s="97">
        <v>97549</v>
      </c>
      <c r="B10772" t="s">
        <v>3433</v>
      </c>
      <c r="C10772" s="97" t="s">
        <v>79</v>
      </c>
      <c r="D10772">
        <v>50.04</v>
      </c>
    </row>
    <row r="10773" spans="1:4" x14ac:dyDescent="0.2">
      <c r="A10773" s="97">
        <v>97551</v>
      </c>
      <c r="B10773" t="s">
        <v>3435</v>
      </c>
      <c r="C10773" s="97" t="s">
        <v>79</v>
      </c>
      <c r="D10773">
        <v>83.23</v>
      </c>
    </row>
    <row r="10774" spans="1:4" x14ac:dyDescent="0.2">
      <c r="A10774" s="97">
        <v>97480</v>
      </c>
      <c r="B10774" t="s">
        <v>3380</v>
      </c>
      <c r="C10774" s="97" t="s">
        <v>79</v>
      </c>
      <c r="D10774">
        <v>55.94</v>
      </c>
    </row>
    <row r="10775" spans="1:4" x14ac:dyDescent="0.2">
      <c r="A10775" s="97">
        <v>97518</v>
      </c>
      <c r="B10775" t="s">
        <v>3408</v>
      </c>
      <c r="C10775" s="97" t="s">
        <v>79</v>
      </c>
      <c r="D10775">
        <v>51.93</v>
      </c>
    </row>
    <row r="10776" spans="1:4" x14ac:dyDescent="0.2">
      <c r="A10776" s="97">
        <v>97482</v>
      </c>
      <c r="B10776" t="s">
        <v>3382</v>
      </c>
      <c r="C10776" s="97" t="s">
        <v>79</v>
      </c>
      <c r="D10776">
        <v>81.040000000000006</v>
      </c>
    </row>
    <row r="10777" spans="1:4" x14ac:dyDescent="0.2">
      <c r="A10777" s="97">
        <v>97520</v>
      </c>
      <c r="B10777" t="s">
        <v>3410</v>
      </c>
      <c r="C10777" s="97" t="s">
        <v>79</v>
      </c>
      <c r="D10777">
        <v>73.97</v>
      </c>
    </row>
    <row r="10778" spans="1:4" x14ac:dyDescent="0.2">
      <c r="A10778" s="97">
        <v>97484</v>
      </c>
      <c r="B10778" t="s">
        <v>3384</v>
      </c>
      <c r="C10778" s="97" t="s">
        <v>79</v>
      </c>
      <c r="D10778">
        <v>113.46</v>
      </c>
    </row>
    <row r="10779" spans="1:4" x14ac:dyDescent="0.2">
      <c r="A10779" s="97">
        <v>97522</v>
      </c>
      <c r="B10779" t="s">
        <v>3412</v>
      </c>
      <c r="C10779" s="97" t="s">
        <v>79</v>
      </c>
      <c r="D10779">
        <v>102.93</v>
      </c>
    </row>
    <row r="10780" spans="1:4" x14ac:dyDescent="0.2">
      <c r="A10780" s="97">
        <v>97453</v>
      </c>
      <c r="B10780" t="s">
        <v>3362</v>
      </c>
      <c r="C10780" s="97" t="s">
        <v>79</v>
      </c>
      <c r="D10780">
        <v>192.4</v>
      </c>
    </row>
    <row r="10781" spans="1:4" x14ac:dyDescent="0.2">
      <c r="A10781" s="97">
        <v>97486</v>
      </c>
      <c r="B10781" t="s">
        <v>3386</v>
      </c>
      <c r="C10781" s="97" t="s">
        <v>79</v>
      </c>
      <c r="D10781">
        <v>167.56</v>
      </c>
    </row>
    <row r="10782" spans="1:4" x14ac:dyDescent="0.2">
      <c r="A10782" s="97">
        <v>97524</v>
      </c>
      <c r="B10782" t="s">
        <v>3414</v>
      </c>
      <c r="C10782" s="97" t="s">
        <v>79</v>
      </c>
      <c r="D10782">
        <v>152.69</v>
      </c>
    </row>
    <row r="10783" spans="1:4" x14ac:dyDescent="0.2">
      <c r="A10783" s="97">
        <v>97455</v>
      </c>
      <c r="B10783" t="s">
        <v>3364</v>
      </c>
      <c r="C10783" s="97" t="s">
        <v>79</v>
      </c>
      <c r="D10783">
        <v>326.02999999999997</v>
      </c>
    </row>
    <row r="10784" spans="1:4" x14ac:dyDescent="0.2">
      <c r="A10784" s="97">
        <v>97488</v>
      </c>
      <c r="B10784" t="s">
        <v>3388</v>
      </c>
      <c r="C10784" s="97" t="s">
        <v>79</v>
      </c>
      <c r="D10784">
        <v>305.44</v>
      </c>
    </row>
    <row r="10785" spans="1:4" x14ac:dyDescent="0.2">
      <c r="A10785" s="97">
        <v>97526</v>
      </c>
      <c r="B10785" t="s">
        <v>3416</v>
      </c>
      <c r="C10785" s="97" t="s">
        <v>79</v>
      </c>
      <c r="D10785">
        <v>283.97000000000003</v>
      </c>
    </row>
    <row r="10786" spans="1:4" x14ac:dyDescent="0.2">
      <c r="A10786" s="97">
        <v>97457</v>
      </c>
      <c r="B10786" t="s">
        <v>3366</v>
      </c>
      <c r="C10786" s="97" t="s">
        <v>79</v>
      </c>
      <c r="D10786">
        <v>618.1</v>
      </c>
    </row>
    <row r="10787" spans="1:4" x14ac:dyDescent="0.2">
      <c r="A10787" s="97">
        <v>97490</v>
      </c>
      <c r="B10787" t="s">
        <v>3390</v>
      </c>
      <c r="C10787" s="97" t="s">
        <v>79</v>
      </c>
      <c r="D10787">
        <v>601.66</v>
      </c>
    </row>
    <row r="10788" spans="1:4" x14ac:dyDescent="0.2">
      <c r="A10788" s="97">
        <v>97528</v>
      </c>
      <c r="B10788" t="s">
        <v>3418</v>
      </c>
      <c r="C10788" s="97" t="s">
        <v>79</v>
      </c>
      <c r="D10788">
        <v>573.67999999999995</v>
      </c>
    </row>
    <row r="10789" spans="1:4" x14ac:dyDescent="0.2">
      <c r="A10789" s="97">
        <v>101906</v>
      </c>
      <c r="B10789" t="s">
        <v>2502</v>
      </c>
      <c r="C10789" s="97" t="s">
        <v>79</v>
      </c>
      <c r="D10789">
        <v>672.21</v>
      </c>
    </row>
    <row r="10790" spans="1:4" x14ac:dyDescent="0.2">
      <c r="A10790" s="97">
        <v>101907</v>
      </c>
      <c r="B10790" t="s">
        <v>2503</v>
      </c>
      <c r="C10790" s="97" t="s">
        <v>79</v>
      </c>
      <c r="D10790">
        <v>726.22</v>
      </c>
    </row>
    <row r="10791" spans="1:4" x14ac:dyDescent="0.2">
      <c r="A10791" s="97">
        <v>101911</v>
      </c>
      <c r="B10791" t="s">
        <v>2507</v>
      </c>
      <c r="C10791" s="97" t="s">
        <v>79</v>
      </c>
      <c r="D10791">
        <v>348.21</v>
      </c>
    </row>
    <row r="10792" spans="1:4" x14ac:dyDescent="0.2">
      <c r="A10792" s="97">
        <v>101908</v>
      </c>
      <c r="B10792" t="s">
        <v>2504</v>
      </c>
      <c r="C10792" s="97" t="s">
        <v>79</v>
      </c>
      <c r="D10792">
        <v>222.21</v>
      </c>
    </row>
    <row r="10793" spans="1:4" x14ac:dyDescent="0.2">
      <c r="A10793" s="97">
        <v>101909</v>
      </c>
      <c r="B10793" t="s">
        <v>2505</v>
      </c>
      <c r="C10793" s="97" t="s">
        <v>79</v>
      </c>
      <c r="D10793">
        <v>258.22000000000003</v>
      </c>
    </row>
    <row r="10794" spans="1:4" x14ac:dyDescent="0.2">
      <c r="A10794" s="97">
        <v>101910</v>
      </c>
      <c r="B10794" t="s">
        <v>2506</v>
      </c>
      <c r="C10794" s="97" t="s">
        <v>79</v>
      </c>
      <c r="D10794">
        <v>303.20999999999998</v>
      </c>
    </row>
    <row r="10795" spans="1:4" x14ac:dyDescent="0.2">
      <c r="A10795" s="97">
        <v>101905</v>
      </c>
      <c r="B10795" t="s">
        <v>2501</v>
      </c>
      <c r="C10795" s="97" t="s">
        <v>79</v>
      </c>
      <c r="D10795">
        <v>228.97</v>
      </c>
    </row>
    <row r="10796" spans="1:4" x14ac:dyDescent="0.2">
      <c r="A10796" s="97">
        <v>101916</v>
      </c>
      <c r="B10796" t="s">
        <v>2512</v>
      </c>
      <c r="C10796" s="97" t="s">
        <v>79</v>
      </c>
      <c r="D10796">
        <v>3465.45</v>
      </c>
    </row>
    <row r="10797" spans="1:4" x14ac:dyDescent="0.2">
      <c r="A10797" s="97">
        <v>101936</v>
      </c>
      <c r="B10797" t="s">
        <v>6077</v>
      </c>
      <c r="C10797" s="97" t="s">
        <v>79</v>
      </c>
      <c r="D10797">
        <v>8455.23</v>
      </c>
    </row>
    <row r="10798" spans="1:4" x14ac:dyDescent="0.2">
      <c r="A10798" s="97">
        <v>101937</v>
      </c>
      <c r="B10798" t="s">
        <v>6078</v>
      </c>
      <c r="C10798" s="97" t="s">
        <v>79</v>
      </c>
      <c r="D10798">
        <v>15251.95</v>
      </c>
    </row>
    <row r="10799" spans="1:4" x14ac:dyDescent="0.2">
      <c r="A10799" s="97">
        <v>92698</v>
      </c>
      <c r="B10799" t="s">
        <v>3131</v>
      </c>
      <c r="C10799" s="97" t="s">
        <v>79</v>
      </c>
      <c r="D10799">
        <v>20.91</v>
      </c>
    </row>
    <row r="10800" spans="1:4" x14ac:dyDescent="0.2">
      <c r="A10800" s="97">
        <v>92700</v>
      </c>
      <c r="B10800" t="s">
        <v>3133</v>
      </c>
      <c r="C10800" s="97" t="s">
        <v>79</v>
      </c>
      <c r="D10800">
        <v>34.15</v>
      </c>
    </row>
    <row r="10801" spans="1:4" x14ac:dyDescent="0.2">
      <c r="A10801" s="97">
        <v>92702</v>
      </c>
      <c r="B10801" t="s">
        <v>3135</v>
      </c>
      <c r="C10801" s="97" t="s">
        <v>79</v>
      </c>
      <c r="D10801">
        <v>53.46</v>
      </c>
    </row>
    <row r="10802" spans="1:4" x14ac:dyDescent="0.2">
      <c r="A10802" s="97">
        <v>92669</v>
      </c>
      <c r="B10802" t="s">
        <v>3107</v>
      </c>
      <c r="C10802" s="97" t="s">
        <v>79</v>
      </c>
      <c r="D10802">
        <v>39.83</v>
      </c>
    </row>
    <row r="10803" spans="1:4" x14ac:dyDescent="0.2">
      <c r="A10803" s="97">
        <v>92671</v>
      </c>
      <c r="B10803" t="s">
        <v>3109</v>
      </c>
      <c r="C10803" s="97" t="s">
        <v>79</v>
      </c>
      <c r="D10803">
        <v>51.85</v>
      </c>
    </row>
    <row r="10804" spans="1:4" x14ac:dyDescent="0.2">
      <c r="A10804" s="97">
        <v>92673</v>
      </c>
      <c r="B10804" t="s">
        <v>3111</v>
      </c>
      <c r="C10804" s="97" t="s">
        <v>79</v>
      </c>
      <c r="D10804">
        <v>59.51</v>
      </c>
    </row>
    <row r="10805" spans="1:4" x14ac:dyDescent="0.2">
      <c r="A10805" s="97">
        <v>92675</v>
      </c>
      <c r="B10805" t="s">
        <v>3113</v>
      </c>
      <c r="C10805" s="97" t="s">
        <v>79</v>
      </c>
      <c r="D10805">
        <v>76.930000000000007</v>
      </c>
    </row>
    <row r="10806" spans="1:4" x14ac:dyDescent="0.2">
      <c r="A10806" s="97">
        <v>92677</v>
      </c>
      <c r="B10806" t="s">
        <v>3115</v>
      </c>
      <c r="C10806" s="97" t="s">
        <v>79</v>
      </c>
      <c r="D10806">
        <v>125.73</v>
      </c>
    </row>
    <row r="10807" spans="1:4" x14ac:dyDescent="0.2">
      <c r="A10807" s="97">
        <v>92635</v>
      </c>
      <c r="B10807" t="s">
        <v>3087</v>
      </c>
      <c r="C10807" s="97" t="s">
        <v>79</v>
      </c>
      <c r="D10807">
        <v>201.97</v>
      </c>
    </row>
    <row r="10808" spans="1:4" x14ac:dyDescent="0.2">
      <c r="A10808" s="97">
        <v>92679</v>
      </c>
      <c r="B10808" t="s">
        <v>3117</v>
      </c>
      <c r="C10808" s="97" t="s">
        <v>79</v>
      </c>
      <c r="D10808">
        <v>172.55</v>
      </c>
    </row>
    <row r="10809" spans="1:4" x14ac:dyDescent="0.2">
      <c r="A10809" s="97">
        <v>92381</v>
      </c>
      <c r="B10809" t="s">
        <v>3077</v>
      </c>
      <c r="C10809" s="97" t="s">
        <v>79</v>
      </c>
      <c r="D10809">
        <v>54.01</v>
      </c>
    </row>
    <row r="10810" spans="1:4" x14ac:dyDescent="0.2">
      <c r="A10810" s="97">
        <v>92383</v>
      </c>
      <c r="B10810" t="s">
        <v>3079</v>
      </c>
      <c r="C10810" s="97" t="s">
        <v>79</v>
      </c>
      <c r="D10810">
        <v>67.92</v>
      </c>
    </row>
    <row r="10811" spans="1:4" x14ac:dyDescent="0.2">
      <c r="A10811" s="97">
        <v>92385</v>
      </c>
      <c r="B10811" t="s">
        <v>3081</v>
      </c>
      <c r="C10811" s="97" t="s">
        <v>79</v>
      </c>
      <c r="D10811">
        <v>77.83</v>
      </c>
    </row>
    <row r="10812" spans="1:4" x14ac:dyDescent="0.2">
      <c r="A10812" s="97">
        <v>92350</v>
      </c>
      <c r="B10812" t="s">
        <v>3056</v>
      </c>
      <c r="C10812" s="97" t="s">
        <v>79</v>
      </c>
      <c r="D10812">
        <v>98.1</v>
      </c>
    </row>
    <row r="10813" spans="1:4" x14ac:dyDescent="0.2">
      <c r="A10813" s="97">
        <v>92387</v>
      </c>
      <c r="B10813" t="s">
        <v>3083</v>
      </c>
      <c r="C10813" s="97" t="s">
        <v>79</v>
      </c>
      <c r="D10813">
        <v>97.99</v>
      </c>
    </row>
    <row r="10814" spans="1:4" x14ac:dyDescent="0.2">
      <c r="A10814" s="97">
        <v>92352</v>
      </c>
      <c r="B10814" t="s">
        <v>3058</v>
      </c>
      <c r="C10814" s="97" t="s">
        <v>79</v>
      </c>
      <c r="D10814">
        <v>148.4</v>
      </c>
    </row>
    <row r="10815" spans="1:4" x14ac:dyDescent="0.2">
      <c r="A10815" s="97">
        <v>92389</v>
      </c>
      <c r="B10815" t="s">
        <v>3085</v>
      </c>
      <c r="C10815" s="97" t="s">
        <v>79</v>
      </c>
      <c r="D10815">
        <v>151</v>
      </c>
    </row>
    <row r="10816" spans="1:4" x14ac:dyDescent="0.2">
      <c r="A10816" s="97">
        <v>92354</v>
      </c>
      <c r="B10816" t="s">
        <v>3060</v>
      </c>
      <c r="C10816" s="97" t="s">
        <v>79</v>
      </c>
      <c r="D10816">
        <v>196.72</v>
      </c>
    </row>
    <row r="10817" spans="1:4" x14ac:dyDescent="0.2">
      <c r="A10817" s="97">
        <v>92699</v>
      </c>
      <c r="B10817" t="s">
        <v>3132</v>
      </c>
      <c r="C10817" s="97" t="s">
        <v>79</v>
      </c>
      <c r="D10817">
        <v>19.649999999999999</v>
      </c>
    </row>
    <row r="10818" spans="1:4" x14ac:dyDescent="0.2">
      <c r="A10818" s="97">
        <v>92701</v>
      </c>
      <c r="B10818" t="s">
        <v>3134</v>
      </c>
      <c r="C10818" s="97" t="s">
        <v>79</v>
      </c>
      <c r="D10818">
        <v>32.28</v>
      </c>
    </row>
    <row r="10819" spans="1:4" x14ac:dyDescent="0.2">
      <c r="A10819" s="97">
        <v>92703</v>
      </c>
      <c r="B10819" t="s">
        <v>3136</v>
      </c>
      <c r="C10819" s="97" t="s">
        <v>79</v>
      </c>
      <c r="D10819">
        <v>51.14</v>
      </c>
    </row>
    <row r="10820" spans="1:4" x14ac:dyDescent="0.2">
      <c r="A10820" s="97">
        <v>92670</v>
      </c>
      <c r="B10820" t="s">
        <v>3108</v>
      </c>
      <c r="C10820" s="97" t="s">
        <v>79</v>
      </c>
      <c r="D10820">
        <v>37.51</v>
      </c>
    </row>
    <row r="10821" spans="1:4" x14ac:dyDescent="0.2">
      <c r="A10821" s="97">
        <v>92672</v>
      </c>
      <c r="B10821" t="s">
        <v>3110</v>
      </c>
      <c r="C10821" s="97" t="s">
        <v>79</v>
      </c>
      <c r="D10821">
        <v>47.24</v>
      </c>
    </row>
    <row r="10822" spans="1:4" x14ac:dyDescent="0.2">
      <c r="A10822" s="97">
        <v>92674</v>
      </c>
      <c r="B10822" t="s">
        <v>3112</v>
      </c>
      <c r="C10822" s="97" t="s">
        <v>79</v>
      </c>
      <c r="D10822">
        <v>56.34</v>
      </c>
    </row>
    <row r="10823" spans="1:4" x14ac:dyDescent="0.2">
      <c r="A10823" s="97">
        <v>92676</v>
      </c>
      <c r="B10823" t="s">
        <v>3114</v>
      </c>
      <c r="C10823" s="97" t="s">
        <v>79</v>
      </c>
      <c r="D10823">
        <v>74.77</v>
      </c>
    </row>
    <row r="10824" spans="1:4" x14ac:dyDescent="0.2">
      <c r="A10824" s="97">
        <v>92678</v>
      </c>
      <c r="B10824" t="s">
        <v>3116</v>
      </c>
      <c r="C10824" s="97" t="s">
        <v>79</v>
      </c>
      <c r="D10824">
        <v>116.24</v>
      </c>
    </row>
    <row r="10825" spans="1:4" x14ac:dyDescent="0.2">
      <c r="A10825" s="97">
        <v>92636</v>
      </c>
      <c r="B10825" t="s">
        <v>3088</v>
      </c>
      <c r="C10825" s="97" t="s">
        <v>79</v>
      </c>
      <c r="D10825">
        <v>183.69</v>
      </c>
    </row>
    <row r="10826" spans="1:4" x14ac:dyDescent="0.2">
      <c r="A10826" s="97">
        <v>92680</v>
      </c>
      <c r="B10826" t="s">
        <v>3118</v>
      </c>
      <c r="C10826" s="97" t="s">
        <v>79</v>
      </c>
      <c r="D10826">
        <v>154.27000000000001</v>
      </c>
    </row>
    <row r="10827" spans="1:4" x14ac:dyDescent="0.2">
      <c r="A10827" s="97">
        <v>92382</v>
      </c>
      <c r="B10827" t="s">
        <v>3078</v>
      </c>
      <c r="C10827" s="97" t="s">
        <v>79</v>
      </c>
      <c r="D10827">
        <v>51.69</v>
      </c>
    </row>
    <row r="10828" spans="1:4" x14ac:dyDescent="0.2">
      <c r="A10828" s="97">
        <v>92384</v>
      </c>
      <c r="B10828" t="s">
        <v>3080</v>
      </c>
      <c r="C10828" s="97" t="s">
        <v>79</v>
      </c>
      <c r="D10828">
        <v>63.31</v>
      </c>
    </row>
    <row r="10829" spans="1:4" x14ac:dyDescent="0.2">
      <c r="A10829" s="97">
        <v>92386</v>
      </c>
      <c r="B10829" t="s">
        <v>3082</v>
      </c>
      <c r="C10829" s="97" t="s">
        <v>79</v>
      </c>
      <c r="D10829">
        <v>74.66</v>
      </c>
    </row>
    <row r="10830" spans="1:4" x14ac:dyDescent="0.2">
      <c r="A10830" s="97">
        <v>92351</v>
      </c>
      <c r="B10830" t="s">
        <v>3057</v>
      </c>
      <c r="C10830" s="97" t="s">
        <v>79</v>
      </c>
      <c r="D10830">
        <v>95.94</v>
      </c>
    </row>
    <row r="10831" spans="1:4" x14ac:dyDescent="0.2">
      <c r="A10831" s="97">
        <v>92388</v>
      </c>
      <c r="B10831" t="s">
        <v>3084</v>
      </c>
      <c r="C10831" s="97" t="s">
        <v>79</v>
      </c>
      <c r="D10831">
        <v>95.83</v>
      </c>
    </row>
    <row r="10832" spans="1:4" x14ac:dyDescent="0.2">
      <c r="A10832" s="97">
        <v>92353</v>
      </c>
      <c r="B10832" t="s">
        <v>3059</v>
      </c>
      <c r="C10832" s="97" t="s">
        <v>79</v>
      </c>
      <c r="D10832">
        <v>138.91</v>
      </c>
    </row>
    <row r="10833" spans="1:4" x14ac:dyDescent="0.2">
      <c r="A10833" s="97">
        <v>92390</v>
      </c>
      <c r="B10833" t="s">
        <v>3086</v>
      </c>
      <c r="C10833" s="97" t="s">
        <v>79</v>
      </c>
      <c r="D10833">
        <v>141.51</v>
      </c>
    </row>
    <row r="10834" spans="1:4" x14ac:dyDescent="0.2">
      <c r="A10834" s="97">
        <v>92355</v>
      </c>
      <c r="B10834" t="s">
        <v>3061</v>
      </c>
      <c r="C10834" s="97" t="s">
        <v>79</v>
      </c>
      <c r="D10834">
        <v>178.44</v>
      </c>
    </row>
    <row r="10835" spans="1:4" x14ac:dyDescent="0.2">
      <c r="A10835" s="97">
        <v>101925</v>
      </c>
      <c r="B10835" t="s">
        <v>2718</v>
      </c>
      <c r="C10835" s="97" t="s">
        <v>79</v>
      </c>
      <c r="D10835">
        <v>293.7</v>
      </c>
    </row>
    <row r="10836" spans="1:4" x14ac:dyDescent="0.2">
      <c r="A10836" s="97">
        <v>101934</v>
      </c>
      <c r="B10836" t="s">
        <v>2727</v>
      </c>
      <c r="C10836" s="97" t="s">
        <v>79</v>
      </c>
      <c r="D10836">
        <v>302.38</v>
      </c>
    </row>
    <row r="10837" spans="1:4" x14ac:dyDescent="0.2">
      <c r="A10837" s="97">
        <v>97541</v>
      </c>
      <c r="B10837" t="s">
        <v>3427</v>
      </c>
      <c r="C10837" s="97" t="s">
        <v>79</v>
      </c>
      <c r="D10837">
        <v>27.65</v>
      </c>
    </row>
    <row r="10838" spans="1:4" x14ac:dyDescent="0.2">
      <c r="A10838" s="97">
        <v>97462</v>
      </c>
      <c r="B10838" t="s">
        <v>14371</v>
      </c>
      <c r="C10838" s="97" t="s">
        <v>79</v>
      </c>
      <c r="D10838">
        <v>28.94</v>
      </c>
    </row>
    <row r="10839" spans="1:4" x14ac:dyDescent="0.2">
      <c r="A10839" s="97">
        <v>97544</v>
      </c>
      <c r="B10839" t="s">
        <v>3429</v>
      </c>
      <c r="C10839" s="97" t="s">
        <v>79</v>
      </c>
      <c r="D10839">
        <v>47.1</v>
      </c>
    </row>
    <row r="10840" spans="1:4" x14ac:dyDescent="0.2">
      <c r="A10840" s="97">
        <v>97500</v>
      </c>
      <c r="B10840" t="s">
        <v>3398</v>
      </c>
      <c r="C10840" s="97" t="s">
        <v>79</v>
      </c>
      <c r="D10840">
        <v>26.26</v>
      </c>
    </row>
    <row r="10841" spans="1:4" x14ac:dyDescent="0.2">
      <c r="A10841" s="97">
        <v>97465</v>
      </c>
      <c r="B10841" t="s">
        <v>14372</v>
      </c>
      <c r="C10841" s="97" t="s">
        <v>79</v>
      </c>
      <c r="D10841">
        <v>59.53</v>
      </c>
    </row>
    <row r="10842" spans="1:4" x14ac:dyDescent="0.2">
      <c r="A10842" s="97">
        <v>97503</v>
      </c>
      <c r="B10842" t="s">
        <v>14373</v>
      </c>
      <c r="C10842" s="97" t="s">
        <v>79</v>
      </c>
      <c r="D10842">
        <v>54.81</v>
      </c>
    </row>
    <row r="10843" spans="1:4" x14ac:dyDescent="0.2">
      <c r="A10843" s="97">
        <v>97468</v>
      </c>
      <c r="B10843" t="s">
        <v>14374</v>
      </c>
      <c r="C10843" s="97" t="s">
        <v>79</v>
      </c>
      <c r="D10843">
        <v>75.66</v>
      </c>
    </row>
    <row r="10844" spans="1:4" x14ac:dyDescent="0.2">
      <c r="A10844" s="97">
        <v>97506</v>
      </c>
      <c r="B10844" t="s">
        <v>14375</v>
      </c>
      <c r="C10844" s="97" t="s">
        <v>79</v>
      </c>
      <c r="D10844">
        <v>68.67</v>
      </c>
    </row>
    <row r="10845" spans="1:4" x14ac:dyDescent="0.2">
      <c r="A10845" s="97">
        <v>97444</v>
      </c>
      <c r="B10845" t="s">
        <v>14376</v>
      </c>
      <c r="C10845" s="97" t="s">
        <v>79</v>
      </c>
      <c r="D10845">
        <v>129.6</v>
      </c>
    </row>
    <row r="10846" spans="1:4" x14ac:dyDescent="0.2">
      <c r="A10846" s="97">
        <v>97471</v>
      </c>
      <c r="B10846" t="s">
        <v>3374</v>
      </c>
      <c r="C10846" s="97" t="s">
        <v>79</v>
      </c>
      <c r="D10846">
        <v>113.01</v>
      </c>
    </row>
    <row r="10847" spans="1:4" x14ac:dyDescent="0.2">
      <c r="A10847" s="97">
        <v>97509</v>
      </c>
      <c r="B10847" t="s">
        <v>3402</v>
      </c>
      <c r="C10847" s="97" t="s">
        <v>79</v>
      </c>
      <c r="D10847">
        <v>103.1</v>
      </c>
    </row>
    <row r="10848" spans="1:4" x14ac:dyDescent="0.2">
      <c r="A10848" s="97">
        <v>97447</v>
      </c>
      <c r="B10848" t="s">
        <v>3358</v>
      </c>
      <c r="C10848" s="97" t="s">
        <v>79</v>
      </c>
      <c r="D10848">
        <v>224.06</v>
      </c>
    </row>
    <row r="10849" spans="1:4" x14ac:dyDescent="0.2">
      <c r="A10849" s="97">
        <v>97475</v>
      </c>
      <c r="B10849" t="s">
        <v>3376</v>
      </c>
      <c r="C10849" s="97" t="s">
        <v>79</v>
      </c>
      <c r="D10849">
        <v>210.3</v>
      </c>
    </row>
    <row r="10850" spans="1:4" x14ac:dyDescent="0.2">
      <c r="A10850" s="97">
        <v>97512</v>
      </c>
      <c r="B10850" t="s">
        <v>3404</v>
      </c>
      <c r="C10850" s="97" t="s">
        <v>79</v>
      </c>
      <c r="D10850">
        <v>196.08</v>
      </c>
    </row>
    <row r="10851" spans="1:4" x14ac:dyDescent="0.2">
      <c r="A10851" s="97">
        <v>97450</v>
      </c>
      <c r="B10851" t="s">
        <v>3360</v>
      </c>
      <c r="C10851" s="97" t="s">
        <v>79</v>
      </c>
      <c r="D10851">
        <v>291.63</v>
      </c>
    </row>
    <row r="10852" spans="1:4" x14ac:dyDescent="0.2">
      <c r="A10852" s="97">
        <v>97478</v>
      </c>
      <c r="B10852" t="s">
        <v>3378</v>
      </c>
      <c r="C10852" s="97" t="s">
        <v>79</v>
      </c>
      <c r="D10852">
        <v>280.70999999999998</v>
      </c>
    </row>
    <row r="10853" spans="1:4" x14ac:dyDescent="0.2">
      <c r="A10853" s="97">
        <v>97515</v>
      </c>
      <c r="B10853" t="s">
        <v>3406</v>
      </c>
      <c r="C10853" s="97" t="s">
        <v>79</v>
      </c>
      <c r="D10853">
        <v>262</v>
      </c>
    </row>
    <row r="10854" spans="1:4" x14ac:dyDescent="0.2">
      <c r="A10854" s="97">
        <v>92928</v>
      </c>
      <c r="B10854" t="s">
        <v>3171</v>
      </c>
      <c r="C10854" s="97" t="s">
        <v>79</v>
      </c>
      <c r="D10854">
        <v>52.51</v>
      </c>
    </row>
    <row r="10855" spans="1:4" x14ac:dyDescent="0.2">
      <c r="A10855" s="97">
        <v>92943</v>
      </c>
      <c r="B10855" t="s">
        <v>3186</v>
      </c>
      <c r="C10855" s="97" t="s">
        <v>79</v>
      </c>
      <c r="D10855">
        <v>40.270000000000003</v>
      </c>
    </row>
    <row r="10856" spans="1:4" x14ac:dyDescent="0.2">
      <c r="A10856" s="97">
        <v>92929</v>
      </c>
      <c r="B10856" t="s">
        <v>3172</v>
      </c>
      <c r="C10856" s="97" t="s">
        <v>79</v>
      </c>
      <c r="D10856">
        <v>52.51</v>
      </c>
    </row>
    <row r="10857" spans="1:4" x14ac:dyDescent="0.2">
      <c r="A10857" s="97">
        <v>92944</v>
      </c>
      <c r="B10857" t="s">
        <v>3187</v>
      </c>
      <c r="C10857" s="97" t="s">
        <v>79</v>
      </c>
      <c r="D10857">
        <v>40.270000000000003</v>
      </c>
    </row>
    <row r="10858" spans="1:4" x14ac:dyDescent="0.2">
      <c r="A10858" s="97">
        <v>92930</v>
      </c>
      <c r="B10858" t="s">
        <v>3173</v>
      </c>
      <c r="C10858" s="97" t="s">
        <v>79</v>
      </c>
      <c r="D10858">
        <v>52.51</v>
      </c>
    </row>
    <row r="10859" spans="1:4" x14ac:dyDescent="0.2">
      <c r="A10859" s="97">
        <v>92945</v>
      </c>
      <c r="B10859" t="s">
        <v>3188</v>
      </c>
      <c r="C10859" s="97" t="s">
        <v>79</v>
      </c>
      <c r="D10859">
        <v>40.270000000000003</v>
      </c>
    </row>
    <row r="10860" spans="1:4" x14ac:dyDescent="0.2">
      <c r="A10860" s="97">
        <v>92925</v>
      </c>
      <c r="B10860" t="s">
        <v>3168</v>
      </c>
      <c r="C10860" s="97" t="s">
        <v>79</v>
      </c>
      <c r="D10860">
        <v>45.97</v>
      </c>
    </row>
    <row r="10861" spans="1:4" x14ac:dyDescent="0.2">
      <c r="A10861" s="97">
        <v>92940</v>
      </c>
      <c r="B10861" t="s">
        <v>3183</v>
      </c>
      <c r="C10861" s="97" t="s">
        <v>79</v>
      </c>
      <c r="D10861">
        <v>35.24</v>
      </c>
    </row>
    <row r="10862" spans="1:4" x14ac:dyDescent="0.2">
      <c r="A10862" s="97">
        <v>92926</v>
      </c>
      <c r="B10862" t="s">
        <v>3169</v>
      </c>
      <c r="C10862" s="97" t="s">
        <v>79</v>
      </c>
      <c r="D10862">
        <v>45.96</v>
      </c>
    </row>
    <row r="10863" spans="1:4" x14ac:dyDescent="0.2">
      <c r="A10863" s="97">
        <v>92941</v>
      </c>
      <c r="B10863" t="s">
        <v>3184</v>
      </c>
      <c r="C10863" s="97" t="s">
        <v>79</v>
      </c>
      <c r="D10863">
        <v>35.229999999999997</v>
      </c>
    </row>
    <row r="10864" spans="1:4" x14ac:dyDescent="0.2">
      <c r="A10864" s="97">
        <v>92927</v>
      </c>
      <c r="B10864" t="s">
        <v>3170</v>
      </c>
      <c r="C10864" s="97" t="s">
        <v>79</v>
      </c>
      <c r="D10864">
        <v>45.96</v>
      </c>
    </row>
    <row r="10865" spans="1:4" x14ac:dyDescent="0.2">
      <c r="A10865" s="97">
        <v>92942</v>
      </c>
      <c r="B10865" t="s">
        <v>3185</v>
      </c>
      <c r="C10865" s="97" t="s">
        <v>79</v>
      </c>
      <c r="D10865">
        <v>35.229999999999997</v>
      </c>
    </row>
    <row r="10866" spans="1:4" x14ac:dyDescent="0.2">
      <c r="A10866" s="97">
        <v>92918</v>
      </c>
      <c r="B10866" t="s">
        <v>3166</v>
      </c>
      <c r="C10866" s="97" t="s">
        <v>79</v>
      </c>
      <c r="D10866">
        <v>37.26</v>
      </c>
    </row>
    <row r="10867" spans="1:4" x14ac:dyDescent="0.2">
      <c r="A10867" s="97">
        <v>92938</v>
      </c>
      <c r="B10867" t="s">
        <v>3181</v>
      </c>
      <c r="C10867" s="97" t="s">
        <v>79</v>
      </c>
      <c r="D10867">
        <v>27.82</v>
      </c>
    </row>
    <row r="10868" spans="1:4" x14ac:dyDescent="0.2">
      <c r="A10868" s="97">
        <v>92920</v>
      </c>
      <c r="B10868" t="s">
        <v>3167</v>
      </c>
      <c r="C10868" s="97" t="s">
        <v>79</v>
      </c>
      <c r="D10868">
        <v>37.5</v>
      </c>
    </row>
    <row r="10869" spans="1:4" x14ac:dyDescent="0.2">
      <c r="A10869" s="97">
        <v>92939</v>
      </c>
      <c r="B10869" t="s">
        <v>3182</v>
      </c>
      <c r="C10869" s="97" t="s">
        <v>79</v>
      </c>
      <c r="D10869">
        <v>28.06</v>
      </c>
    </row>
    <row r="10870" spans="1:4" x14ac:dyDescent="0.2">
      <c r="A10870" s="97">
        <v>92910</v>
      </c>
      <c r="B10870" t="s">
        <v>3161</v>
      </c>
      <c r="C10870" s="97" t="s">
        <v>79</v>
      </c>
      <c r="D10870">
        <v>100.32</v>
      </c>
    </row>
    <row r="10871" spans="1:4" x14ac:dyDescent="0.2">
      <c r="A10871" s="97">
        <v>92934</v>
      </c>
      <c r="B10871" t="s">
        <v>3177</v>
      </c>
      <c r="C10871" s="97" t="s">
        <v>79</v>
      </c>
      <c r="D10871">
        <v>102.01</v>
      </c>
    </row>
    <row r="10872" spans="1:4" x14ac:dyDescent="0.2">
      <c r="A10872" s="97">
        <v>92949</v>
      </c>
      <c r="B10872" t="s">
        <v>3192</v>
      </c>
      <c r="C10872" s="97" t="s">
        <v>79</v>
      </c>
      <c r="D10872">
        <v>85.15</v>
      </c>
    </row>
    <row r="10873" spans="1:4" x14ac:dyDescent="0.2">
      <c r="A10873" s="97">
        <v>92911</v>
      </c>
      <c r="B10873" t="s">
        <v>3162</v>
      </c>
      <c r="C10873" s="97" t="s">
        <v>79</v>
      </c>
      <c r="D10873">
        <v>100.32</v>
      </c>
    </row>
    <row r="10874" spans="1:4" x14ac:dyDescent="0.2">
      <c r="A10874" s="97">
        <v>92935</v>
      </c>
      <c r="B10874" t="s">
        <v>3178</v>
      </c>
      <c r="C10874" s="97" t="s">
        <v>79</v>
      </c>
      <c r="D10874">
        <v>102.01</v>
      </c>
    </row>
    <row r="10875" spans="1:4" x14ac:dyDescent="0.2">
      <c r="A10875" s="97">
        <v>92950</v>
      </c>
      <c r="B10875" t="s">
        <v>3193</v>
      </c>
      <c r="C10875" s="97" t="s">
        <v>79</v>
      </c>
      <c r="D10875">
        <v>85.15</v>
      </c>
    </row>
    <row r="10876" spans="1:4" x14ac:dyDescent="0.2">
      <c r="A10876" s="97">
        <v>92907</v>
      </c>
      <c r="B10876" t="s">
        <v>3158</v>
      </c>
      <c r="C10876" s="97" t="s">
        <v>79</v>
      </c>
      <c r="D10876">
        <v>69.58</v>
      </c>
    </row>
    <row r="10877" spans="1:4" x14ac:dyDescent="0.2">
      <c r="A10877" s="97">
        <v>92931</v>
      </c>
      <c r="B10877" t="s">
        <v>3174</v>
      </c>
      <c r="C10877" s="97" t="s">
        <v>79</v>
      </c>
      <c r="D10877">
        <v>69.540000000000006</v>
      </c>
    </row>
    <row r="10878" spans="1:4" x14ac:dyDescent="0.2">
      <c r="A10878" s="97">
        <v>92946</v>
      </c>
      <c r="B10878" t="s">
        <v>3189</v>
      </c>
      <c r="C10878" s="97" t="s">
        <v>79</v>
      </c>
      <c r="D10878">
        <v>55.46</v>
      </c>
    </row>
    <row r="10879" spans="1:4" x14ac:dyDescent="0.2">
      <c r="A10879" s="97">
        <v>92908</v>
      </c>
      <c r="B10879" t="s">
        <v>3159</v>
      </c>
      <c r="C10879" s="97" t="s">
        <v>79</v>
      </c>
      <c r="D10879">
        <v>69.58</v>
      </c>
    </row>
    <row r="10880" spans="1:4" x14ac:dyDescent="0.2">
      <c r="A10880" s="97">
        <v>92932</v>
      </c>
      <c r="B10880" t="s">
        <v>3175</v>
      </c>
      <c r="C10880" s="97" t="s">
        <v>79</v>
      </c>
      <c r="D10880">
        <v>69.540000000000006</v>
      </c>
    </row>
    <row r="10881" spans="1:4" x14ac:dyDescent="0.2">
      <c r="A10881" s="97">
        <v>92947</v>
      </c>
      <c r="B10881" t="s">
        <v>3190</v>
      </c>
      <c r="C10881" s="97" t="s">
        <v>79</v>
      </c>
      <c r="D10881">
        <v>55.46</v>
      </c>
    </row>
    <row r="10882" spans="1:4" x14ac:dyDescent="0.2">
      <c r="A10882" s="97">
        <v>92909</v>
      </c>
      <c r="B10882" t="s">
        <v>3160</v>
      </c>
      <c r="C10882" s="97" t="s">
        <v>79</v>
      </c>
      <c r="D10882">
        <v>69.58</v>
      </c>
    </row>
    <row r="10883" spans="1:4" x14ac:dyDescent="0.2">
      <c r="A10883" s="97">
        <v>92933</v>
      </c>
      <c r="B10883" t="s">
        <v>3176</v>
      </c>
      <c r="C10883" s="97" t="s">
        <v>79</v>
      </c>
      <c r="D10883">
        <v>69.540000000000006</v>
      </c>
    </row>
    <row r="10884" spans="1:4" x14ac:dyDescent="0.2">
      <c r="A10884" s="97">
        <v>92948</v>
      </c>
      <c r="B10884" t="s">
        <v>3191</v>
      </c>
      <c r="C10884" s="97" t="s">
        <v>79</v>
      </c>
      <c r="D10884">
        <v>55.46</v>
      </c>
    </row>
    <row r="10885" spans="1:4" x14ac:dyDescent="0.2">
      <c r="A10885" s="97">
        <v>92912</v>
      </c>
      <c r="B10885" t="s">
        <v>3163</v>
      </c>
      <c r="C10885" s="97" t="s">
        <v>79</v>
      </c>
      <c r="D10885">
        <v>134.12</v>
      </c>
    </row>
    <row r="10886" spans="1:4" x14ac:dyDescent="0.2">
      <c r="A10886" s="97">
        <v>92913</v>
      </c>
      <c r="B10886" t="s">
        <v>3164</v>
      </c>
      <c r="C10886" s="97" t="s">
        <v>79</v>
      </c>
      <c r="D10886">
        <v>137.02000000000001</v>
      </c>
    </row>
    <row r="10887" spans="1:4" x14ac:dyDescent="0.2">
      <c r="A10887" s="97">
        <v>92936</v>
      </c>
      <c r="B10887" t="s">
        <v>3179</v>
      </c>
      <c r="C10887" s="97" t="s">
        <v>79</v>
      </c>
      <c r="D10887">
        <v>140.52000000000001</v>
      </c>
    </row>
    <row r="10888" spans="1:4" x14ac:dyDescent="0.2">
      <c r="A10888" s="97">
        <v>92951</v>
      </c>
      <c r="B10888" t="s">
        <v>3194</v>
      </c>
      <c r="C10888" s="97" t="s">
        <v>79</v>
      </c>
      <c r="D10888">
        <v>120.9</v>
      </c>
    </row>
    <row r="10889" spans="1:4" x14ac:dyDescent="0.2">
      <c r="A10889" s="97">
        <v>92914</v>
      </c>
      <c r="B10889" t="s">
        <v>3165</v>
      </c>
      <c r="C10889" s="97" t="s">
        <v>79</v>
      </c>
      <c r="D10889">
        <v>137.02000000000001</v>
      </c>
    </row>
    <row r="10890" spans="1:4" x14ac:dyDescent="0.2">
      <c r="A10890" s="97">
        <v>92937</v>
      </c>
      <c r="B10890" t="s">
        <v>3180</v>
      </c>
      <c r="C10890" s="97" t="s">
        <v>79</v>
      </c>
      <c r="D10890">
        <v>140.52000000000001</v>
      </c>
    </row>
    <row r="10891" spans="1:4" x14ac:dyDescent="0.2">
      <c r="A10891" s="97">
        <v>92952</v>
      </c>
      <c r="B10891" t="s">
        <v>3195</v>
      </c>
      <c r="C10891" s="97" t="s">
        <v>79</v>
      </c>
      <c r="D10891">
        <v>120.9</v>
      </c>
    </row>
    <row r="10892" spans="1:4" x14ac:dyDescent="0.2">
      <c r="A10892" s="97">
        <v>92953</v>
      </c>
      <c r="B10892" t="s">
        <v>3196</v>
      </c>
      <c r="C10892" s="97" t="s">
        <v>79</v>
      </c>
      <c r="D10892">
        <v>24.14</v>
      </c>
    </row>
    <row r="10893" spans="1:4" x14ac:dyDescent="0.2">
      <c r="A10893" s="97">
        <v>101921</v>
      </c>
      <c r="B10893" t="s">
        <v>2714</v>
      </c>
      <c r="C10893" s="97" t="s">
        <v>79</v>
      </c>
      <c r="D10893">
        <v>212.79</v>
      </c>
    </row>
    <row r="10894" spans="1:4" x14ac:dyDescent="0.2">
      <c r="A10894" s="97">
        <v>101930</v>
      </c>
      <c r="B10894" t="s">
        <v>2723</v>
      </c>
      <c r="C10894" s="97" t="s">
        <v>79</v>
      </c>
      <c r="D10894">
        <v>218.57</v>
      </c>
    </row>
    <row r="10895" spans="1:4" x14ac:dyDescent="0.2">
      <c r="A10895" s="97">
        <v>101922</v>
      </c>
      <c r="B10895" t="s">
        <v>2715</v>
      </c>
      <c r="C10895" s="97" t="s">
        <v>79</v>
      </c>
      <c r="D10895">
        <v>212.79</v>
      </c>
    </row>
    <row r="10896" spans="1:4" x14ac:dyDescent="0.2">
      <c r="A10896" s="97">
        <v>101931</v>
      </c>
      <c r="B10896" t="s">
        <v>2724</v>
      </c>
      <c r="C10896" s="97" t="s">
        <v>79</v>
      </c>
      <c r="D10896">
        <v>218.57</v>
      </c>
    </row>
    <row r="10897" spans="1:4" x14ac:dyDescent="0.2">
      <c r="A10897" s="97">
        <v>101923</v>
      </c>
      <c r="B10897" t="s">
        <v>2716</v>
      </c>
      <c r="C10897" s="97" t="s">
        <v>79</v>
      </c>
      <c r="D10897">
        <v>212.79</v>
      </c>
    </row>
    <row r="10898" spans="1:4" x14ac:dyDescent="0.2">
      <c r="A10898" s="97">
        <v>101932</v>
      </c>
      <c r="B10898" t="s">
        <v>2725</v>
      </c>
      <c r="C10898" s="97" t="s">
        <v>79</v>
      </c>
      <c r="D10898">
        <v>218.57</v>
      </c>
    </row>
    <row r="10899" spans="1:4" x14ac:dyDescent="0.2">
      <c r="A10899" s="97">
        <v>97537</v>
      </c>
      <c r="B10899" t="s">
        <v>3425</v>
      </c>
      <c r="C10899" s="97" t="s">
        <v>79</v>
      </c>
      <c r="D10899">
        <v>24.07</v>
      </c>
    </row>
    <row r="10900" spans="1:4" x14ac:dyDescent="0.2">
      <c r="A10900" s="97">
        <v>97540</v>
      </c>
      <c r="B10900" t="s">
        <v>3426</v>
      </c>
      <c r="C10900" s="97" t="s">
        <v>79</v>
      </c>
      <c r="D10900">
        <v>32.4</v>
      </c>
    </row>
    <row r="10901" spans="1:4" x14ac:dyDescent="0.2">
      <c r="A10901" s="97">
        <v>97543</v>
      </c>
      <c r="B10901" t="s">
        <v>3428</v>
      </c>
      <c r="C10901" s="97" t="s">
        <v>79</v>
      </c>
      <c r="D10901">
        <v>52.81</v>
      </c>
    </row>
    <row r="10902" spans="1:4" x14ac:dyDescent="0.2">
      <c r="A10902" s="97">
        <v>97461</v>
      </c>
      <c r="B10902" t="s">
        <v>3370</v>
      </c>
      <c r="C10902" s="97" t="s">
        <v>79</v>
      </c>
      <c r="D10902">
        <v>34.65</v>
      </c>
    </row>
    <row r="10903" spans="1:4" x14ac:dyDescent="0.2">
      <c r="A10903" s="97">
        <v>97499</v>
      </c>
      <c r="B10903" t="s">
        <v>3397</v>
      </c>
      <c r="C10903" s="97" t="s">
        <v>79</v>
      </c>
      <c r="D10903">
        <v>31.97</v>
      </c>
    </row>
    <row r="10904" spans="1:4" x14ac:dyDescent="0.2">
      <c r="A10904" s="97">
        <v>97464</v>
      </c>
      <c r="B10904" t="s">
        <v>3371</v>
      </c>
      <c r="C10904" s="97" t="s">
        <v>79</v>
      </c>
      <c r="D10904">
        <v>49.89</v>
      </c>
    </row>
    <row r="10905" spans="1:4" x14ac:dyDescent="0.2">
      <c r="A10905" s="97">
        <v>97502</v>
      </c>
      <c r="B10905" t="s">
        <v>3399</v>
      </c>
      <c r="C10905" s="97" t="s">
        <v>79</v>
      </c>
      <c r="D10905">
        <v>44.93</v>
      </c>
    </row>
    <row r="10906" spans="1:4" x14ac:dyDescent="0.2">
      <c r="A10906" s="97">
        <v>97467</v>
      </c>
      <c r="B10906" t="s">
        <v>3372</v>
      </c>
      <c r="C10906" s="97" t="s">
        <v>79</v>
      </c>
      <c r="D10906">
        <v>63.33</v>
      </c>
    </row>
    <row r="10907" spans="1:4" x14ac:dyDescent="0.2">
      <c r="A10907" s="97">
        <v>97505</v>
      </c>
      <c r="B10907" t="s">
        <v>3400</v>
      </c>
      <c r="C10907" s="97" t="s">
        <v>79</v>
      </c>
      <c r="D10907">
        <v>56.34</v>
      </c>
    </row>
    <row r="10908" spans="1:4" x14ac:dyDescent="0.2">
      <c r="A10908" s="97">
        <v>97443</v>
      </c>
      <c r="B10908" t="s">
        <v>3356</v>
      </c>
      <c r="C10908" s="97" t="s">
        <v>79</v>
      </c>
      <c r="D10908">
        <v>110.09</v>
      </c>
    </row>
    <row r="10909" spans="1:4" x14ac:dyDescent="0.2">
      <c r="A10909" s="97">
        <v>97470</v>
      </c>
      <c r="B10909" t="s">
        <v>3373</v>
      </c>
      <c r="C10909" s="97" t="s">
        <v>79</v>
      </c>
      <c r="D10909">
        <v>93.5</v>
      </c>
    </row>
    <row r="10910" spans="1:4" x14ac:dyDescent="0.2">
      <c r="A10910" s="97">
        <v>97508</v>
      </c>
      <c r="B10910" t="s">
        <v>3401</v>
      </c>
      <c r="C10910" s="97" t="s">
        <v>79</v>
      </c>
      <c r="D10910">
        <v>83.59</v>
      </c>
    </row>
    <row r="10911" spans="1:4" x14ac:dyDescent="0.2">
      <c r="A10911" s="97">
        <v>97446</v>
      </c>
      <c r="B10911" t="s">
        <v>3357</v>
      </c>
      <c r="C10911" s="97" t="s">
        <v>79</v>
      </c>
      <c r="D10911">
        <v>224.06</v>
      </c>
    </row>
    <row r="10912" spans="1:4" x14ac:dyDescent="0.2">
      <c r="A10912" s="97">
        <v>97474</v>
      </c>
      <c r="B10912" t="s">
        <v>3375</v>
      </c>
      <c r="C10912" s="97" t="s">
        <v>79</v>
      </c>
      <c r="D10912">
        <v>170.87</v>
      </c>
    </row>
    <row r="10913" spans="1:4" x14ac:dyDescent="0.2">
      <c r="A10913" s="97">
        <v>97511</v>
      </c>
      <c r="B10913" t="s">
        <v>3403</v>
      </c>
      <c r="C10913" s="97" t="s">
        <v>79</v>
      </c>
      <c r="D10913">
        <v>156.65</v>
      </c>
    </row>
    <row r="10914" spans="1:4" x14ac:dyDescent="0.2">
      <c r="A10914" s="97">
        <v>97449</v>
      </c>
      <c r="B10914" t="s">
        <v>3359</v>
      </c>
      <c r="C10914" s="97" t="s">
        <v>79</v>
      </c>
      <c r="D10914">
        <v>238.51</v>
      </c>
    </row>
    <row r="10915" spans="1:4" x14ac:dyDescent="0.2">
      <c r="A10915" s="97">
        <v>97477</v>
      </c>
      <c r="B10915" t="s">
        <v>3377</v>
      </c>
      <c r="C10915" s="97" t="s">
        <v>79</v>
      </c>
      <c r="D10915">
        <v>227.59</v>
      </c>
    </row>
    <row r="10916" spans="1:4" x14ac:dyDescent="0.2">
      <c r="A10916" s="97">
        <v>97514</v>
      </c>
      <c r="B10916" t="s">
        <v>3405</v>
      </c>
      <c r="C10916" s="97" t="s">
        <v>79</v>
      </c>
      <c r="D10916">
        <v>208.88</v>
      </c>
    </row>
    <row r="10917" spans="1:4" x14ac:dyDescent="0.2">
      <c r="A10917" s="97">
        <v>101920</v>
      </c>
      <c r="B10917" t="s">
        <v>2713</v>
      </c>
      <c r="C10917" s="97" t="s">
        <v>79</v>
      </c>
      <c r="D10917">
        <v>186.78</v>
      </c>
    </row>
    <row r="10918" spans="1:4" x14ac:dyDescent="0.2">
      <c r="A10918" s="97">
        <v>101929</v>
      </c>
      <c r="B10918" t="s">
        <v>2722</v>
      </c>
      <c r="C10918" s="97" t="s">
        <v>79</v>
      </c>
      <c r="D10918">
        <v>192.56</v>
      </c>
    </row>
    <row r="10919" spans="1:4" x14ac:dyDescent="0.2">
      <c r="A10919" s="97">
        <v>92693</v>
      </c>
      <c r="B10919" t="s">
        <v>3126</v>
      </c>
      <c r="C10919" s="97" t="s">
        <v>79</v>
      </c>
      <c r="D10919">
        <v>14.53</v>
      </c>
    </row>
    <row r="10920" spans="1:4" x14ac:dyDescent="0.2">
      <c r="A10920" s="97">
        <v>92695</v>
      </c>
      <c r="B10920" t="s">
        <v>3128</v>
      </c>
      <c r="C10920" s="97" t="s">
        <v>79</v>
      </c>
      <c r="D10920">
        <v>22.87</v>
      </c>
    </row>
    <row r="10921" spans="1:4" x14ac:dyDescent="0.2">
      <c r="A10921" s="97">
        <v>92697</v>
      </c>
      <c r="B10921" t="s">
        <v>3130</v>
      </c>
      <c r="C10921" s="97" t="s">
        <v>79</v>
      </c>
      <c r="D10921">
        <v>37.01</v>
      </c>
    </row>
    <row r="10922" spans="1:4" x14ac:dyDescent="0.2">
      <c r="A10922" s="97">
        <v>92658</v>
      </c>
      <c r="B10922" t="s">
        <v>3096</v>
      </c>
      <c r="C10922" s="97" t="s">
        <v>79</v>
      </c>
      <c r="D10922">
        <v>27.97</v>
      </c>
    </row>
    <row r="10923" spans="1:4" x14ac:dyDescent="0.2">
      <c r="A10923" s="97">
        <v>92660</v>
      </c>
      <c r="B10923" t="s">
        <v>3098</v>
      </c>
      <c r="C10923" s="97" t="s">
        <v>79</v>
      </c>
      <c r="D10923">
        <v>33.950000000000003</v>
      </c>
    </row>
    <row r="10924" spans="1:4" x14ac:dyDescent="0.2">
      <c r="A10924" s="97">
        <v>92662</v>
      </c>
      <c r="B10924" t="s">
        <v>3100</v>
      </c>
      <c r="C10924" s="97" t="s">
        <v>79</v>
      </c>
      <c r="D10924">
        <v>38.93</v>
      </c>
    </row>
    <row r="10925" spans="1:4" x14ac:dyDescent="0.2">
      <c r="A10925" s="97">
        <v>92664</v>
      </c>
      <c r="B10925" t="s">
        <v>3102</v>
      </c>
      <c r="C10925" s="97" t="s">
        <v>79</v>
      </c>
      <c r="D10925">
        <v>51.8</v>
      </c>
    </row>
    <row r="10926" spans="1:4" x14ac:dyDescent="0.2">
      <c r="A10926" s="97">
        <v>92666</v>
      </c>
      <c r="B10926" t="s">
        <v>3104</v>
      </c>
      <c r="C10926" s="97" t="s">
        <v>79</v>
      </c>
      <c r="D10926">
        <v>81.05</v>
      </c>
    </row>
    <row r="10927" spans="1:4" x14ac:dyDescent="0.2">
      <c r="A10927" s="97">
        <v>92668</v>
      </c>
      <c r="B10927" t="s">
        <v>3106</v>
      </c>
      <c r="C10927" s="97" t="s">
        <v>79</v>
      </c>
      <c r="D10927">
        <v>113.75</v>
      </c>
    </row>
    <row r="10928" spans="1:4" x14ac:dyDescent="0.2">
      <c r="A10928" s="97">
        <v>92370</v>
      </c>
      <c r="B10928" t="s">
        <v>3066</v>
      </c>
      <c r="C10928" s="97" t="s">
        <v>79</v>
      </c>
      <c r="D10928">
        <v>37.409999999999997</v>
      </c>
    </row>
    <row r="10929" spans="1:4" x14ac:dyDescent="0.2">
      <c r="A10929" s="97">
        <v>92372</v>
      </c>
      <c r="B10929" t="s">
        <v>3068</v>
      </c>
      <c r="C10929" s="97" t="s">
        <v>79</v>
      </c>
      <c r="D10929">
        <v>44.68</v>
      </c>
    </row>
    <row r="10930" spans="1:4" x14ac:dyDescent="0.2">
      <c r="A10930" s="97">
        <v>92374</v>
      </c>
      <c r="B10930" t="s">
        <v>3070</v>
      </c>
      <c r="C10930" s="97" t="s">
        <v>79</v>
      </c>
      <c r="D10930">
        <v>51.17</v>
      </c>
    </row>
    <row r="10931" spans="1:4" x14ac:dyDescent="0.2">
      <c r="A10931" s="97">
        <v>92345</v>
      </c>
      <c r="B10931" t="s">
        <v>3051</v>
      </c>
      <c r="C10931" s="97" t="s">
        <v>79</v>
      </c>
      <c r="D10931">
        <v>65.92</v>
      </c>
    </row>
    <row r="10932" spans="1:4" x14ac:dyDescent="0.2">
      <c r="A10932" s="97">
        <v>92376</v>
      </c>
      <c r="B10932" t="s">
        <v>3072</v>
      </c>
      <c r="C10932" s="97" t="s">
        <v>79</v>
      </c>
      <c r="D10932">
        <v>65.88</v>
      </c>
    </row>
    <row r="10933" spans="1:4" x14ac:dyDescent="0.2">
      <c r="A10933" s="97">
        <v>92347</v>
      </c>
      <c r="B10933" t="s">
        <v>3053</v>
      </c>
      <c r="C10933" s="97" t="s">
        <v>79</v>
      </c>
      <c r="D10933">
        <v>96.22</v>
      </c>
    </row>
    <row r="10934" spans="1:4" x14ac:dyDescent="0.2">
      <c r="A10934" s="97">
        <v>92378</v>
      </c>
      <c r="B10934" t="s">
        <v>3074</v>
      </c>
      <c r="C10934" s="97" t="s">
        <v>79</v>
      </c>
      <c r="D10934">
        <v>97.91</v>
      </c>
    </row>
    <row r="10935" spans="1:4" x14ac:dyDescent="0.2">
      <c r="A10935" s="97">
        <v>92349</v>
      </c>
      <c r="B10935" t="s">
        <v>3055</v>
      </c>
      <c r="C10935" s="97" t="s">
        <v>79</v>
      </c>
      <c r="D10935">
        <v>129.87</v>
      </c>
    </row>
    <row r="10936" spans="1:4" x14ac:dyDescent="0.2">
      <c r="A10936" s="97">
        <v>92380</v>
      </c>
      <c r="B10936" t="s">
        <v>3076</v>
      </c>
      <c r="C10936" s="97" t="s">
        <v>79</v>
      </c>
      <c r="D10936">
        <v>133.37</v>
      </c>
    </row>
    <row r="10937" spans="1:4" x14ac:dyDescent="0.2">
      <c r="A10937" s="97">
        <v>101917</v>
      </c>
      <c r="B10937" t="s">
        <v>2513</v>
      </c>
      <c r="C10937" s="97" t="s">
        <v>79</v>
      </c>
      <c r="D10937">
        <v>166.32</v>
      </c>
    </row>
    <row r="10938" spans="1:4" x14ac:dyDescent="0.2">
      <c r="A10938" s="97">
        <v>101924</v>
      </c>
      <c r="B10938" t="s">
        <v>2717</v>
      </c>
      <c r="C10938" s="97" t="s">
        <v>79</v>
      </c>
      <c r="D10938">
        <v>175.9</v>
      </c>
    </row>
    <row r="10939" spans="1:4" x14ac:dyDescent="0.2">
      <c r="A10939" s="97">
        <v>101933</v>
      </c>
      <c r="B10939" t="s">
        <v>2726</v>
      </c>
      <c r="C10939" s="97" t="s">
        <v>79</v>
      </c>
      <c r="D10939">
        <v>181.68</v>
      </c>
    </row>
    <row r="10940" spans="1:4" x14ac:dyDescent="0.2">
      <c r="A10940" s="97">
        <v>92692</v>
      </c>
      <c r="B10940" t="s">
        <v>3125</v>
      </c>
      <c r="C10940" s="97" t="s">
        <v>79</v>
      </c>
      <c r="D10940">
        <v>14.15</v>
      </c>
    </row>
    <row r="10941" spans="1:4" x14ac:dyDescent="0.2">
      <c r="A10941" s="97">
        <v>92694</v>
      </c>
      <c r="B10941" t="s">
        <v>3127</v>
      </c>
      <c r="C10941" s="97" t="s">
        <v>79</v>
      </c>
      <c r="D10941">
        <v>22.49</v>
      </c>
    </row>
    <row r="10942" spans="1:4" x14ac:dyDescent="0.2">
      <c r="A10942" s="97">
        <v>92696</v>
      </c>
      <c r="B10942" t="s">
        <v>3129</v>
      </c>
      <c r="C10942" s="97" t="s">
        <v>79</v>
      </c>
      <c r="D10942">
        <v>35.26</v>
      </c>
    </row>
    <row r="10943" spans="1:4" x14ac:dyDescent="0.2">
      <c r="A10943" s="97">
        <v>92657</v>
      </c>
      <c r="B10943" t="s">
        <v>3095</v>
      </c>
      <c r="C10943" s="97" t="s">
        <v>79</v>
      </c>
      <c r="D10943">
        <v>26.22</v>
      </c>
    </row>
    <row r="10944" spans="1:4" x14ac:dyDescent="0.2">
      <c r="A10944" s="97">
        <v>92659</v>
      </c>
      <c r="B10944" t="s">
        <v>3097</v>
      </c>
      <c r="C10944" s="97" t="s">
        <v>79</v>
      </c>
      <c r="D10944">
        <v>32.32</v>
      </c>
    </row>
    <row r="10945" spans="1:4" x14ac:dyDescent="0.2">
      <c r="A10945" s="97">
        <v>92661</v>
      </c>
      <c r="B10945" t="s">
        <v>3099</v>
      </c>
      <c r="C10945" s="97" t="s">
        <v>79</v>
      </c>
      <c r="D10945">
        <v>38.61</v>
      </c>
    </row>
    <row r="10946" spans="1:4" x14ac:dyDescent="0.2">
      <c r="A10946" s="97">
        <v>92663</v>
      </c>
      <c r="B10946" t="s">
        <v>3101</v>
      </c>
      <c r="C10946" s="97" t="s">
        <v>79</v>
      </c>
      <c r="D10946">
        <v>51.82</v>
      </c>
    </row>
    <row r="10947" spans="1:4" x14ac:dyDescent="0.2">
      <c r="A10947" s="97">
        <v>92665</v>
      </c>
      <c r="B10947" t="s">
        <v>3103</v>
      </c>
      <c r="C10947" s="97" t="s">
        <v>79</v>
      </c>
      <c r="D10947">
        <v>71.36</v>
      </c>
    </row>
    <row r="10948" spans="1:4" x14ac:dyDescent="0.2">
      <c r="A10948" s="97">
        <v>92667</v>
      </c>
      <c r="B10948" t="s">
        <v>3105</v>
      </c>
      <c r="C10948" s="97" t="s">
        <v>79</v>
      </c>
      <c r="D10948">
        <v>105.12</v>
      </c>
    </row>
    <row r="10949" spans="1:4" x14ac:dyDescent="0.2">
      <c r="A10949" s="97">
        <v>92369</v>
      </c>
      <c r="B10949" t="s">
        <v>3065</v>
      </c>
      <c r="C10949" s="97" t="s">
        <v>79</v>
      </c>
      <c r="D10949">
        <v>35.659999999999997</v>
      </c>
    </row>
    <row r="10950" spans="1:4" x14ac:dyDescent="0.2">
      <c r="A10950" s="97">
        <v>92371</v>
      </c>
      <c r="B10950" t="s">
        <v>3067</v>
      </c>
      <c r="C10950" s="97" t="s">
        <v>79</v>
      </c>
      <c r="D10950">
        <v>43.05</v>
      </c>
    </row>
    <row r="10951" spans="1:4" x14ac:dyDescent="0.2">
      <c r="A10951" s="97">
        <v>92373</v>
      </c>
      <c r="B10951" t="s">
        <v>3069</v>
      </c>
      <c r="C10951" s="97" t="s">
        <v>79</v>
      </c>
      <c r="D10951">
        <v>50.85</v>
      </c>
    </row>
    <row r="10952" spans="1:4" x14ac:dyDescent="0.2">
      <c r="A10952" s="97">
        <v>92344</v>
      </c>
      <c r="B10952" t="s">
        <v>3050</v>
      </c>
      <c r="C10952" s="97" t="s">
        <v>79</v>
      </c>
      <c r="D10952">
        <v>65.94</v>
      </c>
    </row>
    <row r="10953" spans="1:4" x14ac:dyDescent="0.2">
      <c r="A10953" s="97">
        <v>92375</v>
      </c>
      <c r="B10953" t="s">
        <v>3071</v>
      </c>
      <c r="C10953" s="97" t="s">
        <v>79</v>
      </c>
      <c r="D10953">
        <v>65.900000000000006</v>
      </c>
    </row>
    <row r="10954" spans="1:4" x14ac:dyDescent="0.2">
      <c r="A10954" s="97">
        <v>92346</v>
      </c>
      <c r="B10954" t="s">
        <v>3052</v>
      </c>
      <c r="C10954" s="97" t="s">
        <v>79</v>
      </c>
      <c r="D10954">
        <v>86.53</v>
      </c>
    </row>
    <row r="10955" spans="1:4" x14ac:dyDescent="0.2">
      <c r="A10955" s="97">
        <v>92377</v>
      </c>
      <c r="B10955" t="s">
        <v>3073</v>
      </c>
      <c r="C10955" s="97" t="s">
        <v>79</v>
      </c>
      <c r="D10955">
        <v>88.22</v>
      </c>
    </row>
    <row r="10956" spans="1:4" x14ac:dyDescent="0.2">
      <c r="A10956" s="97">
        <v>92348</v>
      </c>
      <c r="B10956" t="s">
        <v>3054</v>
      </c>
      <c r="C10956" s="97" t="s">
        <v>79</v>
      </c>
      <c r="D10956">
        <v>121.24</v>
      </c>
    </row>
    <row r="10957" spans="1:4" x14ac:dyDescent="0.2">
      <c r="A10957" s="97">
        <v>92379</v>
      </c>
      <c r="B10957" t="s">
        <v>3075</v>
      </c>
      <c r="C10957" s="97" t="s">
        <v>79</v>
      </c>
      <c r="D10957">
        <v>124.74</v>
      </c>
    </row>
    <row r="10958" spans="1:4" x14ac:dyDescent="0.2">
      <c r="A10958" s="97">
        <v>95696</v>
      </c>
      <c r="B10958" t="s">
        <v>3271</v>
      </c>
      <c r="C10958" s="97" t="s">
        <v>79</v>
      </c>
      <c r="D10958">
        <v>45.9</v>
      </c>
    </row>
    <row r="10959" spans="1:4" x14ac:dyDescent="0.2">
      <c r="A10959" s="97">
        <v>92335</v>
      </c>
      <c r="B10959" t="s">
        <v>2650</v>
      </c>
      <c r="C10959" s="97" t="s">
        <v>74</v>
      </c>
      <c r="D10959">
        <v>117.54</v>
      </c>
    </row>
    <row r="10960" spans="1:4" x14ac:dyDescent="0.2">
      <c r="A10960" s="97">
        <v>92336</v>
      </c>
      <c r="B10960" t="s">
        <v>2651</v>
      </c>
      <c r="C10960" s="97" t="s">
        <v>74</v>
      </c>
      <c r="D10960">
        <v>144.69999999999999</v>
      </c>
    </row>
    <row r="10961" spans="1:4" x14ac:dyDescent="0.2">
      <c r="A10961" s="97">
        <v>92337</v>
      </c>
      <c r="B10961" t="s">
        <v>2652</v>
      </c>
      <c r="C10961" s="97" t="s">
        <v>74</v>
      </c>
      <c r="D10961">
        <v>191.45</v>
      </c>
    </row>
    <row r="10962" spans="1:4" x14ac:dyDescent="0.2">
      <c r="A10962" s="97">
        <v>92687</v>
      </c>
      <c r="B10962" t="s">
        <v>2677</v>
      </c>
      <c r="C10962" s="97" t="s">
        <v>74</v>
      </c>
      <c r="D10962">
        <v>34.93</v>
      </c>
    </row>
    <row r="10963" spans="1:4" x14ac:dyDescent="0.2">
      <c r="A10963" s="97">
        <v>92688</v>
      </c>
      <c r="B10963" t="s">
        <v>2678</v>
      </c>
      <c r="C10963" s="97" t="s">
        <v>74</v>
      </c>
      <c r="D10963">
        <v>48.08</v>
      </c>
    </row>
    <row r="10964" spans="1:4" x14ac:dyDescent="0.2">
      <c r="A10964" s="97">
        <v>97536</v>
      </c>
      <c r="B10964" t="s">
        <v>14377</v>
      </c>
      <c r="C10964" s="97" t="s">
        <v>74</v>
      </c>
      <c r="D10964">
        <v>73.47</v>
      </c>
    </row>
    <row r="10965" spans="1:4" x14ac:dyDescent="0.2">
      <c r="A10965" s="97">
        <v>97535</v>
      </c>
      <c r="B10965" t="s">
        <v>2693</v>
      </c>
      <c r="C10965" s="97" t="s">
        <v>74</v>
      </c>
      <c r="D10965">
        <v>62.34</v>
      </c>
    </row>
    <row r="10966" spans="1:4" x14ac:dyDescent="0.2">
      <c r="A10966" s="97">
        <v>92652</v>
      </c>
      <c r="B10966" t="s">
        <v>2672</v>
      </c>
      <c r="C10966" s="97" t="s">
        <v>74</v>
      </c>
      <c r="D10966">
        <v>75.98</v>
      </c>
    </row>
    <row r="10967" spans="1:4" x14ac:dyDescent="0.2">
      <c r="A10967" s="97">
        <v>92653</v>
      </c>
      <c r="B10967" t="s">
        <v>2673</v>
      </c>
      <c r="C10967" s="97" t="s">
        <v>74</v>
      </c>
      <c r="D10967">
        <v>86.9</v>
      </c>
    </row>
    <row r="10968" spans="1:4" x14ac:dyDescent="0.2">
      <c r="A10968" s="97">
        <v>92654</v>
      </c>
      <c r="B10968" t="s">
        <v>2674</v>
      </c>
      <c r="C10968" s="97" t="s">
        <v>74</v>
      </c>
      <c r="D10968">
        <v>119.92</v>
      </c>
    </row>
    <row r="10969" spans="1:4" x14ac:dyDescent="0.2">
      <c r="A10969" s="97">
        <v>92655</v>
      </c>
      <c r="B10969" t="s">
        <v>2675</v>
      </c>
      <c r="C10969" s="97" t="s">
        <v>74</v>
      </c>
      <c r="D10969">
        <v>146.63999999999999</v>
      </c>
    </row>
    <row r="10970" spans="1:4" x14ac:dyDescent="0.2">
      <c r="A10970" s="97">
        <v>92656</v>
      </c>
      <c r="B10970" t="s">
        <v>2676</v>
      </c>
      <c r="C10970" s="97" t="s">
        <v>74</v>
      </c>
      <c r="D10970">
        <v>192.95</v>
      </c>
    </row>
    <row r="10971" spans="1:4" x14ac:dyDescent="0.2">
      <c r="A10971" s="97">
        <v>101918</v>
      </c>
      <c r="B10971" t="s">
        <v>2711</v>
      </c>
      <c r="C10971" s="97" t="s">
        <v>74</v>
      </c>
      <c r="D10971">
        <v>270.92</v>
      </c>
    </row>
    <row r="10972" spans="1:4" x14ac:dyDescent="0.2">
      <c r="A10972" s="97">
        <v>101927</v>
      </c>
      <c r="B10972" t="s">
        <v>2720</v>
      </c>
      <c r="C10972" s="97" t="s">
        <v>74</v>
      </c>
      <c r="D10972">
        <v>255.82</v>
      </c>
    </row>
    <row r="10973" spans="1:4" x14ac:dyDescent="0.2">
      <c r="A10973" s="97">
        <v>97498</v>
      </c>
      <c r="B10973" t="s">
        <v>2692</v>
      </c>
      <c r="C10973" s="97" t="s">
        <v>74</v>
      </c>
      <c r="D10973">
        <v>57.5</v>
      </c>
    </row>
    <row r="10974" spans="1:4" x14ac:dyDescent="0.2">
      <c r="A10974" s="97">
        <v>92364</v>
      </c>
      <c r="B10974" t="s">
        <v>2662</v>
      </c>
      <c r="C10974" s="97" t="s">
        <v>74</v>
      </c>
      <c r="D10974">
        <v>71.13</v>
      </c>
    </row>
    <row r="10975" spans="1:4" x14ac:dyDescent="0.2">
      <c r="A10975" s="97">
        <v>92365</v>
      </c>
      <c r="B10975" t="s">
        <v>2663</v>
      </c>
      <c r="C10975" s="97" t="s">
        <v>74</v>
      </c>
      <c r="D10975">
        <v>82.01</v>
      </c>
    </row>
    <row r="10976" spans="1:4" x14ac:dyDescent="0.2">
      <c r="A10976" s="97">
        <v>92341</v>
      </c>
      <c r="B10976" t="s">
        <v>2655</v>
      </c>
      <c r="C10976" s="97" t="s">
        <v>74</v>
      </c>
      <c r="D10976">
        <v>128.16</v>
      </c>
    </row>
    <row r="10977" spans="1:4" x14ac:dyDescent="0.2">
      <c r="A10977" s="97">
        <v>92366</v>
      </c>
      <c r="B10977" t="s">
        <v>2664</v>
      </c>
      <c r="C10977" s="97" t="s">
        <v>74</v>
      </c>
      <c r="D10977">
        <v>115.02</v>
      </c>
    </row>
    <row r="10978" spans="1:4" x14ac:dyDescent="0.2">
      <c r="A10978" s="97">
        <v>92342</v>
      </c>
      <c r="B10978" t="s">
        <v>2656</v>
      </c>
      <c r="C10978" s="97" t="s">
        <v>74</v>
      </c>
      <c r="D10978">
        <v>155.38</v>
      </c>
    </row>
    <row r="10979" spans="1:4" x14ac:dyDescent="0.2">
      <c r="A10979" s="97">
        <v>92367</v>
      </c>
      <c r="B10979" t="s">
        <v>2665</v>
      </c>
      <c r="C10979" s="97" t="s">
        <v>74</v>
      </c>
      <c r="D10979">
        <v>141.65</v>
      </c>
    </row>
    <row r="10980" spans="1:4" x14ac:dyDescent="0.2">
      <c r="A10980" s="97">
        <v>92343</v>
      </c>
      <c r="B10980" t="s">
        <v>2657</v>
      </c>
      <c r="C10980" s="97" t="s">
        <v>74</v>
      </c>
      <c r="D10980">
        <v>202.23</v>
      </c>
    </row>
    <row r="10981" spans="1:4" x14ac:dyDescent="0.2">
      <c r="A10981" s="97">
        <v>92368</v>
      </c>
      <c r="B10981" t="s">
        <v>2666</v>
      </c>
      <c r="C10981" s="97" t="s">
        <v>74</v>
      </c>
      <c r="D10981">
        <v>187.95</v>
      </c>
    </row>
    <row r="10982" spans="1:4" x14ac:dyDescent="0.2">
      <c r="A10982" s="97">
        <v>92689</v>
      </c>
      <c r="B10982" t="s">
        <v>2679</v>
      </c>
      <c r="C10982" s="97" t="s">
        <v>74</v>
      </c>
      <c r="D10982">
        <v>52.23</v>
      </c>
    </row>
    <row r="10983" spans="1:4" x14ac:dyDescent="0.2">
      <c r="A10983" s="97">
        <v>92690</v>
      </c>
      <c r="B10983" t="s">
        <v>2680</v>
      </c>
      <c r="C10983" s="97" t="s">
        <v>74</v>
      </c>
      <c r="D10983">
        <v>74.44</v>
      </c>
    </row>
    <row r="10984" spans="1:4" x14ac:dyDescent="0.2">
      <c r="A10984" s="97">
        <v>92691</v>
      </c>
      <c r="B10984" t="s">
        <v>14378</v>
      </c>
      <c r="C10984" s="97" t="s">
        <v>74</v>
      </c>
      <c r="D10984">
        <v>96.47</v>
      </c>
    </row>
    <row r="10985" spans="1:4" x14ac:dyDescent="0.2">
      <c r="A10985" s="97">
        <v>92359</v>
      </c>
      <c r="B10985" t="s">
        <v>2658</v>
      </c>
      <c r="C10985" s="97" t="s">
        <v>74</v>
      </c>
      <c r="D10985">
        <v>70.38</v>
      </c>
    </row>
    <row r="10986" spans="1:4" x14ac:dyDescent="0.2">
      <c r="A10986" s="97">
        <v>92645</v>
      </c>
      <c r="B10986" t="s">
        <v>2667</v>
      </c>
      <c r="C10986" s="97" t="s">
        <v>74</v>
      </c>
      <c r="D10986">
        <v>74.3</v>
      </c>
    </row>
    <row r="10987" spans="1:4" x14ac:dyDescent="0.2">
      <c r="A10987" s="97">
        <v>92360</v>
      </c>
      <c r="B10987" t="s">
        <v>2659</v>
      </c>
      <c r="C10987" s="97" t="s">
        <v>74</v>
      </c>
      <c r="D10987">
        <v>94.08</v>
      </c>
    </row>
    <row r="10988" spans="1:4" x14ac:dyDescent="0.2">
      <c r="A10988" s="97">
        <v>92646</v>
      </c>
      <c r="B10988" t="s">
        <v>2668</v>
      </c>
      <c r="C10988" s="97" t="s">
        <v>74</v>
      </c>
      <c r="D10988">
        <v>98.01</v>
      </c>
    </row>
    <row r="10989" spans="1:4" x14ac:dyDescent="0.2">
      <c r="A10989" s="97">
        <v>95697</v>
      </c>
      <c r="B10989" t="s">
        <v>2681</v>
      </c>
      <c r="C10989" s="97" t="s">
        <v>74</v>
      </c>
      <c r="D10989">
        <v>103.32</v>
      </c>
    </row>
    <row r="10990" spans="1:4" x14ac:dyDescent="0.2">
      <c r="A10990" s="97">
        <v>92648</v>
      </c>
      <c r="B10990" t="s">
        <v>2669</v>
      </c>
      <c r="C10990" s="97" t="s">
        <v>74</v>
      </c>
      <c r="D10990">
        <v>107.25</v>
      </c>
    </row>
    <row r="10991" spans="1:4" x14ac:dyDescent="0.2">
      <c r="A10991" s="97">
        <v>92338</v>
      </c>
      <c r="B10991" t="s">
        <v>2653</v>
      </c>
      <c r="C10991" s="97" t="s">
        <v>74</v>
      </c>
      <c r="D10991">
        <v>148.80000000000001</v>
      </c>
    </row>
    <row r="10992" spans="1:4" x14ac:dyDescent="0.2">
      <c r="A10992" s="97">
        <v>92361</v>
      </c>
      <c r="B10992" t="s">
        <v>2660</v>
      </c>
      <c r="C10992" s="97" t="s">
        <v>74</v>
      </c>
      <c r="D10992">
        <v>126.94</v>
      </c>
    </row>
    <row r="10993" spans="1:4" x14ac:dyDescent="0.2">
      <c r="A10993" s="97">
        <v>92649</v>
      </c>
      <c r="B10993" t="s">
        <v>2670</v>
      </c>
      <c r="C10993" s="97" t="s">
        <v>74</v>
      </c>
      <c r="D10993">
        <v>130.88</v>
      </c>
    </row>
    <row r="10994" spans="1:4" x14ac:dyDescent="0.2">
      <c r="A10994" s="97">
        <v>92339</v>
      </c>
      <c r="B10994" t="s">
        <v>2654</v>
      </c>
      <c r="C10994" s="97" t="s">
        <v>74</v>
      </c>
      <c r="D10994">
        <v>225.89</v>
      </c>
    </row>
    <row r="10995" spans="1:4" x14ac:dyDescent="0.2">
      <c r="A10995" s="97">
        <v>92362</v>
      </c>
      <c r="B10995" t="s">
        <v>2661</v>
      </c>
      <c r="C10995" s="97" t="s">
        <v>74</v>
      </c>
      <c r="D10995">
        <v>203.16</v>
      </c>
    </row>
    <row r="10996" spans="1:4" x14ac:dyDescent="0.2">
      <c r="A10996" s="97">
        <v>92650</v>
      </c>
      <c r="B10996" t="s">
        <v>2671</v>
      </c>
      <c r="C10996" s="97" t="s">
        <v>74</v>
      </c>
      <c r="D10996">
        <v>207.1</v>
      </c>
    </row>
    <row r="10997" spans="1:4" x14ac:dyDescent="0.2">
      <c r="A10997" s="97">
        <v>97439</v>
      </c>
      <c r="B10997" t="s">
        <v>3353</v>
      </c>
      <c r="C10997" s="97" t="s">
        <v>79</v>
      </c>
      <c r="D10997">
        <v>129.63999999999999</v>
      </c>
    </row>
    <row r="10998" spans="1:4" x14ac:dyDescent="0.2">
      <c r="A10998" s="97">
        <v>97440</v>
      </c>
      <c r="B10998" t="s">
        <v>3354</v>
      </c>
      <c r="C10998" s="97" t="s">
        <v>79</v>
      </c>
      <c r="D10998">
        <v>155.19</v>
      </c>
    </row>
    <row r="10999" spans="1:4" x14ac:dyDescent="0.2">
      <c r="A10999" s="97">
        <v>97442</v>
      </c>
      <c r="B10999" t="s">
        <v>3355</v>
      </c>
      <c r="C10999" s="97" t="s">
        <v>79</v>
      </c>
      <c r="D10999">
        <v>171.53</v>
      </c>
    </row>
    <row r="11000" spans="1:4" x14ac:dyDescent="0.2">
      <c r="A11000" s="97">
        <v>97552</v>
      </c>
      <c r="B11000" t="s">
        <v>3436</v>
      </c>
      <c r="C11000" s="97" t="s">
        <v>79</v>
      </c>
      <c r="D11000">
        <v>49.07</v>
      </c>
    </row>
    <row r="11001" spans="1:4" x14ac:dyDescent="0.2">
      <c r="A11001" s="97">
        <v>97553</v>
      </c>
      <c r="B11001" t="s">
        <v>3437</v>
      </c>
      <c r="C11001" s="97" t="s">
        <v>79</v>
      </c>
      <c r="D11001">
        <v>70.84</v>
      </c>
    </row>
    <row r="11002" spans="1:4" x14ac:dyDescent="0.2">
      <c r="A11002" s="97">
        <v>97554</v>
      </c>
      <c r="B11002" t="s">
        <v>3438</v>
      </c>
      <c r="C11002" s="97" t="s">
        <v>79</v>
      </c>
      <c r="D11002">
        <v>122.86</v>
      </c>
    </row>
    <row r="11003" spans="1:4" x14ac:dyDescent="0.2">
      <c r="A11003" s="97">
        <v>97491</v>
      </c>
      <c r="B11003" t="s">
        <v>3391</v>
      </c>
      <c r="C11003" s="97" t="s">
        <v>79</v>
      </c>
      <c r="D11003">
        <v>86.37</v>
      </c>
    </row>
    <row r="11004" spans="1:4" x14ac:dyDescent="0.2">
      <c r="A11004" s="97">
        <v>97529</v>
      </c>
      <c r="B11004" t="s">
        <v>3419</v>
      </c>
      <c r="C11004" s="97" t="s">
        <v>79</v>
      </c>
      <c r="D11004">
        <v>81.099999999999994</v>
      </c>
    </row>
    <row r="11005" spans="1:4" x14ac:dyDescent="0.2">
      <c r="A11005" s="97">
        <v>97492</v>
      </c>
      <c r="B11005" t="s">
        <v>3392</v>
      </c>
      <c r="C11005" s="97" t="s">
        <v>79</v>
      </c>
      <c r="D11005">
        <v>126.65</v>
      </c>
    </row>
    <row r="11006" spans="1:4" x14ac:dyDescent="0.2">
      <c r="A11006" s="97">
        <v>97530</v>
      </c>
      <c r="B11006" t="s">
        <v>3420</v>
      </c>
      <c r="C11006" s="97" t="s">
        <v>79</v>
      </c>
      <c r="D11006">
        <v>117.22</v>
      </c>
    </row>
    <row r="11007" spans="1:4" x14ac:dyDescent="0.2">
      <c r="A11007" s="97">
        <v>97493</v>
      </c>
      <c r="B11007" t="s">
        <v>3393</v>
      </c>
      <c r="C11007" s="97" t="s">
        <v>79</v>
      </c>
      <c r="D11007">
        <v>163.33000000000001</v>
      </c>
    </row>
    <row r="11008" spans="1:4" x14ac:dyDescent="0.2">
      <c r="A11008" s="97">
        <v>97531</v>
      </c>
      <c r="B11008" t="s">
        <v>3421</v>
      </c>
      <c r="C11008" s="97" t="s">
        <v>79</v>
      </c>
      <c r="D11008">
        <v>149.24</v>
      </c>
    </row>
    <row r="11009" spans="1:4" x14ac:dyDescent="0.2">
      <c r="A11009" s="97">
        <v>97458</v>
      </c>
      <c r="B11009" t="s">
        <v>3367</v>
      </c>
      <c r="C11009" s="97" t="s">
        <v>79</v>
      </c>
      <c r="D11009">
        <v>286.37</v>
      </c>
    </row>
    <row r="11010" spans="1:4" x14ac:dyDescent="0.2">
      <c r="A11010" s="97">
        <v>97494</v>
      </c>
      <c r="B11010" t="s">
        <v>3394</v>
      </c>
      <c r="C11010" s="97" t="s">
        <v>79</v>
      </c>
      <c r="D11010">
        <v>253.2</v>
      </c>
    </row>
    <row r="11011" spans="1:4" x14ac:dyDescent="0.2">
      <c r="A11011" s="97">
        <v>97532</v>
      </c>
      <c r="B11011" t="s">
        <v>3422</v>
      </c>
      <c r="C11011" s="97" t="s">
        <v>79</v>
      </c>
      <c r="D11011">
        <v>233.38</v>
      </c>
    </row>
    <row r="11012" spans="1:4" x14ac:dyDescent="0.2">
      <c r="A11012" s="97">
        <v>97459</v>
      </c>
      <c r="B11012" t="s">
        <v>3368</v>
      </c>
      <c r="C11012" s="97" t="s">
        <v>79</v>
      </c>
      <c r="D11012">
        <v>490.88</v>
      </c>
    </row>
    <row r="11013" spans="1:4" x14ac:dyDescent="0.2">
      <c r="A11013" s="97">
        <v>97495</v>
      </c>
      <c r="B11013" t="s">
        <v>3395</v>
      </c>
      <c r="C11013" s="97" t="s">
        <v>79</v>
      </c>
      <c r="D11013">
        <v>463.37</v>
      </c>
    </row>
    <row r="11014" spans="1:4" x14ac:dyDescent="0.2">
      <c r="A11014" s="97">
        <v>97533</v>
      </c>
      <c r="B11014" t="s">
        <v>3423</v>
      </c>
      <c r="C11014" s="97" t="s">
        <v>79</v>
      </c>
      <c r="D11014">
        <v>439</v>
      </c>
    </row>
    <row r="11015" spans="1:4" x14ac:dyDescent="0.2">
      <c r="A11015" s="97">
        <v>97460</v>
      </c>
      <c r="B11015" t="s">
        <v>3369</v>
      </c>
      <c r="C11015" s="97" t="s">
        <v>79</v>
      </c>
      <c r="D11015">
        <v>754.29</v>
      </c>
    </row>
    <row r="11016" spans="1:4" x14ac:dyDescent="0.2">
      <c r="A11016" s="97">
        <v>97496</v>
      </c>
      <c r="B11016" t="s">
        <v>3396</v>
      </c>
      <c r="C11016" s="97" t="s">
        <v>79</v>
      </c>
      <c r="D11016">
        <v>732.43</v>
      </c>
    </row>
    <row r="11017" spans="1:4" x14ac:dyDescent="0.2">
      <c r="A11017" s="97">
        <v>97534</v>
      </c>
      <c r="B11017" t="s">
        <v>3424</v>
      </c>
      <c r="C11017" s="97" t="s">
        <v>79</v>
      </c>
      <c r="D11017">
        <v>695.1</v>
      </c>
    </row>
    <row r="11018" spans="1:4" x14ac:dyDescent="0.2">
      <c r="A11018" s="97">
        <v>101926</v>
      </c>
      <c r="B11018" t="s">
        <v>2719</v>
      </c>
      <c r="C11018" s="97" t="s">
        <v>79</v>
      </c>
      <c r="D11018">
        <v>378.84</v>
      </c>
    </row>
    <row r="11019" spans="1:4" x14ac:dyDescent="0.2">
      <c r="A11019" s="97">
        <v>101935</v>
      </c>
      <c r="B11019" t="s">
        <v>2728</v>
      </c>
      <c r="C11019" s="97" t="s">
        <v>79</v>
      </c>
      <c r="D11019">
        <v>390.42</v>
      </c>
    </row>
    <row r="11020" spans="1:4" x14ac:dyDescent="0.2">
      <c r="A11020" s="97">
        <v>92704</v>
      </c>
      <c r="B11020" t="s">
        <v>3137</v>
      </c>
      <c r="C11020" s="97" t="s">
        <v>79</v>
      </c>
      <c r="D11020">
        <v>26.47</v>
      </c>
    </row>
    <row r="11021" spans="1:4" x14ac:dyDescent="0.2">
      <c r="A11021" s="97">
        <v>92705</v>
      </c>
      <c r="B11021" t="s">
        <v>3138</v>
      </c>
      <c r="C11021" s="97" t="s">
        <v>79</v>
      </c>
      <c r="D11021">
        <v>42.65</v>
      </c>
    </row>
    <row r="11022" spans="1:4" x14ac:dyDescent="0.2">
      <c r="A11022" s="97">
        <v>92706</v>
      </c>
      <c r="B11022" t="s">
        <v>3139</v>
      </c>
      <c r="C11022" s="97" t="s">
        <v>79</v>
      </c>
      <c r="D11022">
        <v>69.040000000000006</v>
      </c>
    </row>
    <row r="11023" spans="1:4" x14ac:dyDescent="0.2">
      <c r="A11023" s="97">
        <v>92637</v>
      </c>
      <c r="B11023" t="s">
        <v>3089</v>
      </c>
      <c r="C11023" s="97" t="s">
        <v>79</v>
      </c>
      <c r="D11023">
        <v>69.790000000000006</v>
      </c>
    </row>
    <row r="11024" spans="1:4" x14ac:dyDescent="0.2">
      <c r="A11024" s="97">
        <v>92681</v>
      </c>
      <c r="B11024" t="s">
        <v>3119</v>
      </c>
      <c r="C11024" s="97" t="s">
        <v>79</v>
      </c>
      <c r="D11024">
        <v>50.87</v>
      </c>
    </row>
    <row r="11025" spans="1:4" x14ac:dyDescent="0.2">
      <c r="A11025" s="97">
        <v>92638</v>
      </c>
      <c r="B11025" t="s">
        <v>3090</v>
      </c>
      <c r="C11025" s="97" t="s">
        <v>79</v>
      </c>
      <c r="D11025">
        <v>85.01</v>
      </c>
    </row>
    <row r="11026" spans="1:4" x14ac:dyDescent="0.2">
      <c r="A11026" s="97">
        <v>92682</v>
      </c>
      <c r="B11026" t="s">
        <v>3120</v>
      </c>
      <c r="C11026" s="97" t="s">
        <v>79</v>
      </c>
      <c r="D11026">
        <v>63.49</v>
      </c>
    </row>
    <row r="11027" spans="1:4" x14ac:dyDescent="0.2">
      <c r="A11027" s="97">
        <v>92639</v>
      </c>
      <c r="B11027" t="s">
        <v>3091</v>
      </c>
      <c r="C11027" s="97" t="s">
        <v>79</v>
      </c>
      <c r="D11027">
        <v>98.33</v>
      </c>
    </row>
    <row r="11028" spans="1:4" x14ac:dyDescent="0.2">
      <c r="A11028" s="97">
        <v>92683</v>
      </c>
      <c r="B11028" t="s">
        <v>3121</v>
      </c>
      <c r="C11028" s="97" t="s">
        <v>79</v>
      </c>
      <c r="D11028">
        <v>73.91</v>
      </c>
    </row>
    <row r="11029" spans="1:4" x14ac:dyDescent="0.2">
      <c r="A11029" s="97">
        <v>92640</v>
      </c>
      <c r="B11029" t="s">
        <v>3092</v>
      </c>
      <c r="C11029" s="97" t="s">
        <v>79</v>
      </c>
      <c r="D11029">
        <v>127.72</v>
      </c>
    </row>
    <row r="11030" spans="1:4" x14ac:dyDescent="0.2">
      <c r="A11030" s="97">
        <v>92684</v>
      </c>
      <c r="B11030" t="s">
        <v>3122</v>
      </c>
      <c r="C11030" s="97" t="s">
        <v>79</v>
      </c>
      <c r="D11030">
        <v>99.61</v>
      </c>
    </row>
    <row r="11031" spans="1:4" x14ac:dyDescent="0.2">
      <c r="A11031" s="97">
        <v>92642</v>
      </c>
      <c r="B11031" t="s">
        <v>3093</v>
      </c>
      <c r="C11031" s="97" t="s">
        <v>79</v>
      </c>
      <c r="D11031">
        <v>193.4</v>
      </c>
    </row>
    <row r="11032" spans="1:4" x14ac:dyDescent="0.2">
      <c r="A11032" s="97">
        <v>92685</v>
      </c>
      <c r="B11032" t="s">
        <v>3123</v>
      </c>
      <c r="C11032" s="97" t="s">
        <v>79</v>
      </c>
      <c r="D11032">
        <v>159.75</v>
      </c>
    </row>
    <row r="11033" spans="1:4" x14ac:dyDescent="0.2">
      <c r="A11033" s="97">
        <v>92644</v>
      </c>
      <c r="B11033" t="s">
        <v>3094</v>
      </c>
      <c r="C11033" s="97" t="s">
        <v>79</v>
      </c>
      <c r="D11033">
        <v>243.15</v>
      </c>
    </row>
    <row r="11034" spans="1:4" x14ac:dyDescent="0.2">
      <c r="A11034" s="97">
        <v>92686</v>
      </c>
      <c r="B11034" t="s">
        <v>3124</v>
      </c>
      <c r="C11034" s="97" t="s">
        <v>79</v>
      </c>
      <c r="D11034">
        <v>203.91</v>
      </c>
    </row>
    <row r="11035" spans="1:4" x14ac:dyDescent="0.2">
      <c r="A11035" s="97">
        <v>92356</v>
      </c>
      <c r="B11035" t="s">
        <v>3062</v>
      </c>
      <c r="C11035" s="97" t="s">
        <v>79</v>
      </c>
      <c r="D11035">
        <v>127.87</v>
      </c>
    </row>
    <row r="11036" spans="1:4" x14ac:dyDescent="0.2">
      <c r="A11036" s="97">
        <v>92357</v>
      </c>
      <c r="B11036" t="s">
        <v>3063</v>
      </c>
      <c r="C11036" s="97" t="s">
        <v>79</v>
      </c>
      <c r="D11036">
        <v>190</v>
      </c>
    </row>
    <row r="11037" spans="1:4" x14ac:dyDescent="0.2">
      <c r="A11037" s="97">
        <v>92358</v>
      </c>
      <c r="B11037" t="s">
        <v>3064</v>
      </c>
      <c r="C11037" s="97" t="s">
        <v>79</v>
      </c>
      <c r="D11037">
        <v>236.16</v>
      </c>
    </row>
    <row r="11038" spans="1:4" x14ac:dyDescent="0.2">
      <c r="A11038" s="97">
        <v>101919</v>
      </c>
      <c r="B11038" t="s">
        <v>2712</v>
      </c>
      <c r="C11038" s="97" t="s">
        <v>79</v>
      </c>
      <c r="D11038">
        <v>388.74</v>
      </c>
    </row>
    <row r="11039" spans="1:4" x14ac:dyDescent="0.2">
      <c r="A11039" s="97">
        <v>101928</v>
      </c>
      <c r="B11039" t="s">
        <v>2721</v>
      </c>
      <c r="C11039" s="97" t="s">
        <v>79</v>
      </c>
      <c r="D11039">
        <v>394.52</v>
      </c>
    </row>
    <row r="11040" spans="1:4" x14ac:dyDescent="0.2">
      <c r="A11040" s="97">
        <v>92904</v>
      </c>
      <c r="B11040" t="s">
        <v>3155</v>
      </c>
      <c r="C11040" s="97" t="s">
        <v>79</v>
      </c>
      <c r="D11040">
        <v>31.73</v>
      </c>
    </row>
    <row r="11041" spans="1:4" x14ac:dyDescent="0.2">
      <c r="A11041" s="97">
        <v>92905</v>
      </c>
      <c r="B11041" t="s">
        <v>3156</v>
      </c>
      <c r="C11041" s="97" t="s">
        <v>79</v>
      </c>
      <c r="D11041">
        <v>45.44</v>
      </c>
    </row>
    <row r="11042" spans="1:4" x14ac:dyDescent="0.2">
      <c r="A11042" s="97">
        <v>92906</v>
      </c>
      <c r="B11042" t="s">
        <v>3157</v>
      </c>
      <c r="C11042" s="97" t="s">
        <v>79</v>
      </c>
      <c r="D11042">
        <v>55.74</v>
      </c>
    </row>
    <row r="11043" spans="1:4" x14ac:dyDescent="0.2">
      <c r="A11043" s="97">
        <v>92898</v>
      </c>
      <c r="B11043" t="s">
        <v>3149</v>
      </c>
      <c r="C11043" s="97" t="s">
        <v>79</v>
      </c>
      <c r="D11043">
        <v>46.7</v>
      </c>
    </row>
    <row r="11044" spans="1:4" x14ac:dyDescent="0.2">
      <c r="A11044" s="97">
        <v>92899</v>
      </c>
      <c r="B11044" t="s">
        <v>3150</v>
      </c>
      <c r="C11044" s="97" t="s">
        <v>79</v>
      </c>
      <c r="D11044">
        <v>68.77</v>
      </c>
    </row>
    <row r="11045" spans="1:4" x14ac:dyDescent="0.2">
      <c r="A11045" s="97">
        <v>92900</v>
      </c>
      <c r="B11045" t="s">
        <v>3151</v>
      </c>
      <c r="C11045" s="97" t="s">
        <v>79</v>
      </c>
      <c r="D11045">
        <v>82.64</v>
      </c>
    </row>
    <row r="11046" spans="1:4" x14ac:dyDescent="0.2">
      <c r="A11046" s="97">
        <v>92901</v>
      </c>
      <c r="B11046" t="s">
        <v>3152</v>
      </c>
      <c r="C11046" s="97" t="s">
        <v>79</v>
      </c>
      <c r="D11046">
        <v>114.75</v>
      </c>
    </row>
    <row r="11047" spans="1:4" x14ac:dyDescent="0.2">
      <c r="A11047" s="97">
        <v>92902</v>
      </c>
      <c r="B11047" t="s">
        <v>3153</v>
      </c>
      <c r="C11047" s="97" t="s">
        <v>79</v>
      </c>
      <c r="D11047">
        <v>179.58</v>
      </c>
    </row>
    <row r="11048" spans="1:4" x14ac:dyDescent="0.2">
      <c r="A11048" s="97">
        <v>92903</v>
      </c>
      <c r="B11048" t="s">
        <v>3154</v>
      </c>
      <c r="C11048" s="97" t="s">
        <v>79</v>
      </c>
      <c r="D11048">
        <v>268.86</v>
      </c>
    </row>
    <row r="11049" spans="1:4" x14ac:dyDescent="0.2">
      <c r="A11049" s="97">
        <v>92892</v>
      </c>
      <c r="B11049" t="s">
        <v>3143</v>
      </c>
      <c r="C11049" s="97" t="s">
        <v>79</v>
      </c>
      <c r="D11049">
        <v>56.14</v>
      </c>
    </row>
    <row r="11050" spans="1:4" x14ac:dyDescent="0.2">
      <c r="A11050" s="97">
        <v>92893</v>
      </c>
      <c r="B11050" t="s">
        <v>3144</v>
      </c>
      <c r="C11050" s="97" t="s">
        <v>79</v>
      </c>
      <c r="D11050">
        <v>79.5</v>
      </c>
    </row>
    <row r="11051" spans="1:4" x14ac:dyDescent="0.2">
      <c r="A11051" s="97">
        <v>92894</v>
      </c>
      <c r="B11051" t="s">
        <v>3145</v>
      </c>
      <c r="C11051" s="97" t="s">
        <v>79</v>
      </c>
      <c r="D11051">
        <v>94.88</v>
      </c>
    </row>
    <row r="11052" spans="1:4" x14ac:dyDescent="0.2">
      <c r="A11052" s="97">
        <v>92889</v>
      </c>
      <c r="B11052" t="s">
        <v>3140</v>
      </c>
      <c r="C11052" s="97" t="s">
        <v>79</v>
      </c>
      <c r="D11052">
        <v>128.87</v>
      </c>
    </row>
    <row r="11053" spans="1:4" x14ac:dyDescent="0.2">
      <c r="A11053" s="97">
        <v>92895</v>
      </c>
      <c r="B11053" t="s">
        <v>3146</v>
      </c>
      <c r="C11053" s="97" t="s">
        <v>79</v>
      </c>
      <c r="D11053">
        <v>128.83000000000001</v>
      </c>
    </row>
    <row r="11054" spans="1:4" x14ac:dyDescent="0.2">
      <c r="A11054" s="97">
        <v>92890</v>
      </c>
      <c r="B11054" t="s">
        <v>3141</v>
      </c>
      <c r="C11054" s="97" t="s">
        <v>79</v>
      </c>
      <c r="D11054">
        <v>194.75</v>
      </c>
    </row>
    <row r="11055" spans="1:4" x14ac:dyDescent="0.2">
      <c r="A11055" s="97">
        <v>92896</v>
      </c>
      <c r="B11055" t="s">
        <v>3147</v>
      </c>
      <c r="C11055" s="97" t="s">
        <v>79</v>
      </c>
      <c r="D11055">
        <v>196.44</v>
      </c>
    </row>
    <row r="11056" spans="1:4" x14ac:dyDescent="0.2">
      <c r="A11056" s="97">
        <v>92891</v>
      </c>
      <c r="B11056" t="s">
        <v>3142</v>
      </c>
      <c r="C11056" s="97" t="s">
        <v>79</v>
      </c>
      <c r="D11056">
        <v>284.98</v>
      </c>
    </row>
    <row r="11057" spans="1:4" x14ac:dyDescent="0.2">
      <c r="A11057" s="97">
        <v>92897</v>
      </c>
      <c r="B11057" t="s">
        <v>3148</v>
      </c>
      <c r="C11057" s="97" t="s">
        <v>79</v>
      </c>
      <c r="D11057">
        <v>288.48</v>
      </c>
    </row>
    <row r="11058" spans="1:4" x14ac:dyDescent="0.2">
      <c r="A11058" s="97">
        <v>100822</v>
      </c>
      <c r="B11058" t="s">
        <v>14379</v>
      </c>
      <c r="C11058" s="97" t="s">
        <v>79</v>
      </c>
      <c r="D11058">
        <v>0</v>
      </c>
    </row>
    <row r="11059" spans="1:4" x14ac:dyDescent="0.2">
      <c r="A11059" s="97">
        <v>100823</v>
      </c>
      <c r="B11059" t="s">
        <v>14380</v>
      </c>
      <c r="C11059" s="97" t="s">
        <v>79</v>
      </c>
      <c r="D11059">
        <v>0</v>
      </c>
    </row>
    <row r="11060" spans="1:4" x14ac:dyDescent="0.2">
      <c r="A11060" s="97">
        <v>100824</v>
      </c>
      <c r="B11060" t="s">
        <v>14381</v>
      </c>
      <c r="C11060" s="97" t="s">
        <v>79</v>
      </c>
      <c r="D11060">
        <v>0</v>
      </c>
    </row>
    <row r="11061" spans="1:4" x14ac:dyDescent="0.2">
      <c r="A11061" s="97">
        <v>100825</v>
      </c>
      <c r="B11061" t="s">
        <v>14382</v>
      </c>
      <c r="C11061" s="97" t="s">
        <v>79</v>
      </c>
      <c r="D11061">
        <v>0</v>
      </c>
    </row>
    <row r="11062" spans="1:4" x14ac:dyDescent="0.2">
      <c r="A11062" s="97">
        <v>100818</v>
      </c>
      <c r="B11062" t="s">
        <v>8115</v>
      </c>
      <c r="C11062" s="97" t="s">
        <v>79</v>
      </c>
      <c r="D11062">
        <v>0</v>
      </c>
    </row>
    <row r="11063" spans="1:4" x14ac:dyDescent="0.2">
      <c r="A11063" s="97">
        <v>100819</v>
      </c>
      <c r="B11063" t="s">
        <v>14383</v>
      </c>
      <c r="C11063" s="97" t="s">
        <v>79</v>
      </c>
      <c r="D11063">
        <v>0</v>
      </c>
    </row>
    <row r="11064" spans="1:4" x14ac:dyDescent="0.2">
      <c r="A11064" s="97">
        <v>100820</v>
      </c>
      <c r="B11064" t="s">
        <v>14384</v>
      </c>
      <c r="C11064" s="97" t="s">
        <v>79</v>
      </c>
      <c r="D11064">
        <v>0</v>
      </c>
    </row>
    <row r="11065" spans="1:4" x14ac:dyDescent="0.2">
      <c r="A11065" s="97">
        <v>100821</v>
      </c>
      <c r="B11065" t="s">
        <v>14385</v>
      </c>
      <c r="C11065" s="97" t="s">
        <v>79</v>
      </c>
      <c r="D11065">
        <v>0</v>
      </c>
    </row>
    <row r="11066" spans="1:4" x14ac:dyDescent="0.2">
      <c r="A11066" s="97">
        <v>100846</v>
      </c>
      <c r="B11066" t="s">
        <v>8116</v>
      </c>
      <c r="C11066" s="97" t="s">
        <v>79</v>
      </c>
      <c r="D11066">
        <v>0</v>
      </c>
    </row>
    <row r="11067" spans="1:4" x14ac:dyDescent="0.2">
      <c r="A11067" s="97">
        <v>100834</v>
      </c>
      <c r="B11067" t="s">
        <v>8117</v>
      </c>
      <c r="C11067" s="97" t="s">
        <v>79</v>
      </c>
      <c r="D11067">
        <v>0</v>
      </c>
    </row>
    <row r="11068" spans="1:4" x14ac:dyDescent="0.2">
      <c r="A11068" s="97">
        <v>100835</v>
      </c>
      <c r="B11068" t="s">
        <v>8118</v>
      </c>
      <c r="C11068" s="97" t="s">
        <v>79</v>
      </c>
      <c r="D11068">
        <v>0</v>
      </c>
    </row>
    <row r="11069" spans="1:4" x14ac:dyDescent="0.2">
      <c r="A11069" s="97">
        <v>100836</v>
      </c>
      <c r="B11069" t="s">
        <v>8119</v>
      </c>
      <c r="C11069" s="97" t="s">
        <v>79</v>
      </c>
      <c r="D11069">
        <v>0</v>
      </c>
    </row>
    <row r="11070" spans="1:4" x14ac:dyDescent="0.2">
      <c r="A11070" s="97">
        <v>100837</v>
      </c>
      <c r="B11070" t="s">
        <v>8120</v>
      </c>
      <c r="C11070" s="97" t="s">
        <v>79</v>
      </c>
      <c r="D11070">
        <v>0</v>
      </c>
    </row>
    <row r="11071" spans="1:4" x14ac:dyDescent="0.2">
      <c r="A11071" s="97">
        <v>100826</v>
      </c>
      <c r="B11071" t="s">
        <v>8121</v>
      </c>
      <c r="C11071" s="97" t="s">
        <v>79</v>
      </c>
      <c r="D11071">
        <v>0</v>
      </c>
    </row>
    <row r="11072" spans="1:4" x14ac:dyDescent="0.2">
      <c r="A11072" s="97">
        <v>100827</v>
      </c>
      <c r="B11072" t="s">
        <v>8122</v>
      </c>
      <c r="C11072" s="97" t="s">
        <v>79</v>
      </c>
      <c r="D11072">
        <v>0</v>
      </c>
    </row>
    <row r="11073" spans="1:4" x14ac:dyDescent="0.2">
      <c r="A11073" s="97">
        <v>100828</v>
      </c>
      <c r="B11073" t="s">
        <v>8123</v>
      </c>
      <c r="C11073" s="97" t="s">
        <v>79</v>
      </c>
      <c r="D11073">
        <v>0</v>
      </c>
    </row>
    <row r="11074" spans="1:4" x14ac:dyDescent="0.2">
      <c r="A11074" s="97">
        <v>100829</v>
      </c>
      <c r="B11074" t="s">
        <v>8124</v>
      </c>
      <c r="C11074" s="97" t="s">
        <v>79</v>
      </c>
      <c r="D11074">
        <v>0</v>
      </c>
    </row>
    <row r="11075" spans="1:4" x14ac:dyDescent="0.2">
      <c r="A11075" s="97">
        <v>100830</v>
      </c>
      <c r="B11075" t="s">
        <v>8125</v>
      </c>
      <c r="C11075" s="97" t="s">
        <v>79</v>
      </c>
      <c r="D11075">
        <v>0</v>
      </c>
    </row>
    <row r="11076" spans="1:4" x14ac:dyDescent="0.2">
      <c r="A11076" s="97">
        <v>100831</v>
      </c>
      <c r="B11076" t="s">
        <v>8126</v>
      </c>
      <c r="C11076" s="97" t="s">
        <v>79</v>
      </c>
      <c r="D11076">
        <v>0</v>
      </c>
    </row>
    <row r="11077" spans="1:4" x14ac:dyDescent="0.2">
      <c r="A11077" s="97">
        <v>100832</v>
      </c>
      <c r="B11077" t="s">
        <v>8127</v>
      </c>
      <c r="C11077" s="97" t="s">
        <v>79</v>
      </c>
      <c r="D11077">
        <v>0</v>
      </c>
    </row>
    <row r="11078" spans="1:4" x14ac:dyDescent="0.2">
      <c r="A11078" s="97">
        <v>100833</v>
      </c>
      <c r="B11078" t="s">
        <v>8128</v>
      </c>
      <c r="C11078" s="97" t="s">
        <v>79</v>
      </c>
      <c r="D11078">
        <v>0</v>
      </c>
    </row>
    <row r="11079" spans="1:4" x14ac:dyDescent="0.2">
      <c r="A11079" s="97">
        <v>100790</v>
      </c>
      <c r="B11079" t="s">
        <v>8129</v>
      </c>
      <c r="C11079" s="97" t="s">
        <v>79</v>
      </c>
      <c r="D11079">
        <v>0</v>
      </c>
    </row>
    <row r="11080" spans="1:4" x14ac:dyDescent="0.2">
      <c r="A11080" s="97">
        <v>100789</v>
      </c>
      <c r="B11080" t="s">
        <v>8130</v>
      </c>
      <c r="C11080" s="97" t="s">
        <v>79</v>
      </c>
      <c r="D11080">
        <v>0</v>
      </c>
    </row>
    <row r="11081" spans="1:4" x14ac:dyDescent="0.2">
      <c r="A11081" s="97">
        <v>100788</v>
      </c>
      <c r="B11081" t="s">
        <v>2694</v>
      </c>
      <c r="C11081" s="97" t="s">
        <v>79</v>
      </c>
      <c r="D11081">
        <v>731.38</v>
      </c>
    </row>
    <row r="11082" spans="1:4" x14ac:dyDescent="0.2">
      <c r="A11082" s="97">
        <v>100811</v>
      </c>
      <c r="B11082" t="s">
        <v>8131</v>
      </c>
      <c r="C11082" s="97" t="s">
        <v>79</v>
      </c>
      <c r="D11082">
        <v>0</v>
      </c>
    </row>
    <row r="11083" spans="1:4" x14ac:dyDescent="0.2">
      <c r="A11083" s="97">
        <v>100812</v>
      </c>
      <c r="B11083" t="s">
        <v>8132</v>
      </c>
      <c r="C11083" s="97" t="s">
        <v>79</v>
      </c>
      <c r="D11083">
        <v>0</v>
      </c>
    </row>
    <row r="11084" spans="1:4" x14ac:dyDescent="0.2">
      <c r="A11084" s="97">
        <v>100813</v>
      </c>
      <c r="B11084" t="s">
        <v>8133</v>
      </c>
      <c r="C11084" s="97" t="s">
        <v>79</v>
      </c>
      <c r="D11084">
        <v>0</v>
      </c>
    </row>
    <row r="11085" spans="1:4" x14ac:dyDescent="0.2">
      <c r="A11085" s="97">
        <v>100814</v>
      </c>
      <c r="B11085" t="s">
        <v>8134</v>
      </c>
      <c r="C11085" s="97" t="s">
        <v>79</v>
      </c>
      <c r="D11085">
        <v>0</v>
      </c>
    </row>
    <row r="11086" spans="1:4" x14ac:dyDescent="0.2">
      <c r="A11086" s="97">
        <v>100815</v>
      </c>
      <c r="B11086" t="s">
        <v>8135</v>
      </c>
      <c r="C11086" s="97" t="s">
        <v>79</v>
      </c>
      <c r="D11086">
        <v>0</v>
      </c>
    </row>
    <row r="11087" spans="1:4" x14ac:dyDescent="0.2">
      <c r="A11087" s="97">
        <v>100816</v>
      </c>
      <c r="B11087" t="s">
        <v>8136</v>
      </c>
      <c r="C11087" s="97" t="s">
        <v>79</v>
      </c>
      <c r="D11087">
        <v>0</v>
      </c>
    </row>
    <row r="11088" spans="1:4" x14ac:dyDescent="0.2">
      <c r="A11088" s="97">
        <v>100817</v>
      </c>
      <c r="B11088" t="s">
        <v>8137</v>
      </c>
      <c r="C11088" s="97" t="s">
        <v>79</v>
      </c>
      <c r="D11088">
        <v>0</v>
      </c>
    </row>
    <row r="11089" spans="1:4" x14ac:dyDescent="0.2">
      <c r="A11089" s="97">
        <v>100795</v>
      </c>
      <c r="B11089" t="s">
        <v>8138</v>
      </c>
      <c r="C11089" s="97" t="s">
        <v>74</v>
      </c>
      <c r="D11089">
        <v>0</v>
      </c>
    </row>
    <row r="11090" spans="1:4" x14ac:dyDescent="0.2">
      <c r="A11090" s="97">
        <v>100842</v>
      </c>
      <c r="B11090" t="s">
        <v>8139</v>
      </c>
      <c r="C11090" s="97" t="s">
        <v>74</v>
      </c>
      <c r="D11090">
        <v>0</v>
      </c>
    </row>
    <row r="11091" spans="1:4" x14ac:dyDescent="0.2">
      <c r="A11091" s="97">
        <v>100796</v>
      </c>
      <c r="B11091" t="s">
        <v>8140</v>
      </c>
      <c r="C11091" s="97" t="s">
        <v>74</v>
      </c>
      <c r="D11091">
        <v>0</v>
      </c>
    </row>
    <row r="11092" spans="1:4" x14ac:dyDescent="0.2">
      <c r="A11092" s="97">
        <v>100843</v>
      </c>
      <c r="B11092" t="s">
        <v>8141</v>
      </c>
      <c r="C11092" s="97" t="s">
        <v>74</v>
      </c>
      <c r="D11092">
        <v>0</v>
      </c>
    </row>
    <row r="11093" spans="1:4" x14ac:dyDescent="0.2">
      <c r="A11093" s="97">
        <v>100844</v>
      </c>
      <c r="B11093" t="s">
        <v>8142</v>
      </c>
      <c r="C11093" s="97" t="s">
        <v>74</v>
      </c>
      <c r="D11093">
        <v>0</v>
      </c>
    </row>
    <row r="11094" spans="1:4" x14ac:dyDescent="0.2">
      <c r="A11094" s="97">
        <v>100797</v>
      </c>
      <c r="B11094" t="s">
        <v>8143</v>
      </c>
      <c r="C11094" s="97" t="s">
        <v>74</v>
      </c>
      <c r="D11094">
        <v>0</v>
      </c>
    </row>
    <row r="11095" spans="1:4" x14ac:dyDescent="0.2">
      <c r="A11095" s="97">
        <v>100798</v>
      </c>
      <c r="B11095" t="s">
        <v>8144</v>
      </c>
      <c r="C11095" s="97" t="s">
        <v>74</v>
      </c>
      <c r="D11095">
        <v>0</v>
      </c>
    </row>
    <row r="11096" spans="1:4" x14ac:dyDescent="0.2">
      <c r="A11096" s="97">
        <v>100845</v>
      </c>
      <c r="B11096" t="s">
        <v>8145</v>
      </c>
      <c r="C11096" s="97" t="s">
        <v>74</v>
      </c>
      <c r="D11096">
        <v>0</v>
      </c>
    </row>
    <row r="11097" spans="1:4" x14ac:dyDescent="0.2">
      <c r="A11097" s="97">
        <v>100799</v>
      </c>
      <c r="B11097" t="s">
        <v>2699</v>
      </c>
      <c r="C11097" s="97" t="s">
        <v>74</v>
      </c>
      <c r="D11097">
        <v>17.260000000000002</v>
      </c>
    </row>
    <row r="11098" spans="1:4" x14ac:dyDescent="0.2">
      <c r="A11098" s="97">
        <v>100807</v>
      </c>
      <c r="B11098" t="s">
        <v>2707</v>
      </c>
      <c r="C11098" s="97" t="s">
        <v>74</v>
      </c>
      <c r="D11098">
        <v>23</v>
      </c>
    </row>
    <row r="11099" spans="1:4" x14ac:dyDescent="0.2">
      <c r="A11099" s="97">
        <v>100800</v>
      </c>
      <c r="B11099" t="s">
        <v>2700</v>
      </c>
      <c r="C11099" s="97" t="s">
        <v>74</v>
      </c>
      <c r="D11099">
        <v>24.45</v>
      </c>
    </row>
    <row r="11100" spans="1:4" x14ac:dyDescent="0.2">
      <c r="A11100" s="97">
        <v>100808</v>
      </c>
      <c r="B11100" t="s">
        <v>2708</v>
      </c>
      <c r="C11100" s="97" t="s">
        <v>74</v>
      </c>
      <c r="D11100">
        <v>31.27</v>
      </c>
    </row>
    <row r="11101" spans="1:4" x14ac:dyDescent="0.2">
      <c r="A11101" s="97">
        <v>100801</v>
      </c>
      <c r="B11101" t="s">
        <v>2701</v>
      </c>
      <c r="C11101" s="97" t="s">
        <v>74</v>
      </c>
      <c r="D11101">
        <v>31.94</v>
      </c>
    </row>
    <row r="11102" spans="1:4" x14ac:dyDescent="0.2">
      <c r="A11102" s="97">
        <v>100809</v>
      </c>
      <c r="B11102" t="s">
        <v>2709</v>
      </c>
      <c r="C11102" s="97" t="s">
        <v>74</v>
      </c>
      <c r="D11102">
        <v>40.090000000000003</v>
      </c>
    </row>
    <row r="11103" spans="1:4" x14ac:dyDescent="0.2">
      <c r="A11103" s="97">
        <v>100802</v>
      </c>
      <c r="B11103" t="s">
        <v>2702</v>
      </c>
      <c r="C11103" s="97" t="s">
        <v>74</v>
      </c>
      <c r="D11103">
        <v>42.52</v>
      </c>
    </row>
    <row r="11104" spans="1:4" x14ac:dyDescent="0.2">
      <c r="A11104" s="97">
        <v>100810</v>
      </c>
      <c r="B11104" t="s">
        <v>2710</v>
      </c>
      <c r="C11104" s="97" t="s">
        <v>74</v>
      </c>
      <c r="D11104">
        <v>52.56</v>
      </c>
    </row>
    <row r="11105" spans="1:4" x14ac:dyDescent="0.2">
      <c r="A11105" s="97">
        <v>100791</v>
      </c>
      <c r="B11105" t="s">
        <v>2695</v>
      </c>
      <c r="C11105" s="97" t="s">
        <v>74</v>
      </c>
      <c r="D11105">
        <v>16.760000000000002</v>
      </c>
    </row>
    <row r="11106" spans="1:4" x14ac:dyDescent="0.2">
      <c r="A11106" s="97">
        <v>100803</v>
      </c>
      <c r="B11106" t="s">
        <v>2703</v>
      </c>
      <c r="C11106" s="97" t="s">
        <v>74</v>
      </c>
      <c r="D11106">
        <v>15.76</v>
      </c>
    </row>
    <row r="11107" spans="1:4" x14ac:dyDescent="0.2">
      <c r="A11107" s="97">
        <v>100792</v>
      </c>
      <c r="B11107" t="s">
        <v>2696</v>
      </c>
      <c r="C11107" s="97" t="s">
        <v>74</v>
      </c>
      <c r="D11107">
        <v>23.96</v>
      </c>
    </row>
    <row r="11108" spans="1:4" x14ac:dyDescent="0.2">
      <c r="A11108" s="97">
        <v>100804</v>
      </c>
      <c r="B11108" t="s">
        <v>2704</v>
      </c>
      <c r="C11108" s="97" t="s">
        <v>74</v>
      </c>
      <c r="D11108">
        <v>22.76</v>
      </c>
    </row>
    <row r="11109" spans="1:4" x14ac:dyDescent="0.2">
      <c r="A11109" s="97">
        <v>100793</v>
      </c>
      <c r="B11109" t="s">
        <v>2697</v>
      </c>
      <c r="C11109" s="97" t="s">
        <v>74</v>
      </c>
      <c r="D11109">
        <v>31.44</v>
      </c>
    </row>
    <row r="11110" spans="1:4" x14ac:dyDescent="0.2">
      <c r="A11110" s="97">
        <v>100805</v>
      </c>
      <c r="B11110" t="s">
        <v>2705</v>
      </c>
      <c r="C11110" s="97" t="s">
        <v>74</v>
      </c>
      <c r="D11110">
        <v>30.01</v>
      </c>
    </row>
    <row r="11111" spans="1:4" x14ac:dyDescent="0.2">
      <c r="A11111" s="97">
        <v>100794</v>
      </c>
      <c r="B11111" t="s">
        <v>2698</v>
      </c>
      <c r="C11111" s="97" t="s">
        <v>74</v>
      </c>
      <c r="D11111">
        <v>42.03</v>
      </c>
    </row>
    <row r="11112" spans="1:4" x14ac:dyDescent="0.2">
      <c r="A11112" s="97">
        <v>100806</v>
      </c>
      <c r="B11112" t="s">
        <v>2706</v>
      </c>
      <c r="C11112" s="97" t="s">
        <v>74</v>
      </c>
      <c r="D11112">
        <v>40.28</v>
      </c>
    </row>
    <row r="11113" spans="1:4" x14ac:dyDescent="0.2">
      <c r="A11113" s="97">
        <v>100838</v>
      </c>
      <c r="B11113" t="s">
        <v>8146</v>
      </c>
      <c r="C11113" s="97" t="s">
        <v>79</v>
      </c>
      <c r="D11113">
        <v>0</v>
      </c>
    </row>
    <row r="11114" spans="1:4" x14ac:dyDescent="0.2">
      <c r="A11114" s="97">
        <v>100839</v>
      </c>
      <c r="B11114" t="s">
        <v>8147</v>
      </c>
      <c r="C11114" s="97" t="s">
        <v>79</v>
      </c>
      <c r="D11114">
        <v>0</v>
      </c>
    </row>
    <row r="11115" spans="1:4" x14ac:dyDescent="0.2">
      <c r="A11115" s="97">
        <v>100840</v>
      </c>
      <c r="B11115" t="s">
        <v>8148</v>
      </c>
      <c r="C11115" s="97" t="s">
        <v>79</v>
      </c>
      <c r="D11115">
        <v>0</v>
      </c>
    </row>
    <row r="11116" spans="1:4" x14ac:dyDescent="0.2">
      <c r="A11116" s="97">
        <v>100841</v>
      </c>
      <c r="B11116" t="s">
        <v>8149</v>
      </c>
      <c r="C11116" s="97" t="s">
        <v>79</v>
      </c>
      <c r="D11116">
        <v>0</v>
      </c>
    </row>
    <row r="11117" spans="1:4" x14ac:dyDescent="0.2">
      <c r="A11117" s="97">
        <v>103283</v>
      </c>
      <c r="B11117" t="s">
        <v>8150</v>
      </c>
      <c r="C11117" s="97" t="s">
        <v>79</v>
      </c>
      <c r="D11117">
        <v>0</v>
      </c>
    </row>
    <row r="11118" spans="1:4" x14ac:dyDescent="0.2">
      <c r="A11118" s="97">
        <v>103284</v>
      </c>
      <c r="B11118" t="s">
        <v>8151</v>
      </c>
      <c r="C11118" s="97" t="s">
        <v>79</v>
      </c>
      <c r="D11118">
        <v>0</v>
      </c>
    </row>
    <row r="11119" spans="1:4" x14ac:dyDescent="0.2">
      <c r="A11119" s="97">
        <v>103282</v>
      </c>
      <c r="B11119" t="s">
        <v>8152</v>
      </c>
      <c r="C11119" s="97" t="s">
        <v>79</v>
      </c>
      <c r="D11119">
        <v>0</v>
      </c>
    </row>
    <row r="11120" spans="1:4" x14ac:dyDescent="0.2">
      <c r="A11120" s="97">
        <v>103279</v>
      </c>
      <c r="B11120" t="s">
        <v>8153</v>
      </c>
      <c r="C11120" s="97" t="s">
        <v>79</v>
      </c>
      <c r="D11120">
        <v>0</v>
      </c>
    </row>
    <row r="11121" spans="1:4" x14ac:dyDescent="0.2">
      <c r="A11121" s="97">
        <v>103280</v>
      </c>
      <c r="B11121" t="s">
        <v>8154</v>
      </c>
      <c r="C11121" s="97" t="s">
        <v>79</v>
      </c>
      <c r="D11121">
        <v>0</v>
      </c>
    </row>
    <row r="11122" spans="1:4" x14ac:dyDescent="0.2">
      <c r="A11122" s="97">
        <v>103281</v>
      </c>
      <c r="B11122" t="s">
        <v>8155</v>
      </c>
      <c r="C11122" s="97" t="s">
        <v>79</v>
      </c>
      <c r="D11122">
        <v>0</v>
      </c>
    </row>
    <row r="11123" spans="1:4" x14ac:dyDescent="0.2">
      <c r="A11123" s="97">
        <v>103247</v>
      </c>
      <c r="B11123" t="s">
        <v>2562</v>
      </c>
      <c r="C11123" s="97" t="s">
        <v>79</v>
      </c>
      <c r="D11123">
        <v>3017.41</v>
      </c>
    </row>
    <row r="11124" spans="1:4" x14ac:dyDescent="0.2">
      <c r="A11124" s="97">
        <v>103250</v>
      </c>
      <c r="B11124" t="s">
        <v>2565</v>
      </c>
      <c r="C11124" s="97" t="s">
        <v>79</v>
      </c>
      <c r="D11124">
        <v>4400.62</v>
      </c>
    </row>
    <row r="11125" spans="1:4" x14ac:dyDescent="0.2">
      <c r="A11125" s="97">
        <v>103253</v>
      </c>
      <c r="B11125" t="s">
        <v>2568</v>
      </c>
      <c r="C11125" s="97" t="s">
        <v>79</v>
      </c>
      <c r="D11125">
        <v>6014.45</v>
      </c>
    </row>
    <row r="11126" spans="1:4" x14ac:dyDescent="0.2">
      <c r="A11126" s="97">
        <v>103244</v>
      </c>
      <c r="B11126" t="s">
        <v>2559</v>
      </c>
      <c r="C11126" s="97" t="s">
        <v>79</v>
      </c>
      <c r="D11126">
        <v>2714.25</v>
      </c>
    </row>
    <row r="11127" spans="1:4" x14ac:dyDescent="0.2">
      <c r="A11127" s="97">
        <v>103256</v>
      </c>
      <c r="B11127" t="s">
        <v>6070</v>
      </c>
      <c r="C11127" s="97" t="s">
        <v>79</v>
      </c>
      <c r="D11127">
        <v>11193.12</v>
      </c>
    </row>
    <row r="11128" spans="1:4" x14ac:dyDescent="0.2">
      <c r="A11128" s="97">
        <v>103258</v>
      </c>
      <c r="B11128" t="s">
        <v>6072</v>
      </c>
      <c r="C11128" s="97" t="s">
        <v>79</v>
      </c>
      <c r="D11128">
        <v>12519.99</v>
      </c>
    </row>
    <row r="11129" spans="1:4" x14ac:dyDescent="0.2">
      <c r="A11129" s="97">
        <v>103260</v>
      </c>
      <c r="B11129" t="s">
        <v>6074</v>
      </c>
      <c r="C11129" s="97" t="s">
        <v>79</v>
      </c>
      <c r="D11129">
        <v>6900.71</v>
      </c>
    </row>
    <row r="11130" spans="1:4" x14ac:dyDescent="0.2">
      <c r="A11130" s="97">
        <v>103261</v>
      </c>
      <c r="B11130" t="s">
        <v>6075</v>
      </c>
      <c r="C11130" s="97" t="s">
        <v>79</v>
      </c>
      <c r="D11130">
        <v>14127.5</v>
      </c>
    </row>
    <row r="11131" spans="1:4" x14ac:dyDescent="0.2">
      <c r="A11131" s="97">
        <v>103263</v>
      </c>
      <c r="B11131" t="s">
        <v>2571</v>
      </c>
      <c r="C11131" s="97" t="s">
        <v>79</v>
      </c>
      <c r="D11131">
        <v>19602.45</v>
      </c>
    </row>
    <row r="11132" spans="1:4" x14ac:dyDescent="0.2">
      <c r="A11132" s="97">
        <v>103265</v>
      </c>
      <c r="B11132" t="s">
        <v>2573</v>
      </c>
      <c r="C11132" s="97" t="s">
        <v>79</v>
      </c>
      <c r="D11132">
        <v>23655.24</v>
      </c>
    </row>
    <row r="11133" spans="1:4" x14ac:dyDescent="0.2">
      <c r="A11133" s="97">
        <v>103268</v>
      </c>
      <c r="B11133" t="s">
        <v>2576</v>
      </c>
      <c r="C11133" s="97" t="s">
        <v>79</v>
      </c>
      <c r="D11133">
        <v>8282.51</v>
      </c>
    </row>
    <row r="11134" spans="1:4" x14ac:dyDescent="0.2">
      <c r="A11134" s="97">
        <v>103270</v>
      </c>
      <c r="B11134" t="s">
        <v>2578</v>
      </c>
      <c r="C11134" s="97" t="s">
        <v>79</v>
      </c>
      <c r="D11134">
        <v>8905.0499999999993</v>
      </c>
    </row>
    <row r="11135" spans="1:4" x14ac:dyDescent="0.2">
      <c r="A11135" s="97">
        <v>103272</v>
      </c>
      <c r="B11135" t="s">
        <v>2580</v>
      </c>
      <c r="C11135" s="97" t="s">
        <v>79</v>
      </c>
      <c r="D11135">
        <v>13055.32</v>
      </c>
    </row>
    <row r="11136" spans="1:4" x14ac:dyDescent="0.2">
      <c r="A11136" s="97">
        <v>103274</v>
      </c>
      <c r="B11136" t="s">
        <v>2582</v>
      </c>
      <c r="C11136" s="97" t="s">
        <v>79</v>
      </c>
      <c r="D11136">
        <v>15354.38</v>
      </c>
    </row>
    <row r="11137" spans="1:4" x14ac:dyDescent="0.2">
      <c r="A11137" s="97">
        <v>103276</v>
      </c>
      <c r="B11137" t="s">
        <v>2584</v>
      </c>
      <c r="C11137" s="97" t="s">
        <v>79</v>
      </c>
      <c r="D11137">
        <v>16034.35</v>
      </c>
    </row>
    <row r="11138" spans="1:4" x14ac:dyDescent="0.2">
      <c r="A11138" s="97">
        <v>103267</v>
      </c>
      <c r="B11138" t="s">
        <v>2575</v>
      </c>
      <c r="C11138" s="97" t="s">
        <v>79</v>
      </c>
      <c r="D11138">
        <v>6966.98</v>
      </c>
    </row>
    <row r="11139" spans="1:4" x14ac:dyDescent="0.2">
      <c r="A11139" s="97">
        <v>103269</v>
      </c>
      <c r="B11139" t="s">
        <v>2577</v>
      </c>
      <c r="C11139" s="97" t="s">
        <v>79</v>
      </c>
      <c r="D11139">
        <v>8576.41</v>
      </c>
    </row>
    <row r="11140" spans="1:4" x14ac:dyDescent="0.2">
      <c r="A11140" s="97">
        <v>103271</v>
      </c>
      <c r="B11140" t="s">
        <v>2579</v>
      </c>
      <c r="C11140" s="97" t="s">
        <v>79</v>
      </c>
      <c r="D11140">
        <v>12637.39</v>
      </c>
    </row>
    <row r="11141" spans="1:4" x14ac:dyDescent="0.2">
      <c r="A11141" s="97">
        <v>103273</v>
      </c>
      <c r="B11141" t="s">
        <v>2581</v>
      </c>
      <c r="C11141" s="97" t="s">
        <v>79</v>
      </c>
      <c r="D11141">
        <v>13388.85</v>
      </c>
    </row>
    <row r="11142" spans="1:4" x14ac:dyDescent="0.2">
      <c r="A11142" s="97">
        <v>103275</v>
      </c>
      <c r="B11142" t="s">
        <v>2583</v>
      </c>
      <c r="C11142" s="97" t="s">
        <v>79</v>
      </c>
      <c r="D11142">
        <v>15274.14</v>
      </c>
    </row>
    <row r="11143" spans="1:4" x14ac:dyDescent="0.2">
      <c r="A11143" s="97">
        <v>103248</v>
      </c>
      <c r="B11143" t="s">
        <v>2563</v>
      </c>
      <c r="C11143" s="97" t="s">
        <v>79</v>
      </c>
      <c r="D11143">
        <v>2457.5700000000002</v>
      </c>
    </row>
    <row r="11144" spans="1:4" x14ac:dyDescent="0.2">
      <c r="A11144" s="97">
        <v>103249</v>
      </c>
      <c r="B11144" t="s">
        <v>2564</v>
      </c>
      <c r="C11144" s="97" t="s">
        <v>79</v>
      </c>
      <c r="D11144">
        <v>2643.6</v>
      </c>
    </row>
    <row r="11145" spans="1:4" x14ac:dyDescent="0.2">
      <c r="A11145" s="97">
        <v>103251</v>
      </c>
      <c r="B11145" t="s">
        <v>2566</v>
      </c>
      <c r="C11145" s="97" t="s">
        <v>79</v>
      </c>
      <c r="D11145">
        <v>3465.6</v>
      </c>
    </row>
    <row r="11146" spans="1:4" x14ac:dyDescent="0.2">
      <c r="A11146" s="97">
        <v>103252</v>
      </c>
      <c r="B11146" t="s">
        <v>2567</v>
      </c>
      <c r="C11146" s="97" t="s">
        <v>79</v>
      </c>
      <c r="D11146">
        <v>3842.67</v>
      </c>
    </row>
    <row r="11147" spans="1:4" x14ac:dyDescent="0.2">
      <c r="A11147" s="97">
        <v>103254</v>
      </c>
      <c r="B11147" t="s">
        <v>2569</v>
      </c>
      <c r="C11147" s="97" t="s">
        <v>79</v>
      </c>
      <c r="D11147">
        <v>4485.8100000000004</v>
      </c>
    </row>
    <row r="11148" spans="1:4" x14ac:dyDescent="0.2">
      <c r="A11148" s="97">
        <v>103255</v>
      </c>
      <c r="B11148" t="s">
        <v>2570</v>
      </c>
      <c r="C11148" s="97" t="s">
        <v>79</v>
      </c>
      <c r="D11148">
        <v>5025.1499999999996</v>
      </c>
    </row>
    <row r="11149" spans="1:4" x14ac:dyDescent="0.2">
      <c r="A11149" s="97">
        <v>103245</v>
      </c>
      <c r="B11149" t="s">
        <v>2560</v>
      </c>
      <c r="C11149" s="97" t="s">
        <v>79</v>
      </c>
      <c r="D11149">
        <v>2131.4</v>
      </c>
    </row>
    <row r="11150" spans="1:4" x14ac:dyDescent="0.2">
      <c r="A11150" s="97">
        <v>103246</v>
      </c>
      <c r="B11150" t="s">
        <v>2561</v>
      </c>
      <c r="C11150" s="97" t="s">
        <v>79</v>
      </c>
      <c r="D11150">
        <v>2328.5100000000002</v>
      </c>
    </row>
    <row r="11151" spans="1:4" x14ac:dyDescent="0.2">
      <c r="A11151" s="97">
        <v>103257</v>
      </c>
      <c r="B11151" t="s">
        <v>6071</v>
      </c>
      <c r="C11151" s="97" t="s">
        <v>79</v>
      </c>
      <c r="D11151">
        <v>6368.37</v>
      </c>
    </row>
    <row r="11152" spans="1:4" x14ac:dyDescent="0.2">
      <c r="A11152" s="97">
        <v>103259</v>
      </c>
      <c r="B11152" t="s">
        <v>6073</v>
      </c>
      <c r="C11152" s="97" t="s">
        <v>79</v>
      </c>
      <c r="D11152">
        <v>6716.01</v>
      </c>
    </row>
    <row r="11153" spans="1:4" x14ac:dyDescent="0.2">
      <c r="A11153" s="97">
        <v>103262</v>
      </c>
      <c r="B11153" t="s">
        <v>6076</v>
      </c>
      <c r="C11153" s="97" t="s">
        <v>79</v>
      </c>
      <c r="D11153">
        <v>8839.2900000000009</v>
      </c>
    </row>
    <row r="11154" spans="1:4" x14ac:dyDescent="0.2">
      <c r="A11154" s="97">
        <v>103264</v>
      </c>
      <c r="B11154" t="s">
        <v>2572</v>
      </c>
      <c r="C11154" s="97" t="s">
        <v>79</v>
      </c>
      <c r="D11154">
        <v>10944.13</v>
      </c>
    </row>
    <row r="11155" spans="1:4" x14ac:dyDescent="0.2">
      <c r="A11155" s="97">
        <v>103266</v>
      </c>
      <c r="B11155" t="s">
        <v>2574</v>
      </c>
      <c r="C11155" s="97" t="s">
        <v>79</v>
      </c>
      <c r="D11155">
        <v>12235.65</v>
      </c>
    </row>
    <row r="11156" spans="1:4" x14ac:dyDescent="0.2">
      <c r="A11156" s="97">
        <v>103277</v>
      </c>
      <c r="B11156" t="s">
        <v>2585</v>
      </c>
      <c r="C11156" s="97" t="s">
        <v>79</v>
      </c>
      <c r="D11156">
        <v>29655.439999999999</v>
      </c>
    </row>
    <row r="11157" spans="1:4" x14ac:dyDescent="0.2">
      <c r="A11157" s="97">
        <v>103278</v>
      </c>
      <c r="B11157" t="s">
        <v>2586</v>
      </c>
      <c r="C11157" s="97" t="s">
        <v>79</v>
      </c>
      <c r="D11157">
        <v>38004.730000000003</v>
      </c>
    </row>
    <row r="11158" spans="1:4" x14ac:dyDescent="0.2">
      <c r="A11158" s="97">
        <v>103285</v>
      </c>
      <c r="B11158" t="s">
        <v>8156</v>
      </c>
      <c r="C11158" s="97" t="s">
        <v>79</v>
      </c>
      <c r="D11158">
        <v>0</v>
      </c>
    </row>
    <row r="11159" spans="1:4" x14ac:dyDescent="0.2">
      <c r="A11159" s="97">
        <v>103286</v>
      </c>
      <c r="B11159" t="s">
        <v>8157</v>
      </c>
      <c r="C11159" s="97" t="s">
        <v>79</v>
      </c>
      <c r="D11159">
        <v>0</v>
      </c>
    </row>
    <row r="11160" spans="1:4" x14ac:dyDescent="0.2">
      <c r="A11160" s="97">
        <v>103287</v>
      </c>
      <c r="B11160" t="s">
        <v>8158</v>
      </c>
      <c r="C11160" s="97" t="s">
        <v>79</v>
      </c>
      <c r="D11160">
        <v>0</v>
      </c>
    </row>
    <row r="11161" spans="1:4" x14ac:dyDescent="0.2">
      <c r="A11161" s="97">
        <v>103288</v>
      </c>
      <c r="B11161" t="s">
        <v>2587</v>
      </c>
      <c r="C11161" s="97" t="s">
        <v>79</v>
      </c>
      <c r="D11161">
        <v>15.26</v>
      </c>
    </row>
    <row r="11162" spans="1:4" x14ac:dyDescent="0.2">
      <c r="A11162" s="97">
        <v>103291</v>
      </c>
      <c r="B11162" t="s">
        <v>8159</v>
      </c>
      <c r="C11162" s="97" t="s">
        <v>74</v>
      </c>
      <c r="D11162">
        <v>68.17</v>
      </c>
    </row>
    <row r="11163" spans="1:4" x14ac:dyDescent="0.2">
      <c r="A11163" s="97">
        <v>103289</v>
      </c>
      <c r="B11163" t="s">
        <v>8160</v>
      </c>
      <c r="C11163" s="97" t="s">
        <v>74</v>
      </c>
      <c r="D11163">
        <v>34.01</v>
      </c>
    </row>
    <row r="11164" spans="1:4" x14ac:dyDescent="0.2">
      <c r="A11164" s="97">
        <v>103290</v>
      </c>
      <c r="B11164" t="s">
        <v>8161</v>
      </c>
      <c r="C11164" s="97" t="s">
        <v>74</v>
      </c>
      <c r="D11164">
        <v>54.82</v>
      </c>
    </row>
    <row r="11165" spans="1:4" x14ac:dyDescent="0.2">
      <c r="A11165" s="97">
        <v>103292</v>
      </c>
      <c r="B11165" t="s">
        <v>8162</v>
      </c>
      <c r="C11165" s="97" t="s">
        <v>74</v>
      </c>
      <c r="D11165">
        <v>82.34</v>
      </c>
    </row>
    <row r="11166" spans="1:4" x14ac:dyDescent="0.2">
      <c r="A11166" s="97">
        <v>97333</v>
      </c>
      <c r="B11166" t="s">
        <v>6120</v>
      </c>
      <c r="C11166" s="97" t="s">
        <v>74</v>
      </c>
      <c r="D11166">
        <v>64.180000000000007</v>
      </c>
    </row>
    <row r="11167" spans="1:4" x14ac:dyDescent="0.2">
      <c r="A11167" s="97">
        <v>97329</v>
      </c>
      <c r="B11167" t="s">
        <v>6116</v>
      </c>
      <c r="C11167" s="97" t="s">
        <v>74</v>
      </c>
      <c r="D11167">
        <v>63.68</v>
      </c>
    </row>
    <row r="11168" spans="1:4" x14ac:dyDescent="0.2">
      <c r="A11168" s="97">
        <v>97331</v>
      </c>
      <c r="B11168" t="s">
        <v>6118</v>
      </c>
      <c r="C11168" s="97" t="s">
        <v>74</v>
      </c>
      <c r="D11168">
        <v>30.02</v>
      </c>
    </row>
    <row r="11169" spans="1:4" x14ac:dyDescent="0.2">
      <c r="A11169" s="97">
        <v>97327</v>
      </c>
      <c r="B11169" t="s">
        <v>14386</v>
      </c>
      <c r="C11169" s="97" t="s">
        <v>74</v>
      </c>
      <c r="D11169">
        <v>29.67</v>
      </c>
    </row>
    <row r="11170" spans="1:4" x14ac:dyDescent="0.2">
      <c r="A11170" s="97">
        <v>97332</v>
      </c>
      <c r="B11170" t="s">
        <v>6119</v>
      </c>
      <c r="C11170" s="97" t="s">
        <v>74</v>
      </c>
      <c r="D11170">
        <v>50.83</v>
      </c>
    </row>
    <row r="11171" spans="1:4" x14ac:dyDescent="0.2">
      <c r="A11171" s="97">
        <v>97328</v>
      </c>
      <c r="B11171" t="s">
        <v>6115</v>
      </c>
      <c r="C11171" s="97" t="s">
        <v>74</v>
      </c>
      <c r="D11171">
        <v>50.43</v>
      </c>
    </row>
    <row r="11172" spans="1:4" x14ac:dyDescent="0.2">
      <c r="A11172" s="97">
        <v>97334</v>
      </c>
      <c r="B11172" t="s">
        <v>14387</v>
      </c>
      <c r="C11172" s="97" t="s">
        <v>74</v>
      </c>
      <c r="D11172">
        <v>78.349999999999994</v>
      </c>
    </row>
    <row r="11173" spans="1:4" x14ac:dyDescent="0.2">
      <c r="A11173" s="97">
        <v>97330</v>
      </c>
      <c r="B11173" t="s">
        <v>6117</v>
      </c>
      <c r="C11173" s="97" t="s">
        <v>74</v>
      </c>
      <c r="D11173">
        <v>77.8</v>
      </c>
    </row>
    <row r="11174" spans="1:4" x14ac:dyDescent="0.2">
      <c r="A11174" s="97">
        <v>93085</v>
      </c>
      <c r="B11174" t="s">
        <v>3229</v>
      </c>
      <c r="C11174" s="97" t="s">
        <v>79</v>
      </c>
      <c r="D11174">
        <v>15.7</v>
      </c>
    </row>
    <row r="11175" spans="1:4" x14ac:dyDescent="0.2">
      <c r="A11175" s="97">
        <v>103892</v>
      </c>
      <c r="B11175" t="s">
        <v>3507</v>
      </c>
      <c r="C11175" s="97" t="s">
        <v>79</v>
      </c>
      <c r="D11175">
        <v>16.739999999999998</v>
      </c>
    </row>
    <row r="11176" spans="1:4" x14ac:dyDescent="0.2">
      <c r="A11176" s="97">
        <v>103823</v>
      </c>
      <c r="B11176" t="s">
        <v>3454</v>
      </c>
      <c r="C11176" s="97" t="s">
        <v>79</v>
      </c>
      <c r="D11176">
        <v>18.8</v>
      </c>
    </row>
    <row r="11177" spans="1:4" x14ac:dyDescent="0.2">
      <c r="A11177" s="97">
        <v>103856</v>
      </c>
      <c r="B11177" t="s">
        <v>3477</v>
      </c>
      <c r="C11177" s="97" t="s">
        <v>79</v>
      </c>
      <c r="D11177">
        <v>16.78</v>
      </c>
    </row>
    <row r="11178" spans="1:4" x14ac:dyDescent="0.2">
      <c r="A11178" s="97">
        <v>93108</v>
      </c>
      <c r="B11178" t="s">
        <v>3250</v>
      </c>
      <c r="C11178" s="97" t="s">
        <v>79</v>
      </c>
      <c r="D11178">
        <v>14.16</v>
      </c>
    </row>
    <row r="11179" spans="1:4" x14ac:dyDescent="0.2">
      <c r="A11179" s="97">
        <v>93091</v>
      </c>
      <c r="B11179" t="s">
        <v>3235</v>
      </c>
      <c r="C11179" s="97" t="s">
        <v>79</v>
      </c>
      <c r="D11179">
        <v>17.47</v>
      </c>
    </row>
    <row r="11180" spans="1:4" x14ac:dyDescent="0.2">
      <c r="A11180" s="97">
        <v>103900</v>
      </c>
      <c r="B11180" t="s">
        <v>3515</v>
      </c>
      <c r="C11180" s="97" t="s">
        <v>79</v>
      </c>
      <c r="D11180">
        <v>21.71</v>
      </c>
    </row>
    <row r="11181" spans="1:4" x14ac:dyDescent="0.2">
      <c r="A11181" s="97">
        <v>103831</v>
      </c>
      <c r="B11181" t="s">
        <v>3459</v>
      </c>
      <c r="C11181" s="97" t="s">
        <v>79</v>
      </c>
      <c r="D11181">
        <v>28.05</v>
      </c>
    </row>
    <row r="11182" spans="1:4" x14ac:dyDescent="0.2">
      <c r="A11182" s="97">
        <v>103864</v>
      </c>
      <c r="B11182" t="s">
        <v>3485</v>
      </c>
      <c r="C11182" s="97" t="s">
        <v>79</v>
      </c>
      <c r="D11182">
        <v>22.96</v>
      </c>
    </row>
    <row r="11183" spans="1:4" x14ac:dyDescent="0.2">
      <c r="A11183" s="97">
        <v>93133</v>
      </c>
      <c r="B11183" t="s">
        <v>3267</v>
      </c>
      <c r="C11183" s="97" t="s">
        <v>79</v>
      </c>
      <c r="D11183">
        <v>20.420000000000002</v>
      </c>
    </row>
    <row r="11184" spans="1:4" x14ac:dyDescent="0.2">
      <c r="A11184" s="97">
        <v>93057</v>
      </c>
      <c r="B11184" t="s">
        <v>3202</v>
      </c>
      <c r="C11184" s="97" t="s">
        <v>79</v>
      </c>
      <c r="D11184">
        <v>14.76</v>
      </c>
    </row>
    <row r="11185" spans="1:4" x14ac:dyDescent="0.2">
      <c r="A11185" s="97">
        <v>93062</v>
      </c>
      <c r="B11185" t="s">
        <v>3207</v>
      </c>
      <c r="C11185" s="97" t="s">
        <v>79</v>
      </c>
      <c r="D11185">
        <v>28.49</v>
      </c>
    </row>
    <row r="11186" spans="1:4" x14ac:dyDescent="0.2">
      <c r="A11186" s="97">
        <v>93065</v>
      </c>
      <c r="B11186" t="s">
        <v>3210</v>
      </c>
      <c r="C11186" s="97" t="s">
        <v>79</v>
      </c>
      <c r="D11186">
        <v>46.62</v>
      </c>
    </row>
    <row r="11187" spans="1:4" x14ac:dyDescent="0.2">
      <c r="A11187" s="97">
        <v>93068</v>
      </c>
      <c r="B11187" t="s">
        <v>3213</v>
      </c>
      <c r="C11187" s="97" t="s">
        <v>79</v>
      </c>
      <c r="D11187">
        <v>65.69</v>
      </c>
    </row>
    <row r="11188" spans="1:4" x14ac:dyDescent="0.2">
      <c r="A11188" s="97">
        <v>93071</v>
      </c>
      <c r="B11188" t="s">
        <v>3216</v>
      </c>
      <c r="C11188" s="97" t="s">
        <v>79</v>
      </c>
      <c r="D11188">
        <v>179.7</v>
      </c>
    </row>
    <row r="11189" spans="1:4" x14ac:dyDescent="0.2">
      <c r="A11189" s="97">
        <v>93081</v>
      </c>
      <c r="B11189" t="s">
        <v>3225</v>
      </c>
      <c r="C11189" s="97" t="s">
        <v>79</v>
      </c>
      <c r="D11189">
        <v>19.579999999999998</v>
      </c>
    </row>
    <row r="11190" spans="1:4" x14ac:dyDescent="0.2">
      <c r="A11190" s="97">
        <v>103887</v>
      </c>
      <c r="B11190" t="s">
        <v>3502</v>
      </c>
      <c r="C11190" s="97" t="s">
        <v>79</v>
      </c>
      <c r="D11190">
        <v>21.19</v>
      </c>
    </row>
    <row r="11191" spans="1:4" x14ac:dyDescent="0.2">
      <c r="A11191" s="97">
        <v>103818</v>
      </c>
      <c r="B11191" t="s">
        <v>6289</v>
      </c>
      <c r="C11191" s="97" t="s">
        <v>79</v>
      </c>
      <c r="D11191">
        <v>21.18</v>
      </c>
    </row>
    <row r="11192" spans="1:4" x14ac:dyDescent="0.2">
      <c r="A11192" s="97">
        <v>103851</v>
      </c>
      <c r="B11192" t="s">
        <v>6296</v>
      </c>
      <c r="C11192" s="97" t="s">
        <v>79</v>
      </c>
      <c r="D11192">
        <v>20.94</v>
      </c>
    </row>
    <row r="11193" spans="1:4" x14ac:dyDescent="0.2">
      <c r="A11193" s="97">
        <v>93104</v>
      </c>
      <c r="B11193" t="s">
        <v>3246</v>
      </c>
      <c r="C11193" s="97" t="s">
        <v>79</v>
      </c>
      <c r="D11193">
        <v>19.670000000000002</v>
      </c>
    </row>
    <row r="11194" spans="1:4" x14ac:dyDescent="0.2">
      <c r="A11194" s="97">
        <v>98602</v>
      </c>
      <c r="B11194" t="s">
        <v>3439</v>
      </c>
      <c r="C11194" s="97" t="s">
        <v>79</v>
      </c>
      <c r="D11194">
        <v>19.09</v>
      </c>
    </row>
    <row r="11195" spans="1:4" x14ac:dyDescent="0.2">
      <c r="A11195" s="97">
        <v>93087</v>
      </c>
      <c r="B11195" t="s">
        <v>3231</v>
      </c>
      <c r="C11195" s="97" t="s">
        <v>79</v>
      </c>
      <c r="D11195">
        <v>20.51</v>
      </c>
    </row>
    <row r="11196" spans="1:4" x14ac:dyDescent="0.2">
      <c r="A11196" s="97">
        <v>103893</v>
      </c>
      <c r="B11196" t="s">
        <v>3508</v>
      </c>
      <c r="C11196" s="97" t="s">
        <v>79</v>
      </c>
      <c r="D11196">
        <v>22.47</v>
      </c>
    </row>
    <row r="11197" spans="1:4" x14ac:dyDescent="0.2">
      <c r="A11197" s="97">
        <v>103824</v>
      </c>
      <c r="B11197" t="s">
        <v>6290</v>
      </c>
      <c r="C11197" s="97" t="s">
        <v>79</v>
      </c>
      <c r="D11197">
        <v>24.69</v>
      </c>
    </row>
    <row r="11198" spans="1:4" x14ac:dyDescent="0.2">
      <c r="A11198" s="97">
        <v>103857</v>
      </c>
      <c r="B11198" t="s">
        <v>3478</v>
      </c>
      <c r="C11198" s="97" t="s">
        <v>79</v>
      </c>
      <c r="D11198">
        <v>22.77</v>
      </c>
    </row>
    <row r="11199" spans="1:4" x14ac:dyDescent="0.2">
      <c r="A11199" s="97">
        <v>93110</v>
      </c>
      <c r="B11199" t="s">
        <v>3252</v>
      </c>
      <c r="C11199" s="97" t="s">
        <v>79</v>
      </c>
      <c r="D11199">
        <v>21.57</v>
      </c>
    </row>
    <row r="11200" spans="1:4" x14ac:dyDescent="0.2">
      <c r="A11200" s="97">
        <v>93054</v>
      </c>
      <c r="B11200" t="s">
        <v>3199</v>
      </c>
      <c r="C11200" s="97" t="s">
        <v>79</v>
      </c>
      <c r="D11200">
        <v>23.67</v>
      </c>
    </row>
    <row r="11201" spans="1:4" x14ac:dyDescent="0.2">
      <c r="A11201" s="97">
        <v>93088</v>
      </c>
      <c r="B11201" t="s">
        <v>3232</v>
      </c>
      <c r="C11201" s="97" t="s">
        <v>79</v>
      </c>
      <c r="D11201">
        <v>25.42</v>
      </c>
    </row>
    <row r="11202" spans="1:4" x14ac:dyDescent="0.2">
      <c r="A11202" s="97">
        <v>103894</v>
      </c>
      <c r="B11202" t="s">
        <v>3509</v>
      </c>
      <c r="C11202" s="97" t="s">
        <v>79</v>
      </c>
      <c r="D11202">
        <v>27.06</v>
      </c>
    </row>
    <row r="11203" spans="1:4" x14ac:dyDescent="0.2">
      <c r="A11203" s="97">
        <v>103825</v>
      </c>
      <c r="B11203" t="s">
        <v>6291</v>
      </c>
      <c r="C11203" s="97" t="s">
        <v>79</v>
      </c>
      <c r="D11203">
        <v>29.27</v>
      </c>
    </row>
    <row r="11204" spans="1:4" x14ac:dyDescent="0.2">
      <c r="A11204" s="97">
        <v>103858</v>
      </c>
      <c r="B11204" t="s">
        <v>3479</v>
      </c>
      <c r="C11204" s="97" t="s">
        <v>79</v>
      </c>
      <c r="D11204">
        <v>27.35</v>
      </c>
    </row>
    <row r="11205" spans="1:4" x14ac:dyDescent="0.2">
      <c r="A11205" s="97">
        <v>93111</v>
      </c>
      <c r="B11205" t="s">
        <v>3253</v>
      </c>
      <c r="C11205" s="97" t="s">
        <v>79</v>
      </c>
      <c r="D11205">
        <v>26.15</v>
      </c>
    </row>
    <row r="11206" spans="1:4" x14ac:dyDescent="0.2">
      <c r="A11206" s="97">
        <v>93059</v>
      </c>
      <c r="B11206" t="s">
        <v>3204</v>
      </c>
      <c r="C11206" s="97" t="s">
        <v>79</v>
      </c>
      <c r="D11206">
        <v>30.99</v>
      </c>
    </row>
    <row r="11207" spans="1:4" x14ac:dyDescent="0.2">
      <c r="A11207" s="97">
        <v>93093</v>
      </c>
      <c r="B11207" t="s">
        <v>3237</v>
      </c>
      <c r="C11207" s="97" t="s">
        <v>79</v>
      </c>
      <c r="D11207">
        <v>32.29</v>
      </c>
    </row>
    <row r="11208" spans="1:4" x14ac:dyDescent="0.2">
      <c r="A11208" s="97">
        <v>103899</v>
      </c>
      <c r="B11208" t="s">
        <v>3514</v>
      </c>
      <c r="C11208" s="97" t="s">
        <v>79</v>
      </c>
      <c r="D11208">
        <v>34.56</v>
      </c>
    </row>
    <row r="11209" spans="1:4" x14ac:dyDescent="0.2">
      <c r="A11209" s="97">
        <v>103830</v>
      </c>
      <c r="B11209" t="s">
        <v>6292</v>
      </c>
      <c r="C11209" s="97" t="s">
        <v>79</v>
      </c>
      <c r="D11209">
        <v>38.42</v>
      </c>
    </row>
    <row r="11210" spans="1:4" x14ac:dyDescent="0.2">
      <c r="A11210" s="97">
        <v>103863</v>
      </c>
      <c r="B11210" t="s">
        <v>3484</v>
      </c>
      <c r="C11210" s="97" t="s">
        <v>79</v>
      </c>
      <c r="D11210">
        <v>35.340000000000003</v>
      </c>
    </row>
    <row r="11211" spans="1:4" x14ac:dyDescent="0.2">
      <c r="A11211" s="97">
        <v>93114</v>
      </c>
      <c r="B11211" t="s">
        <v>3255</v>
      </c>
      <c r="C11211" s="97" t="s">
        <v>79</v>
      </c>
      <c r="D11211">
        <v>34.17</v>
      </c>
    </row>
    <row r="11212" spans="1:4" x14ac:dyDescent="0.2">
      <c r="A11212" s="97">
        <v>93075</v>
      </c>
      <c r="B11212" t="s">
        <v>3219</v>
      </c>
      <c r="C11212" s="97" t="s">
        <v>79</v>
      </c>
      <c r="D11212">
        <v>20.73</v>
      </c>
    </row>
    <row r="11213" spans="1:4" x14ac:dyDescent="0.2">
      <c r="A11213" s="97">
        <v>103876</v>
      </c>
      <c r="B11213" t="s">
        <v>3491</v>
      </c>
      <c r="C11213" s="97" t="s">
        <v>79</v>
      </c>
      <c r="D11213">
        <v>23.13</v>
      </c>
    </row>
    <row r="11214" spans="1:4" x14ac:dyDescent="0.2">
      <c r="A11214" s="97">
        <v>103807</v>
      </c>
      <c r="B11214" t="s">
        <v>6286</v>
      </c>
      <c r="C11214" s="97" t="s">
        <v>79</v>
      </c>
      <c r="D11214">
        <v>23.1</v>
      </c>
    </row>
    <row r="11215" spans="1:4" x14ac:dyDescent="0.2">
      <c r="A11215" s="97">
        <v>103840</v>
      </c>
      <c r="B11215" t="s">
        <v>6293</v>
      </c>
      <c r="C11215" s="97" t="s">
        <v>79</v>
      </c>
      <c r="D11215">
        <v>22.75</v>
      </c>
    </row>
    <row r="11216" spans="1:4" x14ac:dyDescent="0.2">
      <c r="A11216" s="97">
        <v>93098</v>
      </c>
      <c r="B11216" t="s">
        <v>3240</v>
      </c>
      <c r="C11216" s="97" t="s">
        <v>79</v>
      </c>
      <c r="D11216">
        <v>20.86</v>
      </c>
    </row>
    <row r="11217" spans="1:4" x14ac:dyDescent="0.2">
      <c r="A11217" s="97">
        <v>93120</v>
      </c>
      <c r="B11217" t="s">
        <v>3261</v>
      </c>
      <c r="C11217" s="97" t="s">
        <v>79</v>
      </c>
      <c r="D11217">
        <v>27.28</v>
      </c>
    </row>
    <row r="11218" spans="1:4" x14ac:dyDescent="0.2">
      <c r="A11218" s="97">
        <v>93077</v>
      </c>
      <c r="B11218" t="s">
        <v>3221</v>
      </c>
      <c r="C11218" s="97" t="s">
        <v>79</v>
      </c>
      <c r="D11218">
        <v>29.39</v>
      </c>
    </row>
    <row r="11219" spans="1:4" x14ac:dyDescent="0.2">
      <c r="A11219" s="97">
        <v>103879</v>
      </c>
      <c r="B11219" t="s">
        <v>3494</v>
      </c>
      <c r="C11219" s="97" t="s">
        <v>79</v>
      </c>
      <c r="D11219">
        <v>32.33</v>
      </c>
    </row>
    <row r="11220" spans="1:4" x14ac:dyDescent="0.2">
      <c r="A11220" s="97">
        <v>103810</v>
      </c>
      <c r="B11220" t="s">
        <v>6287</v>
      </c>
      <c r="C11220" s="97" t="s">
        <v>79</v>
      </c>
      <c r="D11220">
        <v>35.590000000000003</v>
      </c>
    </row>
    <row r="11221" spans="1:4" x14ac:dyDescent="0.2">
      <c r="A11221" s="97">
        <v>103843</v>
      </c>
      <c r="B11221" t="s">
        <v>6294</v>
      </c>
      <c r="C11221" s="97" t="s">
        <v>79</v>
      </c>
      <c r="D11221">
        <v>32.75</v>
      </c>
    </row>
    <row r="11222" spans="1:4" x14ac:dyDescent="0.2">
      <c r="A11222" s="97">
        <v>93100</v>
      </c>
      <c r="B11222" t="s">
        <v>3242</v>
      </c>
      <c r="C11222" s="97" t="s">
        <v>79</v>
      </c>
      <c r="D11222">
        <v>30.95</v>
      </c>
    </row>
    <row r="11223" spans="1:4" x14ac:dyDescent="0.2">
      <c r="A11223" s="97">
        <v>93121</v>
      </c>
      <c r="B11223" t="s">
        <v>3262</v>
      </c>
      <c r="C11223" s="97" t="s">
        <v>79</v>
      </c>
      <c r="D11223">
        <v>30.95</v>
      </c>
    </row>
    <row r="11224" spans="1:4" x14ac:dyDescent="0.2">
      <c r="A11224" s="97">
        <v>93078</v>
      </c>
      <c r="B11224" t="s">
        <v>3222</v>
      </c>
      <c r="C11224" s="97" t="s">
        <v>79</v>
      </c>
      <c r="D11224">
        <v>33.06</v>
      </c>
    </row>
    <row r="11225" spans="1:4" x14ac:dyDescent="0.2">
      <c r="A11225" s="97">
        <v>103880</v>
      </c>
      <c r="B11225" t="s">
        <v>3495</v>
      </c>
      <c r="C11225" s="97" t="s">
        <v>79</v>
      </c>
      <c r="D11225">
        <v>36</v>
      </c>
    </row>
    <row r="11226" spans="1:4" x14ac:dyDescent="0.2">
      <c r="A11226" s="97">
        <v>103811</v>
      </c>
      <c r="B11226" t="s">
        <v>6288</v>
      </c>
      <c r="C11226" s="97" t="s">
        <v>79</v>
      </c>
      <c r="D11226">
        <v>39.28</v>
      </c>
    </row>
    <row r="11227" spans="1:4" x14ac:dyDescent="0.2">
      <c r="A11227" s="97">
        <v>103844</v>
      </c>
      <c r="B11227" t="s">
        <v>6295</v>
      </c>
      <c r="C11227" s="97" t="s">
        <v>79</v>
      </c>
      <c r="D11227">
        <v>36.42</v>
      </c>
    </row>
    <row r="11228" spans="1:4" x14ac:dyDescent="0.2">
      <c r="A11228" s="97">
        <v>93101</v>
      </c>
      <c r="B11228" t="s">
        <v>3243</v>
      </c>
      <c r="C11228" s="97" t="s">
        <v>79</v>
      </c>
      <c r="D11228">
        <v>34.630000000000003</v>
      </c>
    </row>
    <row r="11229" spans="1:4" x14ac:dyDescent="0.2">
      <c r="A11229" s="97">
        <v>92311</v>
      </c>
      <c r="B11229" t="s">
        <v>14388</v>
      </c>
      <c r="C11229" s="97" t="s">
        <v>79</v>
      </c>
      <c r="D11229">
        <v>13.51</v>
      </c>
    </row>
    <row r="11230" spans="1:4" x14ac:dyDescent="0.2">
      <c r="A11230" s="97">
        <v>103874</v>
      </c>
      <c r="B11230" t="s">
        <v>3489</v>
      </c>
      <c r="C11230" s="97" t="s">
        <v>79</v>
      </c>
      <c r="D11230">
        <v>18.760000000000002</v>
      </c>
    </row>
    <row r="11231" spans="1:4" x14ac:dyDescent="0.2">
      <c r="A11231" s="97">
        <v>103805</v>
      </c>
      <c r="B11231" t="s">
        <v>3440</v>
      </c>
      <c r="C11231" s="97" t="s">
        <v>79</v>
      </c>
      <c r="D11231">
        <v>18.71</v>
      </c>
    </row>
    <row r="11232" spans="1:4" x14ac:dyDescent="0.2">
      <c r="A11232" s="97">
        <v>103838</v>
      </c>
      <c r="B11232" t="s">
        <v>3463</v>
      </c>
      <c r="C11232" s="97" t="s">
        <v>79</v>
      </c>
      <c r="D11232">
        <v>17.989999999999998</v>
      </c>
    </row>
    <row r="11233" spans="1:4" x14ac:dyDescent="0.2">
      <c r="A11233" s="97">
        <v>92326</v>
      </c>
      <c r="B11233" t="s">
        <v>3041</v>
      </c>
      <c r="C11233" s="97" t="s">
        <v>79</v>
      </c>
      <c r="D11233">
        <v>14.22</v>
      </c>
    </row>
    <row r="11234" spans="1:4" x14ac:dyDescent="0.2">
      <c r="A11234" s="97">
        <v>92287</v>
      </c>
      <c r="B11234" t="s">
        <v>3015</v>
      </c>
      <c r="C11234" s="97" t="s">
        <v>79</v>
      </c>
      <c r="D11234">
        <v>18.45</v>
      </c>
    </row>
    <row r="11235" spans="1:4" x14ac:dyDescent="0.2">
      <c r="A11235" s="97">
        <v>92312</v>
      </c>
      <c r="B11235" t="s">
        <v>3033</v>
      </c>
      <c r="C11235" s="97" t="s">
        <v>79</v>
      </c>
      <c r="D11235">
        <v>22.67</v>
      </c>
    </row>
    <row r="11236" spans="1:4" x14ac:dyDescent="0.2">
      <c r="A11236" s="97">
        <v>103877</v>
      </c>
      <c r="B11236" t="s">
        <v>3492</v>
      </c>
      <c r="C11236" s="97" t="s">
        <v>79</v>
      </c>
      <c r="D11236">
        <v>28.54</v>
      </c>
    </row>
    <row r="11237" spans="1:4" x14ac:dyDescent="0.2">
      <c r="A11237" s="97">
        <v>103808</v>
      </c>
      <c r="B11237" t="s">
        <v>3442</v>
      </c>
      <c r="C11237" s="97" t="s">
        <v>79</v>
      </c>
      <c r="D11237">
        <v>35.090000000000003</v>
      </c>
    </row>
    <row r="11238" spans="1:4" x14ac:dyDescent="0.2">
      <c r="A11238" s="97">
        <v>103841</v>
      </c>
      <c r="B11238" t="s">
        <v>3465</v>
      </c>
      <c r="C11238" s="97" t="s">
        <v>79</v>
      </c>
      <c r="D11238">
        <v>29.4</v>
      </c>
    </row>
    <row r="11239" spans="1:4" x14ac:dyDescent="0.2">
      <c r="A11239" s="97">
        <v>92327</v>
      </c>
      <c r="B11239" t="s">
        <v>3042</v>
      </c>
      <c r="C11239" s="97" t="s">
        <v>79</v>
      </c>
      <c r="D11239">
        <v>25.81</v>
      </c>
    </row>
    <row r="11240" spans="1:4" x14ac:dyDescent="0.2">
      <c r="A11240" s="97">
        <v>92288</v>
      </c>
      <c r="B11240" t="s">
        <v>3016</v>
      </c>
      <c r="C11240" s="97" t="s">
        <v>79</v>
      </c>
      <c r="D11240">
        <v>29.18</v>
      </c>
    </row>
    <row r="11241" spans="1:4" x14ac:dyDescent="0.2">
      <c r="A11241" s="97">
        <v>92313</v>
      </c>
      <c r="B11241" t="s">
        <v>3034</v>
      </c>
      <c r="C11241" s="97" t="s">
        <v>79</v>
      </c>
      <c r="D11241">
        <v>33.07</v>
      </c>
    </row>
    <row r="11242" spans="1:4" x14ac:dyDescent="0.2">
      <c r="A11242" s="97">
        <v>103881</v>
      </c>
      <c r="B11242" t="s">
        <v>3496</v>
      </c>
      <c r="C11242" s="97" t="s">
        <v>79</v>
      </c>
      <c r="D11242">
        <v>39.869999999999997</v>
      </c>
    </row>
    <row r="11243" spans="1:4" x14ac:dyDescent="0.2">
      <c r="A11243" s="97">
        <v>103812</v>
      </c>
      <c r="B11243" t="s">
        <v>3444</v>
      </c>
      <c r="C11243" s="97" t="s">
        <v>79</v>
      </c>
      <c r="D11243">
        <v>52.05</v>
      </c>
    </row>
    <row r="11244" spans="1:4" x14ac:dyDescent="0.2">
      <c r="A11244" s="97">
        <v>103845</v>
      </c>
      <c r="B11244" t="s">
        <v>3467</v>
      </c>
      <c r="C11244" s="97" t="s">
        <v>79</v>
      </c>
      <c r="D11244">
        <v>42.12</v>
      </c>
    </row>
    <row r="11245" spans="1:4" x14ac:dyDescent="0.2">
      <c r="A11245" s="97">
        <v>92328</v>
      </c>
      <c r="B11245" t="s">
        <v>3043</v>
      </c>
      <c r="C11245" s="97" t="s">
        <v>79</v>
      </c>
      <c r="D11245">
        <v>38.659999999999997</v>
      </c>
    </row>
    <row r="11246" spans="1:4" x14ac:dyDescent="0.2">
      <c r="A11246" s="97">
        <v>92289</v>
      </c>
      <c r="B11246" t="s">
        <v>3017</v>
      </c>
      <c r="C11246" s="97" t="s">
        <v>79</v>
      </c>
      <c r="D11246">
        <v>51.88</v>
      </c>
    </row>
    <row r="11247" spans="1:4" x14ac:dyDescent="0.2">
      <c r="A11247" s="97">
        <v>92290</v>
      </c>
      <c r="B11247" t="s">
        <v>3018</v>
      </c>
      <c r="C11247" s="97" t="s">
        <v>79</v>
      </c>
      <c r="D11247">
        <v>78.73</v>
      </c>
    </row>
    <row r="11248" spans="1:4" x14ac:dyDescent="0.2">
      <c r="A11248" s="97">
        <v>92291</v>
      </c>
      <c r="B11248" t="s">
        <v>3019</v>
      </c>
      <c r="C11248" s="97" t="s">
        <v>79</v>
      </c>
      <c r="D11248">
        <v>122.11</v>
      </c>
    </row>
    <row r="11249" spans="1:4" x14ac:dyDescent="0.2">
      <c r="A11249" s="97">
        <v>92292</v>
      </c>
      <c r="B11249" t="s">
        <v>3020</v>
      </c>
      <c r="C11249" s="97" t="s">
        <v>79</v>
      </c>
      <c r="D11249">
        <v>379.59</v>
      </c>
    </row>
    <row r="11250" spans="1:4" x14ac:dyDescent="0.2">
      <c r="A11250" s="97">
        <v>93082</v>
      </c>
      <c r="B11250" t="s">
        <v>3226</v>
      </c>
      <c r="C11250" s="97" t="s">
        <v>79</v>
      </c>
      <c r="D11250">
        <v>25.38</v>
      </c>
    </row>
    <row r="11251" spans="1:4" x14ac:dyDescent="0.2">
      <c r="A11251" s="97">
        <v>103885</v>
      </c>
      <c r="B11251" t="s">
        <v>3500</v>
      </c>
      <c r="C11251" s="97" t="s">
        <v>79</v>
      </c>
      <c r="D11251">
        <v>28.59</v>
      </c>
    </row>
    <row r="11252" spans="1:4" x14ac:dyDescent="0.2">
      <c r="A11252" s="97">
        <v>103816</v>
      </c>
      <c r="B11252" t="s">
        <v>3448</v>
      </c>
      <c r="C11252" s="97" t="s">
        <v>79</v>
      </c>
      <c r="D11252">
        <v>28.59</v>
      </c>
    </row>
    <row r="11253" spans="1:4" x14ac:dyDescent="0.2">
      <c r="A11253" s="97">
        <v>103849</v>
      </c>
      <c r="B11253" t="s">
        <v>3471</v>
      </c>
      <c r="C11253" s="97" t="s">
        <v>79</v>
      </c>
      <c r="D11253">
        <v>28.1</v>
      </c>
    </row>
    <row r="11254" spans="1:4" x14ac:dyDescent="0.2">
      <c r="A11254" s="97">
        <v>93105</v>
      </c>
      <c r="B11254" t="s">
        <v>3247</v>
      </c>
      <c r="C11254" s="97" t="s">
        <v>79</v>
      </c>
      <c r="D11254">
        <v>25.56</v>
      </c>
    </row>
    <row r="11255" spans="1:4" x14ac:dyDescent="0.2">
      <c r="A11255" s="97">
        <v>93055</v>
      </c>
      <c r="B11255" t="s">
        <v>3200</v>
      </c>
      <c r="C11255" s="97" t="s">
        <v>79</v>
      </c>
      <c r="D11255">
        <v>47.7</v>
      </c>
    </row>
    <row r="11256" spans="1:4" x14ac:dyDescent="0.2">
      <c r="A11256" s="97">
        <v>93089</v>
      </c>
      <c r="B11256" t="s">
        <v>3233</v>
      </c>
      <c r="C11256" s="97" t="s">
        <v>79</v>
      </c>
      <c r="D11256">
        <v>50.52</v>
      </c>
    </row>
    <row r="11257" spans="1:4" x14ac:dyDescent="0.2">
      <c r="A11257" s="97">
        <v>103891</v>
      </c>
      <c r="B11257" t="s">
        <v>3506</v>
      </c>
      <c r="C11257" s="97" t="s">
        <v>79</v>
      </c>
      <c r="D11257">
        <v>54.46</v>
      </c>
    </row>
    <row r="11258" spans="1:4" x14ac:dyDescent="0.2">
      <c r="A11258" s="97">
        <v>103822</v>
      </c>
      <c r="B11258" t="s">
        <v>3453</v>
      </c>
      <c r="C11258" s="97" t="s">
        <v>79</v>
      </c>
      <c r="D11258">
        <v>58.88</v>
      </c>
    </row>
    <row r="11259" spans="1:4" x14ac:dyDescent="0.2">
      <c r="A11259" s="97">
        <v>103855</v>
      </c>
      <c r="B11259" t="s">
        <v>3476</v>
      </c>
      <c r="C11259" s="97" t="s">
        <v>79</v>
      </c>
      <c r="D11259">
        <v>55.06</v>
      </c>
    </row>
    <row r="11260" spans="1:4" x14ac:dyDescent="0.2">
      <c r="A11260" s="97">
        <v>93112</v>
      </c>
      <c r="B11260" t="s">
        <v>3254</v>
      </c>
      <c r="C11260" s="97" t="s">
        <v>79</v>
      </c>
      <c r="D11260">
        <v>52.64</v>
      </c>
    </row>
    <row r="11261" spans="1:4" x14ac:dyDescent="0.2">
      <c r="A11261" s="97">
        <v>93060</v>
      </c>
      <c r="B11261" t="s">
        <v>3205</v>
      </c>
      <c r="C11261" s="97" t="s">
        <v>79</v>
      </c>
      <c r="D11261">
        <v>83.66</v>
      </c>
    </row>
    <row r="11262" spans="1:4" x14ac:dyDescent="0.2">
      <c r="A11262" s="97">
        <v>93094</v>
      </c>
      <c r="B11262" t="s">
        <v>3238</v>
      </c>
      <c r="C11262" s="97" t="s">
        <v>79</v>
      </c>
      <c r="D11262">
        <v>86.26</v>
      </c>
    </row>
    <row r="11263" spans="1:4" x14ac:dyDescent="0.2">
      <c r="A11263" s="97">
        <v>103897</v>
      </c>
      <c r="B11263" t="s">
        <v>3512</v>
      </c>
      <c r="C11263" s="97" t="s">
        <v>79</v>
      </c>
      <c r="D11263">
        <v>90.8</v>
      </c>
    </row>
    <row r="11264" spans="1:4" x14ac:dyDescent="0.2">
      <c r="A11264" s="97">
        <v>103828</v>
      </c>
      <c r="B11264" t="s">
        <v>3457</v>
      </c>
      <c r="C11264" s="97" t="s">
        <v>79</v>
      </c>
      <c r="D11264">
        <v>98.52</v>
      </c>
    </row>
    <row r="11265" spans="1:4" x14ac:dyDescent="0.2">
      <c r="A11265" s="97">
        <v>103861</v>
      </c>
      <c r="B11265" t="s">
        <v>3482</v>
      </c>
      <c r="C11265" s="97" t="s">
        <v>79</v>
      </c>
      <c r="D11265">
        <v>92.36</v>
      </c>
    </row>
    <row r="11266" spans="1:4" x14ac:dyDescent="0.2">
      <c r="A11266" s="97">
        <v>93115</v>
      </c>
      <c r="B11266" t="s">
        <v>3256</v>
      </c>
      <c r="C11266" s="97" t="s">
        <v>79</v>
      </c>
      <c r="D11266">
        <v>90.03</v>
      </c>
    </row>
    <row r="11267" spans="1:4" x14ac:dyDescent="0.2">
      <c r="A11267" s="97">
        <v>93074</v>
      </c>
      <c r="B11267" t="s">
        <v>3218</v>
      </c>
      <c r="C11267" s="97" t="s">
        <v>79</v>
      </c>
      <c r="D11267">
        <v>13.94</v>
      </c>
    </row>
    <row r="11268" spans="1:4" x14ac:dyDescent="0.2">
      <c r="A11268" s="97">
        <v>103875</v>
      </c>
      <c r="B11268" t="s">
        <v>3490</v>
      </c>
      <c r="C11268" s="97" t="s">
        <v>79</v>
      </c>
      <c r="D11268">
        <v>18.73</v>
      </c>
    </row>
    <row r="11269" spans="1:4" x14ac:dyDescent="0.2">
      <c r="A11269" s="97">
        <v>103806</v>
      </c>
      <c r="B11269" t="s">
        <v>3441</v>
      </c>
      <c r="C11269" s="97" t="s">
        <v>79</v>
      </c>
      <c r="D11269">
        <v>18.68</v>
      </c>
    </row>
    <row r="11270" spans="1:4" x14ac:dyDescent="0.2">
      <c r="A11270" s="97">
        <v>103839</v>
      </c>
      <c r="B11270" t="s">
        <v>3464</v>
      </c>
      <c r="C11270" s="97" t="s">
        <v>79</v>
      </c>
      <c r="D11270">
        <v>17.96</v>
      </c>
    </row>
    <row r="11271" spans="1:4" x14ac:dyDescent="0.2">
      <c r="A11271" s="97">
        <v>93097</v>
      </c>
      <c r="B11271" t="s">
        <v>3239</v>
      </c>
      <c r="C11271" s="97" t="s">
        <v>79</v>
      </c>
      <c r="D11271">
        <v>14.21</v>
      </c>
    </row>
    <row r="11272" spans="1:4" x14ac:dyDescent="0.2">
      <c r="A11272" s="97">
        <v>93119</v>
      </c>
      <c r="B11272" t="s">
        <v>3260</v>
      </c>
      <c r="C11272" s="97" t="s">
        <v>79</v>
      </c>
      <c r="D11272">
        <v>18.14</v>
      </c>
    </row>
    <row r="11273" spans="1:4" x14ac:dyDescent="0.2">
      <c r="A11273" s="97">
        <v>93076</v>
      </c>
      <c r="B11273" t="s">
        <v>3220</v>
      </c>
      <c r="C11273" s="97" t="s">
        <v>79</v>
      </c>
      <c r="D11273">
        <v>22.36</v>
      </c>
    </row>
    <row r="11274" spans="1:4" x14ac:dyDescent="0.2">
      <c r="A11274" s="97">
        <v>103878</v>
      </c>
      <c r="B11274" t="s">
        <v>3493</v>
      </c>
      <c r="C11274" s="97" t="s">
        <v>79</v>
      </c>
      <c r="D11274">
        <v>28.23</v>
      </c>
    </row>
    <row r="11275" spans="1:4" x14ac:dyDescent="0.2">
      <c r="A11275" s="97">
        <v>103809</v>
      </c>
      <c r="B11275" t="s">
        <v>3443</v>
      </c>
      <c r="C11275" s="97" t="s">
        <v>79</v>
      </c>
      <c r="D11275">
        <v>34.78</v>
      </c>
    </row>
    <row r="11276" spans="1:4" x14ac:dyDescent="0.2">
      <c r="A11276" s="97">
        <v>103842</v>
      </c>
      <c r="B11276" t="s">
        <v>3466</v>
      </c>
      <c r="C11276" s="97" t="s">
        <v>79</v>
      </c>
      <c r="D11276">
        <v>29.09</v>
      </c>
    </row>
    <row r="11277" spans="1:4" x14ac:dyDescent="0.2">
      <c r="A11277" s="97">
        <v>93099</v>
      </c>
      <c r="B11277" t="s">
        <v>3241</v>
      </c>
      <c r="C11277" s="97" t="s">
        <v>79</v>
      </c>
      <c r="D11277">
        <v>25.5</v>
      </c>
    </row>
    <row r="11278" spans="1:4" x14ac:dyDescent="0.2">
      <c r="A11278" s="97">
        <v>93122</v>
      </c>
      <c r="B11278" t="s">
        <v>3263</v>
      </c>
      <c r="C11278" s="97" t="s">
        <v>79</v>
      </c>
      <c r="D11278">
        <v>27.3</v>
      </c>
    </row>
    <row r="11279" spans="1:4" x14ac:dyDescent="0.2">
      <c r="A11279" s="97">
        <v>93079</v>
      </c>
      <c r="B11279" t="s">
        <v>3223</v>
      </c>
      <c r="C11279" s="97" t="s">
        <v>79</v>
      </c>
      <c r="D11279">
        <v>31.19</v>
      </c>
    </row>
    <row r="11280" spans="1:4" x14ac:dyDescent="0.2">
      <c r="A11280" s="97">
        <v>103882</v>
      </c>
      <c r="B11280" t="s">
        <v>3497</v>
      </c>
      <c r="C11280" s="97" t="s">
        <v>79</v>
      </c>
      <c r="D11280">
        <v>37.99</v>
      </c>
    </row>
    <row r="11281" spans="1:4" x14ac:dyDescent="0.2">
      <c r="A11281" s="97">
        <v>103813</v>
      </c>
      <c r="B11281" t="s">
        <v>3445</v>
      </c>
      <c r="C11281" s="97" t="s">
        <v>79</v>
      </c>
      <c r="D11281">
        <v>50.17</v>
      </c>
    </row>
    <row r="11282" spans="1:4" x14ac:dyDescent="0.2">
      <c r="A11282" s="97">
        <v>103846</v>
      </c>
      <c r="B11282" t="s">
        <v>3468</v>
      </c>
      <c r="C11282" s="97" t="s">
        <v>79</v>
      </c>
      <c r="D11282">
        <v>40.24</v>
      </c>
    </row>
    <row r="11283" spans="1:4" x14ac:dyDescent="0.2">
      <c r="A11283" s="97">
        <v>93102</v>
      </c>
      <c r="B11283" t="s">
        <v>3244</v>
      </c>
      <c r="C11283" s="97" t="s">
        <v>79</v>
      </c>
      <c r="D11283">
        <v>36.78</v>
      </c>
    </row>
    <row r="11284" spans="1:4" x14ac:dyDescent="0.2">
      <c r="A11284" s="97">
        <v>93123</v>
      </c>
      <c r="B11284" t="s">
        <v>14389</v>
      </c>
      <c r="C11284" s="97" t="s">
        <v>79</v>
      </c>
      <c r="D11284">
        <v>61.12</v>
      </c>
    </row>
    <row r="11285" spans="1:4" x14ac:dyDescent="0.2">
      <c r="A11285" s="97">
        <v>93124</v>
      </c>
      <c r="B11285" t="s">
        <v>3264</v>
      </c>
      <c r="C11285" s="97" t="s">
        <v>79</v>
      </c>
      <c r="D11285">
        <v>96.08</v>
      </c>
    </row>
    <row r="11286" spans="1:4" x14ac:dyDescent="0.2">
      <c r="A11286" s="97">
        <v>93125</v>
      </c>
      <c r="B11286" t="s">
        <v>3265</v>
      </c>
      <c r="C11286" s="97" t="s">
        <v>79</v>
      </c>
      <c r="D11286">
        <v>141.33000000000001</v>
      </c>
    </row>
    <row r="11287" spans="1:4" x14ac:dyDescent="0.2">
      <c r="A11287" s="97">
        <v>93126</v>
      </c>
      <c r="B11287" t="s">
        <v>3266</v>
      </c>
      <c r="C11287" s="97" t="s">
        <v>79</v>
      </c>
      <c r="D11287">
        <v>312.76</v>
      </c>
    </row>
    <row r="11288" spans="1:4" x14ac:dyDescent="0.2">
      <c r="A11288" s="97">
        <v>93063</v>
      </c>
      <c r="B11288" t="s">
        <v>3208</v>
      </c>
      <c r="C11288" s="97" t="s">
        <v>79</v>
      </c>
      <c r="D11288">
        <v>697.03</v>
      </c>
    </row>
    <row r="11289" spans="1:4" x14ac:dyDescent="0.2">
      <c r="A11289" s="97">
        <v>93066</v>
      </c>
      <c r="B11289" t="s">
        <v>3211</v>
      </c>
      <c r="C11289" s="97" t="s">
        <v>79</v>
      </c>
      <c r="D11289">
        <v>874.74</v>
      </c>
    </row>
    <row r="11290" spans="1:4" x14ac:dyDescent="0.2">
      <c r="A11290" s="97">
        <v>93069</v>
      </c>
      <c r="B11290" t="s">
        <v>3214</v>
      </c>
      <c r="C11290" s="97" t="s">
        <v>79</v>
      </c>
      <c r="D11290">
        <v>1212.55</v>
      </c>
    </row>
    <row r="11291" spans="1:4" x14ac:dyDescent="0.2">
      <c r="A11291" s="97">
        <v>93072</v>
      </c>
      <c r="B11291" t="s">
        <v>3217</v>
      </c>
      <c r="C11291" s="97" t="s">
        <v>79</v>
      </c>
      <c r="D11291">
        <v>1600.28</v>
      </c>
    </row>
    <row r="11292" spans="1:4" x14ac:dyDescent="0.2">
      <c r="A11292" s="97">
        <v>93083</v>
      </c>
      <c r="B11292" t="s">
        <v>3227</v>
      </c>
      <c r="C11292" s="97" t="s">
        <v>79</v>
      </c>
      <c r="D11292">
        <v>478.71</v>
      </c>
    </row>
    <row r="11293" spans="1:4" x14ac:dyDescent="0.2">
      <c r="A11293" s="97">
        <v>103886</v>
      </c>
      <c r="B11293" t="s">
        <v>3501</v>
      </c>
      <c r="C11293" s="97" t="s">
        <v>79</v>
      </c>
      <c r="D11293">
        <v>481.92</v>
      </c>
    </row>
    <row r="11294" spans="1:4" x14ac:dyDescent="0.2">
      <c r="A11294" s="97">
        <v>103817</v>
      </c>
      <c r="B11294" t="s">
        <v>3449</v>
      </c>
      <c r="C11294" s="97" t="s">
        <v>79</v>
      </c>
      <c r="D11294">
        <v>481.92</v>
      </c>
    </row>
    <row r="11295" spans="1:4" x14ac:dyDescent="0.2">
      <c r="A11295" s="97">
        <v>103850</v>
      </c>
      <c r="B11295" t="s">
        <v>3472</v>
      </c>
      <c r="C11295" s="97" t="s">
        <v>79</v>
      </c>
      <c r="D11295">
        <v>481.43</v>
      </c>
    </row>
    <row r="11296" spans="1:4" x14ac:dyDescent="0.2">
      <c r="A11296" s="97">
        <v>93106</v>
      </c>
      <c r="B11296" t="s">
        <v>3248</v>
      </c>
      <c r="C11296" s="97" t="s">
        <v>79</v>
      </c>
      <c r="D11296">
        <v>478.89</v>
      </c>
    </row>
    <row r="11297" spans="1:4" x14ac:dyDescent="0.2">
      <c r="A11297" s="97">
        <v>93052</v>
      </c>
      <c r="B11297" t="s">
        <v>3198</v>
      </c>
      <c r="C11297" s="97" t="s">
        <v>79</v>
      </c>
      <c r="D11297">
        <v>552.92999999999995</v>
      </c>
    </row>
    <row r="11298" spans="1:4" x14ac:dyDescent="0.2">
      <c r="A11298" s="97">
        <v>93086</v>
      </c>
      <c r="B11298" t="s">
        <v>3230</v>
      </c>
      <c r="C11298" s="97" t="s">
        <v>79</v>
      </c>
      <c r="D11298">
        <v>555.75</v>
      </c>
    </row>
    <row r="11299" spans="1:4" x14ac:dyDescent="0.2">
      <c r="A11299" s="97">
        <v>103890</v>
      </c>
      <c r="B11299" t="s">
        <v>3505</v>
      </c>
      <c r="C11299" s="97" t="s">
        <v>79</v>
      </c>
      <c r="D11299">
        <v>559.69000000000005</v>
      </c>
    </row>
    <row r="11300" spans="1:4" x14ac:dyDescent="0.2">
      <c r="A11300" s="97">
        <v>103821</v>
      </c>
      <c r="B11300" t="s">
        <v>3452</v>
      </c>
      <c r="C11300" s="97" t="s">
        <v>79</v>
      </c>
      <c r="D11300">
        <v>564.11</v>
      </c>
    </row>
    <row r="11301" spans="1:4" x14ac:dyDescent="0.2">
      <c r="A11301" s="97">
        <v>103854</v>
      </c>
      <c r="B11301" t="s">
        <v>3475</v>
      </c>
      <c r="C11301" s="97" t="s">
        <v>79</v>
      </c>
      <c r="D11301">
        <v>560.29</v>
      </c>
    </row>
    <row r="11302" spans="1:4" x14ac:dyDescent="0.2">
      <c r="A11302" s="97">
        <v>93109</v>
      </c>
      <c r="B11302" t="s">
        <v>3251</v>
      </c>
      <c r="C11302" s="97" t="s">
        <v>79</v>
      </c>
      <c r="D11302">
        <v>557.87</v>
      </c>
    </row>
    <row r="11303" spans="1:4" x14ac:dyDescent="0.2">
      <c r="A11303" s="97">
        <v>93058</v>
      </c>
      <c r="B11303" t="s">
        <v>3203</v>
      </c>
      <c r="C11303" s="97" t="s">
        <v>79</v>
      </c>
      <c r="D11303">
        <v>608.29</v>
      </c>
    </row>
    <row r="11304" spans="1:4" x14ac:dyDescent="0.2">
      <c r="A11304" s="97">
        <v>93092</v>
      </c>
      <c r="B11304" t="s">
        <v>3236</v>
      </c>
      <c r="C11304" s="97" t="s">
        <v>79</v>
      </c>
      <c r="D11304">
        <v>610.89</v>
      </c>
    </row>
    <row r="11305" spans="1:4" x14ac:dyDescent="0.2">
      <c r="A11305" s="97">
        <v>103898</v>
      </c>
      <c r="B11305" t="s">
        <v>3513</v>
      </c>
      <c r="C11305" s="97" t="s">
        <v>79</v>
      </c>
      <c r="D11305">
        <v>615.42999999999995</v>
      </c>
    </row>
    <row r="11306" spans="1:4" x14ac:dyDescent="0.2">
      <c r="A11306" s="97">
        <v>103829</v>
      </c>
      <c r="B11306" t="s">
        <v>3458</v>
      </c>
      <c r="C11306" s="97" t="s">
        <v>79</v>
      </c>
      <c r="D11306">
        <v>623.15</v>
      </c>
    </row>
    <row r="11307" spans="1:4" x14ac:dyDescent="0.2">
      <c r="A11307" s="97">
        <v>103862</v>
      </c>
      <c r="B11307" t="s">
        <v>3483</v>
      </c>
      <c r="C11307" s="97" t="s">
        <v>79</v>
      </c>
      <c r="D11307">
        <v>616.99</v>
      </c>
    </row>
    <row r="11308" spans="1:4" x14ac:dyDescent="0.2">
      <c r="A11308" s="97">
        <v>93116</v>
      </c>
      <c r="B11308" t="s">
        <v>3257</v>
      </c>
      <c r="C11308" s="97" t="s">
        <v>79</v>
      </c>
      <c r="D11308">
        <v>614.66</v>
      </c>
    </row>
    <row r="11309" spans="1:4" x14ac:dyDescent="0.2">
      <c r="A11309" s="97">
        <v>92314</v>
      </c>
      <c r="B11309" t="s">
        <v>3035</v>
      </c>
      <c r="C11309" s="97" t="s">
        <v>79</v>
      </c>
      <c r="D11309">
        <v>9.0399999999999991</v>
      </c>
    </row>
    <row r="11310" spans="1:4" x14ac:dyDescent="0.2">
      <c r="A11310" s="97">
        <v>103883</v>
      </c>
      <c r="B11310" t="s">
        <v>3498</v>
      </c>
      <c r="C11310" s="97" t="s">
        <v>79</v>
      </c>
      <c r="D11310">
        <v>12.25</v>
      </c>
    </row>
    <row r="11311" spans="1:4" x14ac:dyDescent="0.2">
      <c r="A11311" s="97">
        <v>103814</v>
      </c>
      <c r="B11311" t="s">
        <v>3446</v>
      </c>
      <c r="C11311" s="97" t="s">
        <v>79</v>
      </c>
      <c r="D11311">
        <v>12.25</v>
      </c>
    </row>
    <row r="11312" spans="1:4" x14ac:dyDescent="0.2">
      <c r="A11312" s="97">
        <v>103847</v>
      </c>
      <c r="B11312" t="s">
        <v>3469</v>
      </c>
      <c r="C11312" s="97" t="s">
        <v>79</v>
      </c>
      <c r="D11312">
        <v>11.76</v>
      </c>
    </row>
    <row r="11313" spans="1:4" x14ac:dyDescent="0.2">
      <c r="A11313" s="97">
        <v>92329</v>
      </c>
      <c r="B11313" t="s">
        <v>3044</v>
      </c>
      <c r="C11313" s="97" t="s">
        <v>79</v>
      </c>
      <c r="D11313">
        <v>9.2200000000000006</v>
      </c>
    </row>
    <row r="11314" spans="1:4" x14ac:dyDescent="0.2">
      <c r="A11314" s="97">
        <v>92293</v>
      </c>
      <c r="B11314" t="s">
        <v>3021</v>
      </c>
      <c r="C11314" s="97" t="s">
        <v>79</v>
      </c>
      <c r="D11314">
        <v>10.46</v>
      </c>
    </row>
    <row r="11315" spans="1:4" x14ac:dyDescent="0.2">
      <c r="A11315" s="97">
        <v>92315</v>
      </c>
      <c r="B11315" t="s">
        <v>3036</v>
      </c>
      <c r="C11315" s="97" t="s">
        <v>79</v>
      </c>
      <c r="D11315">
        <v>13.28</v>
      </c>
    </row>
    <row r="11316" spans="1:4" x14ac:dyDescent="0.2">
      <c r="A11316" s="97">
        <v>103888</v>
      </c>
      <c r="B11316" t="s">
        <v>3503</v>
      </c>
      <c r="C11316" s="97" t="s">
        <v>79</v>
      </c>
      <c r="D11316">
        <v>17.22</v>
      </c>
    </row>
    <row r="11317" spans="1:4" x14ac:dyDescent="0.2">
      <c r="A11317" s="97">
        <v>103819</v>
      </c>
      <c r="B11317" t="s">
        <v>3450</v>
      </c>
      <c r="C11317" s="97" t="s">
        <v>79</v>
      </c>
      <c r="D11317">
        <v>21.64</v>
      </c>
    </row>
    <row r="11318" spans="1:4" x14ac:dyDescent="0.2">
      <c r="A11318" s="97">
        <v>103852</v>
      </c>
      <c r="B11318" t="s">
        <v>3473</v>
      </c>
      <c r="C11318" s="97" t="s">
        <v>79</v>
      </c>
      <c r="D11318">
        <v>17.82</v>
      </c>
    </row>
    <row r="11319" spans="1:4" x14ac:dyDescent="0.2">
      <c r="A11319" s="97">
        <v>92330</v>
      </c>
      <c r="B11319" t="s">
        <v>3045</v>
      </c>
      <c r="C11319" s="97" t="s">
        <v>79</v>
      </c>
      <c r="D11319">
        <v>15.4</v>
      </c>
    </row>
    <row r="11320" spans="1:4" x14ac:dyDescent="0.2">
      <c r="A11320" s="97">
        <v>92294</v>
      </c>
      <c r="B11320" t="s">
        <v>3022</v>
      </c>
      <c r="C11320" s="97" t="s">
        <v>79</v>
      </c>
      <c r="D11320">
        <v>17.78</v>
      </c>
    </row>
    <row r="11321" spans="1:4" x14ac:dyDescent="0.2">
      <c r="A11321" s="97">
        <v>92316</v>
      </c>
      <c r="B11321" t="s">
        <v>3037</v>
      </c>
      <c r="C11321" s="97" t="s">
        <v>79</v>
      </c>
      <c r="D11321">
        <v>20.38</v>
      </c>
    </row>
    <row r="11322" spans="1:4" x14ac:dyDescent="0.2">
      <c r="A11322" s="97">
        <v>103895</v>
      </c>
      <c r="B11322" t="s">
        <v>3510</v>
      </c>
      <c r="C11322" s="97" t="s">
        <v>79</v>
      </c>
      <c r="D11322">
        <v>24.92</v>
      </c>
    </row>
    <row r="11323" spans="1:4" x14ac:dyDescent="0.2">
      <c r="A11323" s="97">
        <v>103826</v>
      </c>
      <c r="B11323" t="s">
        <v>3455</v>
      </c>
      <c r="C11323" s="97" t="s">
        <v>79</v>
      </c>
      <c r="D11323">
        <v>32.64</v>
      </c>
    </row>
    <row r="11324" spans="1:4" x14ac:dyDescent="0.2">
      <c r="A11324" s="97">
        <v>103859</v>
      </c>
      <c r="B11324" t="s">
        <v>3480</v>
      </c>
      <c r="C11324" s="97" t="s">
        <v>79</v>
      </c>
      <c r="D11324">
        <v>26.48</v>
      </c>
    </row>
    <row r="11325" spans="1:4" x14ac:dyDescent="0.2">
      <c r="A11325" s="97">
        <v>92331</v>
      </c>
      <c r="B11325" t="s">
        <v>3046</v>
      </c>
      <c r="C11325" s="97" t="s">
        <v>79</v>
      </c>
      <c r="D11325">
        <v>24.15</v>
      </c>
    </row>
    <row r="11326" spans="1:4" x14ac:dyDescent="0.2">
      <c r="A11326" s="97">
        <v>92295</v>
      </c>
      <c r="B11326" t="s">
        <v>3023</v>
      </c>
      <c r="C11326" s="97" t="s">
        <v>79</v>
      </c>
      <c r="D11326">
        <v>33.65</v>
      </c>
    </row>
    <row r="11327" spans="1:4" x14ac:dyDescent="0.2">
      <c r="A11327" s="97">
        <v>92296</v>
      </c>
      <c r="B11327" t="s">
        <v>3024</v>
      </c>
      <c r="C11327" s="97" t="s">
        <v>79</v>
      </c>
      <c r="D11327">
        <v>44.61</v>
      </c>
    </row>
    <row r="11328" spans="1:4" x14ac:dyDescent="0.2">
      <c r="A11328" s="97">
        <v>92297</v>
      </c>
      <c r="B11328" t="s">
        <v>3025</v>
      </c>
      <c r="C11328" s="97" t="s">
        <v>79</v>
      </c>
      <c r="D11328">
        <v>69.31</v>
      </c>
    </row>
    <row r="11329" spans="1:4" x14ac:dyDescent="0.2">
      <c r="A11329" s="97">
        <v>92298</v>
      </c>
      <c r="B11329" t="s">
        <v>3026</v>
      </c>
      <c r="C11329" s="97" t="s">
        <v>79</v>
      </c>
      <c r="D11329">
        <v>195.45</v>
      </c>
    </row>
    <row r="11330" spans="1:4" x14ac:dyDescent="0.2">
      <c r="A11330" s="97">
        <v>93080</v>
      </c>
      <c r="B11330" t="s">
        <v>3224</v>
      </c>
      <c r="C11330" s="97" t="s">
        <v>79</v>
      </c>
      <c r="D11330">
        <v>9.07</v>
      </c>
    </row>
    <row r="11331" spans="1:4" x14ac:dyDescent="0.2">
      <c r="A11331" s="97">
        <v>103884</v>
      </c>
      <c r="B11331" t="s">
        <v>3499</v>
      </c>
      <c r="C11331" s="97" t="s">
        <v>79</v>
      </c>
      <c r="D11331">
        <v>12.28</v>
      </c>
    </row>
    <row r="11332" spans="1:4" x14ac:dyDescent="0.2">
      <c r="A11332" s="97">
        <v>103815</v>
      </c>
      <c r="B11332" t="s">
        <v>3447</v>
      </c>
      <c r="C11332" s="97" t="s">
        <v>79</v>
      </c>
      <c r="D11332">
        <v>12.28</v>
      </c>
    </row>
    <row r="11333" spans="1:4" x14ac:dyDescent="0.2">
      <c r="A11333" s="97">
        <v>103848</v>
      </c>
      <c r="B11333" t="s">
        <v>3470</v>
      </c>
      <c r="C11333" s="97" t="s">
        <v>79</v>
      </c>
      <c r="D11333">
        <v>11.79</v>
      </c>
    </row>
    <row r="11334" spans="1:4" x14ac:dyDescent="0.2">
      <c r="A11334" s="97">
        <v>93103</v>
      </c>
      <c r="B11334" t="s">
        <v>3245</v>
      </c>
      <c r="C11334" s="97" t="s">
        <v>79</v>
      </c>
      <c r="D11334">
        <v>9.25</v>
      </c>
    </row>
    <row r="11335" spans="1:4" x14ac:dyDescent="0.2">
      <c r="A11335" s="97">
        <v>93050</v>
      </c>
      <c r="B11335" t="s">
        <v>3197</v>
      </c>
      <c r="C11335" s="97" t="s">
        <v>79</v>
      </c>
      <c r="D11335">
        <v>11.86</v>
      </c>
    </row>
    <row r="11336" spans="1:4" x14ac:dyDescent="0.2">
      <c r="A11336" s="97">
        <v>93084</v>
      </c>
      <c r="B11336" t="s">
        <v>3228</v>
      </c>
      <c r="C11336" s="97" t="s">
        <v>79</v>
      </c>
      <c r="D11336">
        <v>14.68</v>
      </c>
    </row>
    <row r="11337" spans="1:4" x14ac:dyDescent="0.2">
      <c r="A11337" s="97">
        <v>103889</v>
      </c>
      <c r="B11337" t="s">
        <v>3504</v>
      </c>
      <c r="C11337" s="97" t="s">
        <v>79</v>
      </c>
      <c r="D11337">
        <v>18.62</v>
      </c>
    </row>
    <row r="11338" spans="1:4" x14ac:dyDescent="0.2">
      <c r="A11338" s="97">
        <v>103820</v>
      </c>
      <c r="B11338" t="s">
        <v>3451</v>
      </c>
      <c r="C11338" s="97" t="s">
        <v>79</v>
      </c>
      <c r="D11338">
        <v>23.04</v>
      </c>
    </row>
    <row r="11339" spans="1:4" x14ac:dyDescent="0.2">
      <c r="A11339" s="97">
        <v>103853</v>
      </c>
      <c r="B11339" t="s">
        <v>3474</v>
      </c>
      <c r="C11339" s="97" t="s">
        <v>79</v>
      </c>
      <c r="D11339">
        <v>19.22</v>
      </c>
    </row>
    <row r="11340" spans="1:4" x14ac:dyDescent="0.2">
      <c r="A11340" s="97">
        <v>93107</v>
      </c>
      <c r="B11340" t="s">
        <v>3249</v>
      </c>
      <c r="C11340" s="97" t="s">
        <v>79</v>
      </c>
      <c r="D11340">
        <v>16.8</v>
      </c>
    </row>
    <row r="11341" spans="1:4" x14ac:dyDescent="0.2">
      <c r="A11341" s="97">
        <v>93056</v>
      </c>
      <c r="B11341" t="s">
        <v>3201</v>
      </c>
      <c r="C11341" s="97" t="s">
        <v>79</v>
      </c>
      <c r="D11341">
        <v>17.78</v>
      </c>
    </row>
    <row r="11342" spans="1:4" x14ac:dyDescent="0.2">
      <c r="A11342" s="97">
        <v>93090</v>
      </c>
      <c r="B11342" t="s">
        <v>3234</v>
      </c>
      <c r="C11342" s="97" t="s">
        <v>79</v>
      </c>
      <c r="D11342">
        <v>20.38</v>
      </c>
    </row>
    <row r="11343" spans="1:4" x14ac:dyDescent="0.2">
      <c r="A11343" s="97">
        <v>103896</v>
      </c>
      <c r="B11343" t="s">
        <v>3511</v>
      </c>
      <c r="C11343" s="97" t="s">
        <v>79</v>
      </c>
      <c r="D11343">
        <v>24.92</v>
      </c>
    </row>
    <row r="11344" spans="1:4" x14ac:dyDescent="0.2">
      <c r="A11344" s="97">
        <v>103827</v>
      </c>
      <c r="B11344" t="s">
        <v>3456</v>
      </c>
      <c r="C11344" s="97" t="s">
        <v>79</v>
      </c>
      <c r="D11344">
        <v>32.64</v>
      </c>
    </row>
    <row r="11345" spans="1:4" x14ac:dyDescent="0.2">
      <c r="A11345" s="97">
        <v>103860</v>
      </c>
      <c r="B11345" t="s">
        <v>3481</v>
      </c>
      <c r="C11345" s="97" t="s">
        <v>79</v>
      </c>
      <c r="D11345">
        <v>26.48</v>
      </c>
    </row>
    <row r="11346" spans="1:4" x14ac:dyDescent="0.2">
      <c r="A11346" s="97">
        <v>93113</v>
      </c>
      <c r="B11346" t="s">
        <v>14390</v>
      </c>
      <c r="C11346" s="97" t="s">
        <v>79</v>
      </c>
      <c r="D11346">
        <v>24.15</v>
      </c>
    </row>
    <row r="11347" spans="1:4" x14ac:dyDescent="0.2">
      <c r="A11347" s="97">
        <v>93061</v>
      </c>
      <c r="B11347" t="s">
        <v>3206</v>
      </c>
      <c r="C11347" s="97" t="s">
        <v>79</v>
      </c>
      <c r="D11347">
        <v>33.79</v>
      </c>
    </row>
    <row r="11348" spans="1:4" x14ac:dyDescent="0.2">
      <c r="A11348" s="97">
        <v>93064</v>
      </c>
      <c r="B11348" t="s">
        <v>3209</v>
      </c>
      <c r="C11348" s="97" t="s">
        <v>79</v>
      </c>
      <c r="D11348">
        <v>51.92</v>
      </c>
    </row>
    <row r="11349" spans="1:4" x14ac:dyDescent="0.2">
      <c r="A11349" s="97">
        <v>93067</v>
      </c>
      <c r="B11349" t="s">
        <v>3212</v>
      </c>
      <c r="C11349" s="97" t="s">
        <v>79</v>
      </c>
      <c r="D11349">
        <v>77.27</v>
      </c>
    </row>
    <row r="11350" spans="1:4" x14ac:dyDescent="0.2">
      <c r="A11350" s="97">
        <v>93070</v>
      </c>
      <c r="B11350" t="s">
        <v>3215</v>
      </c>
      <c r="C11350" s="97" t="s">
        <v>79</v>
      </c>
      <c r="D11350">
        <v>195.45</v>
      </c>
    </row>
    <row r="11351" spans="1:4" x14ac:dyDescent="0.2">
      <c r="A11351" s="97">
        <v>93117</v>
      </c>
      <c r="B11351" t="s">
        <v>3258</v>
      </c>
      <c r="C11351" s="97" t="s">
        <v>79</v>
      </c>
      <c r="D11351">
        <v>61.49</v>
      </c>
    </row>
    <row r="11352" spans="1:4" x14ac:dyDescent="0.2">
      <c r="A11352" s="97">
        <v>93118</v>
      </c>
      <c r="B11352" t="s">
        <v>3259</v>
      </c>
      <c r="C11352" s="97" t="s">
        <v>79</v>
      </c>
      <c r="D11352">
        <v>90.61</v>
      </c>
    </row>
    <row r="11353" spans="1:4" x14ac:dyDescent="0.2">
      <c r="A11353" s="97">
        <v>92317</v>
      </c>
      <c r="B11353" t="s">
        <v>3038</v>
      </c>
      <c r="C11353" s="97" t="s">
        <v>79</v>
      </c>
      <c r="D11353">
        <v>18.96</v>
      </c>
    </row>
    <row r="11354" spans="1:4" x14ac:dyDescent="0.2">
      <c r="A11354" s="97">
        <v>92332</v>
      </c>
      <c r="B11354" t="s">
        <v>3047</v>
      </c>
      <c r="C11354" s="97" t="s">
        <v>79</v>
      </c>
      <c r="D11354">
        <v>19.3</v>
      </c>
    </row>
    <row r="11355" spans="1:4" x14ac:dyDescent="0.2">
      <c r="A11355" s="97">
        <v>92299</v>
      </c>
      <c r="B11355" t="s">
        <v>3027</v>
      </c>
      <c r="C11355" s="97" t="s">
        <v>79</v>
      </c>
      <c r="D11355">
        <v>24.3</v>
      </c>
    </row>
    <row r="11356" spans="1:4" x14ac:dyDescent="0.2">
      <c r="A11356" s="97">
        <v>92318</v>
      </c>
      <c r="B11356" t="s">
        <v>3039</v>
      </c>
      <c r="C11356" s="97" t="s">
        <v>79</v>
      </c>
      <c r="D11356">
        <v>29.93</v>
      </c>
    </row>
    <row r="11357" spans="1:4" x14ac:dyDescent="0.2">
      <c r="A11357" s="97">
        <v>103833</v>
      </c>
      <c r="B11357" t="s">
        <v>3461</v>
      </c>
      <c r="C11357" s="97" t="s">
        <v>79</v>
      </c>
      <c r="D11357">
        <v>46.52</v>
      </c>
    </row>
    <row r="11358" spans="1:4" x14ac:dyDescent="0.2">
      <c r="A11358" s="97">
        <v>92333</v>
      </c>
      <c r="B11358" t="s">
        <v>3048</v>
      </c>
      <c r="C11358" s="97" t="s">
        <v>79</v>
      </c>
      <c r="D11358">
        <v>34.11</v>
      </c>
    </row>
    <row r="11359" spans="1:4" x14ac:dyDescent="0.2">
      <c r="A11359" s="97">
        <v>92300</v>
      </c>
      <c r="B11359" t="s">
        <v>3028</v>
      </c>
      <c r="C11359" s="97" t="s">
        <v>79</v>
      </c>
      <c r="D11359">
        <v>37.08</v>
      </c>
    </row>
    <row r="11360" spans="1:4" x14ac:dyDescent="0.2">
      <c r="A11360" s="97">
        <v>92319</v>
      </c>
      <c r="B11360" t="s">
        <v>3040</v>
      </c>
      <c r="C11360" s="97" t="s">
        <v>79</v>
      </c>
      <c r="D11360">
        <v>42.29</v>
      </c>
    </row>
    <row r="11361" spans="1:4" x14ac:dyDescent="0.2">
      <c r="A11361" s="97">
        <v>92334</v>
      </c>
      <c r="B11361" t="s">
        <v>3049</v>
      </c>
      <c r="C11361" s="97" t="s">
        <v>79</v>
      </c>
      <c r="D11361">
        <v>49.74</v>
      </c>
    </row>
    <row r="11362" spans="1:4" x14ac:dyDescent="0.2">
      <c r="A11362" s="97">
        <v>92301</v>
      </c>
      <c r="B11362" t="s">
        <v>3029</v>
      </c>
      <c r="C11362" s="97" t="s">
        <v>79</v>
      </c>
      <c r="D11362">
        <v>73.73</v>
      </c>
    </row>
    <row r="11363" spans="1:4" x14ac:dyDescent="0.2">
      <c r="A11363" s="97">
        <v>92302</v>
      </c>
      <c r="B11363" t="s">
        <v>3030</v>
      </c>
      <c r="C11363" s="97" t="s">
        <v>79</v>
      </c>
      <c r="D11363">
        <v>97.48</v>
      </c>
    </row>
    <row r="11364" spans="1:4" x14ac:dyDescent="0.2">
      <c r="A11364" s="97">
        <v>92303</v>
      </c>
      <c r="B11364" t="s">
        <v>3031</v>
      </c>
      <c r="C11364" s="97" t="s">
        <v>79</v>
      </c>
      <c r="D11364">
        <v>179.28</v>
      </c>
    </row>
    <row r="11365" spans="1:4" x14ac:dyDescent="0.2">
      <c r="A11365" s="97">
        <v>92304</v>
      </c>
      <c r="B11365" t="s">
        <v>3032</v>
      </c>
      <c r="C11365" s="97" t="s">
        <v>79</v>
      </c>
      <c r="D11365">
        <v>466.67</v>
      </c>
    </row>
    <row r="11366" spans="1:4" x14ac:dyDescent="0.2">
      <c r="A11366" s="97">
        <v>103835</v>
      </c>
      <c r="B11366" t="s">
        <v>2732</v>
      </c>
      <c r="C11366" s="97" t="s">
        <v>74</v>
      </c>
      <c r="D11366">
        <v>66.180000000000007</v>
      </c>
    </row>
    <row r="11367" spans="1:4" x14ac:dyDescent="0.2">
      <c r="A11367" s="97">
        <v>92308</v>
      </c>
      <c r="B11367" t="s">
        <v>2641</v>
      </c>
      <c r="C11367" s="97" t="s">
        <v>74</v>
      </c>
      <c r="D11367">
        <v>60.74</v>
      </c>
    </row>
    <row r="11368" spans="1:4" x14ac:dyDescent="0.2">
      <c r="A11368" s="97">
        <v>103871</v>
      </c>
      <c r="B11368" t="s">
        <v>2738</v>
      </c>
      <c r="C11368" s="97" t="s">
        <v>74</v>
      </c>
      <c r="D11368">
        <v>70.05</v>
      </c>
    </row>
    <row r="11369" spans="1:4" x14ac:dyDescent="0.2">
      <c r="A11369" s="97">
        <v>92323</v>
      </c>
      <c r="B11369" t="s">
        <v>2647</v>
      </c>
      <c r="C11369" s="97" t="s">
        <v>74</v>
      </c>
      <c r="D11369">
        <v>69.540000000000006</v>
      </c>
    </row>
    <row r="11370" spans="1:4" x14ac:dyDescent="0.2">
      <c r="A11370" s="97">
        <v>92305</v>
      </c>
      <c r="B11370" t="s">
        <v>2638</v>
      </c>
      <c r="C11370" s="97" t="s">
        <v>74</v>
      </c>
      <c r="D11370">
        <v>40.15</v>
      </c>
    </row>
    <row r="11371" spans="1:4" x14ac:dyDescent="0.2">
      <c r="A11371" s="97">
        <v>103868</v>
      </c>
      <c r="B11371" t="s">
        <v>2735</v>
      </c>
      <c r="C11371" s="97" t="s">
        <v>74</v>
      </c>
      <c r="D11371">
        <v>52.34</v>
      </c>
    </row>
    <row r="11372" spans="1:4" x14ac:dyDescent="0.2">
      <c r="A11372" s="97">
        <v>103802</v>
      </c>
      <c r="B11372" t="s">
        <v>2729</v>
      </c>
      <c r="C11372" s="97" t="s">
        <v>74</v>
      </c>
      <c r="D11372">
        <v>42.37</v>
      </c>
    </row>
    <row r="11373" spans="1:4" x14ac:dyDescent="0.2">
      <c r="A11373" s="97">
        <v>92320</v>
      </c>
      <c r="B11373" t="s">
        <v>2644</v>
      </c>
      <c r="C11373" s="97" t="s">
        <v>74</v>
      </c>
      <c r="D11373">
        <v>51.72</v>
      </c>
    </row>
    <row r="11374" spans="1:4" x14ac:dyDescent="0.2">
      <c r="A11374" s="97">
        <v>97335</v>
      </c>
      <c r="B11374" t="s">
        <v>2686</v>
      </c>
      <c r="C11374" s="97" t="s">
        <v>74</v>
      </c>
      <c r="D11374">
        <v>85.78</v>
      </c>
    </row>
    <row r="11375" spans="1:4" x14ac:dyDescent="0.2">
      <c r="A11375" s="97">
        <v>103836</v>
      </c>
      <c r="B11375" t="s">
        <v>2733</v>
      </c>
      <c r="C11375" s="97" t="s">
        <v>74</v>
      </c>
      <c r="D11375">
        <v>102.94</v>
      </c>
    </row>
    <row r="11376" spans="1:4" x14ac:dyDescent="0.2">
      <c r="A11376" s="97">
        <v>92281</v>
      </c>
      <c r="B11376" t="s">
        <v>2632</v>
      </c>
      <c r="C11376" s="97" t="s">
        <v>74</v>
      </c>
      <c r="D11376">
        <v>143.4</v>
      </c>
    </row>
    <row r="11377" spans="1:4" x14ac:dyDescent="0.2">
      <c r="A11377" s="97">
        <v>92309</v>
      </c>
      <c r="B11377" t="s">
        <v>2642</v>
      </c>
      <c r="C11377" s="97" t="s">
        <v>74</v>
      </c>
      <c r="D11377">
        <v>151.84</v>
      </c>
    </row>
    <row r="11378" spans="1:4" x14ac:dyDescent="0.2">
      <c r="A11378" s="97">
        <v>103872</v>
      </c>
      <c r="B11378" t="s">
        <v>2739</v>
      </c>
      <c r="C11378" s="97" t="s">
        <v>74</v>
      </c>
      <c r="D11378">
        <v>163.53</v>
      </c>
    </row>
    <row r="11379" spans="1:4" x14ac:dyDescent="0.2">
      <c r="A11379" s="97">
        <v>92324</v>
      </c>
      <c r="B11379" t="s">
        <v>2648</v>
      </c>
      <c r="C11379" s="97" t="s">
        <v>74</v>
      </c>
      <c r="D11379">
        <v>168.99</v>
      </c>
    </row>
    <row r="11380" spans="1:4" x14ac:dyDescent="0.2">
      <c r="A11380" s="97">
        <v>92275</v>
      </c>
      <c r="B11380" t="s">
        <v>2626</v>
      </c>
      <c r="C11380" s="97" t="s">
        <v>74</v>
      </c>
      <c r="D11380">
        <v>59.59</v>
      </c>
    </row>
    <row r="11381" spans="1:4" x14ac:dyDescent="0.2">
      <c r="A11381" s="97">
        <v>92306</v>
      </c>
      <c r="B11381" t="s">
        <v>2639</v>
      </c>
      <c r="C11381" s="97" t="s">
        <v>74</v>
      </c>
      <c r="D11381">
        <v>65.22</v>
      </c>
    </row>
    <row r="11382" spans="1:4" x14ac:dyDescent="0.2">
      <c r="A11382" s="97">
        <v>103869</v>
      </c>
      <c r="B11382" t="s">
        <v>2736</v>
      </c>
      <c r="C11382" s="97" t="s">
        <v>74</v>
      </c>
      <c r="D11382">
        <v>79.819999999999993</v>
      </c>
    </row>
    <row r="11383" spans="1:4" x14ac:dyDescent="0.2">
      <c r="A11383" s="97">
        <v>103803</v>
      </c>
      <c r="B11383" t="s">
        <v>2730</v>
      </c>
      <c r="C11383" s="97" t="s">
        <v>74</v>
      </c>
      <c r="D11383">
        <v>72.83</v>
      </c>
    </row>
    <row r="11384" spans="1:4" x14ac:dyDescent="0.2">
      <c r="A11384" s="97">
        <v>92321</v>
      </c>
      <c r="B11384" t="s">
        <v>2645</v>
      </c>
      <c r="C11384" s="97" t="s">
        <v>74</v>
      </c>
      <c r="D11384">
        <v>85.16</v>
      </c>
    </row>
    <row r="11385" spans="1:4" x14ac:dyDescent="0.2">
      <c r="A11385" s="97">
        <v>97336</v>
      </c>
      <c r="B11385" t="s">
        <v>2687</v>
      </c>
      <c r="C11385" s="97" t="s">
        <v>74</v>
      </c>
      <c r="D11385">
        <v>109.18</v>
      </c>
    </row>
    <row r="11386" spans="1:4" x14ac:dyDescent="0.2">
      <c r="A11386" s="97">
        <v>103837</v>
      </c>
      <c r="B11386" t="s">
        <v>2734</v>
      </c>
      <c r="C11386" s="97" t="s">
        <v>74</v>
      </c>
      <c r="D11386">
        <v>129.84</v>
      </c>
    </row>
    <row r="11387" spans="1:4" x14ac:dyDescent="0.2">
      <c r="A11387" s="97">
        <v>92282</v>
      </c>
      <c r="B11387" t="s">
        <v>2633</v>
      </c>
      <c r="C11387" s="97" t="s">
        <v>74</v>
      </c>
      <c r="D11387">
        <v>162.9</v>
      </c>
    </row>
    <row r="11388" spans="1:4" x14ac:dyDescent="0.2">
      <c r="A11388" s="97">
        <v>92310</v>
      </c>
      <c r="B11388" t="s">
        <v>2643</v>
      </c>
      <c r="C11388" s="97" t="s">
        <v>74</v>
      </c>
      <c r="D11388">
        <v>171.6</v>
      </c>
    </row>
    <row r="11389" spans="1:4" x14ac:dyDescent="0.2">
      <c r="A11389" s="97">
        <v>103873</v>
      </c>
      <c r="B11389" t="s">
        <v>2740</v>
      </c>
      <c r="C11389" s="97" t="s">
        <v>74</v>
      </c>
      <c r="D11389">
        <v>185.35</v>
      </c>
    </row>
    <row r="11390" spans="1:4" x14ac:dyDescent="0.2">
      <c r="A11390" s="97">
        <v>92325</v>
      </c>
      <c r="B11390" t="s">
        <v>2649</v>
      </c>
      <c r="C11390" s="97" t="s">
        <v>74</v>
      </c>
      <c r="D11390">
        <v>195.91</v>
      </c>
    </row>
    <row r="11391" spans="1:4" x14ac:dyDescent="0.2">
      <c r="A11391" s="97">
        <v>92276</v>
      </c>
      <c r="B11391" t="s">
        <v>2627</v>
      </c>
      <c r="C11391" s="97" t="s">
        <v>74</v>
      </c>
      <c r="D11391">
        <v>75.680000000000007</v>
      </c>
    </row>
    <row r="11392" spans="1:4" x14ac:dyDescent="0.2">
      <c r="A11392" s="97">
        <v>92307</v>
      </c>
      <c r="B11392" t="s">
        <v>2640</v>
      </c>
      <c r="C11392" s="97" t="s">
        <v>74</v>
      </c>
      <c r="D11392">
        <v>81.569999999999993</v>
      </c>
    </row>
    <row r="11393" spans="1:4" x14ac:dyDescent="0.2">
      <c r="A11393" s="97">
        <v>103870</v>
      </c>
      <c r="B11393" t="s">
        <v>2737</v>
      </c>
      <c r="C11393" s="97" t="s">
        <v>74</v>
      </c>
      <c r="D11393">
        <v>98.21</v>
      </c>
    </row>
    <row r="11394" spans="1:4" x14ac:dyDescent="0.2">
      <c r="A11394" s="97">
        <v>103804</v>
      </c>
      <c r="B11394" t="s">
        <v>2731</v>
      </c>
      <c r="C11394" s="97" t="s">
        <v>74</v>
      </c>
      <c r="D11394">
        <v>88.28</v>
      </c>
    </row>
    <row r="11395" spans="1:4" x14ac:dyDescent="0.2">
      <c r="A11395" s="97">
        <v>92322</v>
      </c>
      <c r="B11395" t="s">
        <v>2646</v>
      </c>
      <c r="C11395" s="97" t="s">
        <v>74</v>
      </c>
      <c r="D11395">
        <v>108.66</v>
      </c>
    </row>
    <row r="11396" spans="1:4" x14ac:dyDescent="0.2">
      <c r="A11396" s="97">
        <v>97337</v>
      </c>
      <c r="B11396" t="s">
        <v>2688</v>
      </c>
      <c r="C11396" s="97" t="s">
        <v>74</v>
      </c>
      <c r="D11396">
        <v>164.2</v>
      </c>
    </row>
    <row r="11397" spans="1:4" x14ac:dyDescent="0.2">
      <c r="A11397" s="97">
        <v>92283</v>
      </c>
      <c r="B11397" t="s">
        <v>2634</v>
      </c>
      <c r="C11397" s="97" t="s">
        <v>74</v>
      </c>
      <c r="D11397">
        <v>219.62</v>
      </c>
    </row>
    <row r="11398" spans="1:4" x14ac:dyDescent="0.2">
      <c r="A11398" s="97">
        <v>92277</v>
      </c>
      <c r="B11398" t="s">
        <v>2628</v>
      </c>
      <c r="C11398" s="97" t="s">
        <v>74</v>
      </c>
      <c r="D11398">
        <v>109.36</v>
      </c>
    </row>
    <row r="11399" spans="1:4" x14ac:dyDescent="0.2">
      <c r="A11399" s="97">
        <v>97338</v>
      </c>
      <c r="B11399" t="s">
        <v>2689</v>
      </c>
      <c r="C11399" s="97" t="s">
        <v>74</v>
      </c>
      <c r="D11399">
        <v>197.58</v>
      </c>
    </row>
    <row r="11400" spans="1:4" x14ac:dyDescent="0.2">
      <c r="A11400" s="97">
        <v>92284</v>
      </c>
      <c r="B11400" t="s">
        <v>2635</v>
      </c>
      <c r="C11400" s="97" t="s">
        <v>74</v>
      </c>
      <c r="D11400">
        <v>272.87</v>
      </c>
    </row>
    <row r="11401" spans="1:4" x14ac:dyDescent="0.2">
      <c r="A11401" s="97">
        <v>92278</v>
      </c>
      <c r="B11401" t="s">
        <v>2629</v>
      </c>
      <c r="C11401" s="97" t="s">
        <v>74</v>
      </c>
      <c r="D11401">
        <v>147.19</v>
      </c>
    </row>
    <row r="11402" spans="1:4" x14ac:dyDescent="0.2">
      <c r="A11402" s="97">
        <v>97339</v>
      </c>
      <c r="B11402" t="s">
        <v>2690</v>
      </c>
      <c r="C11402" s="97" t="s">
        <v>74</v>
      </c>
      <c r="D11402">
        <v>212.78</v>
      </c>
    </row>
    <row r="11403" spans="1:4" x14ac:dyDescent="0.2">
      <c r="A11403" s="97">
        <v>92285</v>
      </c>
      <c r="B11403" t="s">
        <v>2636</v>
      </c>
      <c r="C11403" s="97" t="s">
        <v>74</v>
      </c>
      <c r="D11403">
        <v>362.99</v>
      </c>
    </row>
    <row r="11404" spans="1:4" x14ac:dyDescent="0.2">
      <c r="A11404" s="97">
        <v>92279</v>
      </c>
      <c r="B11404" t="s">
        <v>2630</v>
      </c>
      <c r="C11404" s="97" t="s">
        <v>74</v>
      </c>
      <c r="D11404">
        <v>212.78</v>
      </c>
    </row>
    <row r="11405" spans="1:4" x14ac:dyDescent="0.2">
      <c r="A11405" s="97">
        <v>97340</v>
      </c>
      <c r="B11405" t="s">
        <v>2691</v>
      </c>
      <c r="C11405" s="97" t="s">
        <v>74</v>
      </c>
      <c r="D11405">
        <v>214.06</v>
      </c>
    </row>
    <row r="11406" spans="1:4" x14ac:dyDescent="0.2">
      <c r="A11406" s="97">
        <v>92286</v>
      </c>
      <c r="B11406" t="s">
        <v>2637</v>
      </c>
      <c r="C11406" s="97" t="s">
        <v>74</v>
      </c>
      <c r="D11406">
        <v>451.07</v>
      </c>
    </row>
    <row r="11407" spans="1:4" x14ac:dyDescent="0.2">
      <c r="A11407" s="97">
        <v>92280</v>
      </c>
      <c r="B11407" t="s">
        <v>2631</v>
      </c>
      <c r="C11407" s="97" t="s">
        <v>74</v>
      </c>
      <c r="D11407">
        <v>298.77</v>
      </c>
    </row>
    <row r="11408" spans="1:4" x14ac:dyDescent="0.2">
      <c r="A11408" s="97">
        <v>103901</v>
      </c>
      <c r="B11408" t="s">
        <v>3516</v>
      </c>
      <c r="C11408" s="97" t="s">
        <v>79</v>
      </c>
      <c r="D11408">
        <v>25.35</v>
      </c>
    </row>
    <row r="11409" spans="1:4" x14ac:dyDescent="0.2">
      <c r="A11409" s="97">
        <v>103832</v>
      </c>
      <c r="B11409" t="s">
        <v>3460</v>
      </c>
      <c r="C11409" s="97" t="s">
        <v>79</v>
      </c>
      <c r="D11409">
        <v>25.31</v>
      </c>
    </row>
    <row r="11410" spans="1:4" x14ac:dyDescent="0.2">
      <c r="A11410" s="97">
        <v>103865</v>
      </c>
      <c r="B11410" t="s">
        <v>3486</v>
      </c>
      <c r="C11410" s="97" t="s">
        <v>79</v>
      </c>
      <c r="D11410">
        <v>24.34</v>
      </c>
    </row>
    <row r="11411" spans="1:4" x14ac:dyDescent="0.2">
      <c r="A11411" s="97">
        <v>103902</v>
      </c>
      <c r="B11411" t="s">
        <v>3517</v>
      </c>
      <c r="C11411" s="97" t="s">
        <v>79</v>
      </c>
      <c r="D11411">
        <v>37.76</v>
      </c>
    </row>
    <row r="11412" spans="1:4" x14ac:dyDescent="0.2">
      <c r="A11412" s="97">
        <v>103866</v>
      </c>
      <c r="B11412" t="s">
        <v>3487</v>
      </c>
      <c r="C11412" s="97" t="s">
        <v>79</v>
      </c>
      <c r="D11412">
        <v>38.92</v>
      </c>
    </row>
    <row r="11413" spans="1:4" x14ac:dyDescent="0.2">
      <c r="A11413" s="97">
        <v>103903</v>
      </c>
      <c r="B11413" t="s">
        <v>3518</v>
      </c>
      <c r="C11413" s="97" t="s">
        <v>79</v>
      </c>
      <c r="D11413">
        <v>51.36</v>
      </c>
    </row>
    <row r="11414" spans="1:4" x14ac:dyDescent="0.2">
      <c r="A11414" s="97">
        <v>103834</v>
      </c>
      <c r="B11414" t="s">
        <v>3462</v>
      </c>
      <c r="C11414" s="97" t="s">
        <v>79</v>
      </c>
      <c r="D11414">
        <v>67.66</v>
      </c>
    </row>
    <row r="11415" spans="1:4" x14ac:dyDescent="0.2">
      <c r="A11415" s="97">
        <v>103867</v>
      </c>
      <c r="B11415" t="s">
        <v>3488</v>
      </c>
      <c r="C11415" s="97" t="s">
        <v>79</v>
      </c>
      <c r="D11415">
        <v>54.37</v>
      </c>
    </row>
    <row r="11416" spans="1:4" x14ac:dyDescent="0.2">
      <c r="A11416" s="97">
        <v>105113</v>
      </c>
      <c r="B11416" t="s">
        <v>5780</v>
      </c>
      <c r="C11416" s="97" t="s">
        <v>79</v>
      </c>
      <c r="D11416">
        <v>7904.59</v>
      </c>
    </row>
    <row r="11417" spans="1:4" x14ac:dyDescent="0.2">
      <c r="A11417" s="97">
        <v>98461</v>
      </c>
      <c r="B11417" t="s">
        <v>5778</v>
      </c>
      <c r="C11417" s="97" t="s">
        <v>79</v>
      </c>
      <c r="D11417">
        <v>5995.91</v>
      </c>
    </row>
    <row r="11418" spans="1:4" x14ac:dyDescent="0.2">
      <c r="A11418" s="97">
        <v>98462</v>
      </c>
      <c r="B11418" t="s">
        <v>5779</v>
      </c>
      <c r="C11418" s="97" t="s">
        <v>79</v>
      </c>
      <c r="D11418">
        <v>10158.18</v>
      </c>
    </row>
    <row r="11419" spans="1:4" x14ac:dyDescent="0.2">
      <c r="A11419" s="97">
        <v>105130</v>
      </c>
      <c r="B11419" t="s">
        <v>5787</v>
      </c>
      <c r="C11419" s="97" t="s">
        <v>74</v>
      </c>
      <c r="D11419">
        <v>28.73</v>
      </c>
    </row>
    <row r="11420" spans="1:4" x14ac:dyDescent="0.2">
      <c r="A11420" s="97">
        <v>105114</v>
      </c>
      <c r="B11420" t="s">
        <v>5781</v>
      </c>
      <c r="C11420" s="97" t="s">
        <v>82</v>
      </c>
      <c r="D11420">
        <v>1817</v>
      </c>
    </row>
    <row r="11421" spans="1:4" x14ac:dyDescent="0.2">
      <c r="A11421" s="97">
        <v>105129</v>
      </c>
      <c r="B11421" t="s">
        <v>8163</v>
      </c>
      <c r="C11421" s="97" t="s">
        <v>79</v>
      </c>
      <c r="D11421">
        <v>0</v>
      </c>
    </row>
    <row r="11422" spans="1:4" x14ac:dyDescent="0.2">
      <c r="A11422" s="97">
        <v>105127</v>
      </c>
      <c r="B11422" t="s">
        <v>5785</v>
      </c>
      <c r="C11422" s="97" t="s">
        <v>74</v>
      </c>
      <c r="D11422">
        <v>25.6</v>
      </c>
    </row>
    <row r="11423" spans="1:4" x14ac:dyDescent="0.2">
      <c r="A11423" s="97">
        <v>105128</v>
      </c>
      <c r="B11423" t="s">
        <v>5786</v>
      </c>
      <c r="C11423" s="97" t="s">
        <v>74</v>
      </c>
      <c r="D11423">
        <v>84.29</v>
      </c>
    </row>
    <row r="11424" spans="1:4" x14ac:dyDescent="0.2">
      <c r="A11424" s="97">
        <v>105126</v>
      </c>
      <c r="B11424" t="s">
        <v>5784</v>
      </c>
      <c r="C11424" s="97" t="s">
        <v>74</v>
      </c>
      <c r="D11424">
        <v>28.52</v>
      </c>
    </row>
    <row r="11425" spans="1:4" x14ac:dyDescent="0.2">
      <c r="A11425" s="97">
        <v>105116</v>
      </c>
      <c r="B11425" t="s">
        <v>5783</v>
      </c>
      <c r="C11425" s="97" t="s">
        <v>79</v>
      </c>
      <c r="D11425">
        <v>10.89</v>
      </c>
    </row>
    <row r="11426" spans="1:4" x14ac:dyDescent="0.2">
      <c r="A11426" s="97">
        <v>105115</v>
      </c>
      <c r="B11426" t="s">
        <v>5782</v>
      </c>
      <c r="C11426" s="97" t="s">
        <v>79</v>
      </c>
      <c r="D11426">
        <v>128.56</v>
      </c>
    </row>
    <row r="11427" spans="1:4" x14ac:dyDescent="0.2">
      <c r="A11427" s="97">
        <v>98453</v>
      </c>
      <c r="B11427" t="s">
        <v>5771</v>
      </c>
      <c r="C11427" s="97" t="s">
        <v>12</v>
      </c>
      <c r="D11427">
        <v>161.57</v>
      </c>
    </row>
    <row r="11428" spans="1:4" x14ac:dyDescent="0.2">
      <c r="A11428" s="97">
        <v>98454</v>
      </c>
      <c r="B11428" t="s">
        <v>5772</v>
      </c>
      <c r="C11428" s="97" t="s">
        <v>12</v>
      </c>
      <c r="D11428">
        <v>198.61</v>
      </c>
    </row>
    <row r="11429" spans="1:4" x14ac:dyDescent="0.2">
      <c r="A11429" s="97">
        <v>98449</v>
      </c>
      <c r="B11429" t="s">
        <v>5769</v>
      </c>
      <c r="C11429" s="97" t="s">
        <v>12</v>
      </c>
      <c r="D11429">
        <v>141.36000000000001</v>
      </c>
    </row>
    <row r="11430" spans="1:4" x14ac:dyDescent="0.2">
      <c r="A11430" s="97">
        <v>98455</v>
      </c>
      <c r="B11430" t="s">
        <v>5773</v>
      </c>
      <c r="C11430" s="97" t="s">
        <v>12</v>
      </c>
      <c r="D11430">
        <v>135.43</v>
      </c>
    </row>
    <row r="11431" spans="1:4" x14ac:dyDescent="0.2">
      <c r="A11431" s="97">
        <v>98456</v>
      </c>
      <c r="B11431" t="s">
        <v>5774</v>
      </c>
      <c r="C11431" s="97" t="s">
        <v>12</v>
      </c>
      <c r="D11431">
        <v>167.35</v>
      </c>
    </row>
    <row r="11432" spans="1:4" x14ac:dyDescent="0.2">
      <c r="A11432" s="97">
        <v>98451</v>
      </c>
      <c r="B11432" t="s">
        <v>5770</v>
      </c>
      <c r="C11432" s="97" t="s">
        <v>12</v>
      </c>
      <c r="D11432">
        <v>119.16</v>
      </c>
    </row>
    <row r="11433" spans="1:4" x14ac:dyDescent="0.2">
      <c r="A11433" s="97">
        <v>98445</v>
      </c>
      <c r="B11433" t="s">
        <v>5765</v>
      </c>
      <c r="C11433" s="97" t="s">
        <v>12</v>
      </c>
      <c r="D11433">
        <v>115.4</v>
      </c>
    </row>
    <row r="11434" spans="1:4" x14ac:dyDescent="0.2">
      <c r="A11434" s="97">
        <v>98446</v>
      </c>
      <c r="B11434" t="s">
        <v>5766</v>
      </c>
      <c r="C11434" s="97" t="s">
        <v>12</v>
      </c>
      <c r="D11434">
        <v>145.30000000000001</v>
      </c>
    </row>
    <row r="11435" spans="1:4" x14ac:dyDescent="0.2">
      <c r="A11435" s="97">
        <v>98441</v>
      </c>
      <c r="B11435" t="s">
        <v>5763</v>
      </c>
      <c r="C11435" s="97" t="s">
        <v>12</v>
      </c>
      <c r="D11435">
        <v>98.94</v>
      </c>
    </row>
    <row r="11436" spans="1:4" x14ac:dyDescent="0.2">
      <c r="A11436" s="97">
        <v>98447</v>
      </c>
      <c r="B11436" t="s">
        <v>5767</v>
      </c>
      <c r="C11436" s="97" t="s">
        <v>12</v>
      </c>
      <c r="D11436">
        <v>92.6</v>
      </c>
    </row>
    <row r="11437" spans="1:4" x14ac:dyDescent="0.2">
      <c r="A11437" s="97">
        <v>98448</v>
      </c>
      <c r="B11437" t="s">
        <v>5768</v>
      </c>
      <c r="C11437" s="97" t="s">
        <v>12</v>
      </c>
      <c r="D11437">
        <v>116.98</v>
      </c>
    </row>
    <row r="11438" spans="1:4" x14ac:dyDescent="0.2">
      <c r="A11438" s="97">
        <v>98443</v>
      </c>
      <c r="B11438" t="s">
        <v>5764</v>
      </c>
      <c r="C11438" s="97" t="s">
        <v>12</v>
      </c>
      <c r="D11438">
        <v>79.33</v>
      </c>
    </row>
    <row r="11439" spans="1:4" x14ac:dyDescent="0.2">
      <c r="A11439" s="97">
        <v>105122</v>
      </c>
      <c r="B11439" t="s">
        <v>8164</v>
      </c>
      <c r="C11439" s="97" t="s">
        <v>12</v>
      </c>
      <c r="D11439">
        <v>0</v>
      </c>
    </row>
    <row r="11440" spans="1:4" x14ac:dyDescent="0.2">
      <c r="A11440" s="97">
        <v>105125</v>
      </c>
      <c r="B11440" t="s">
        <v>8165</v>
      </c>
      <c r="C11440" s="97" t="s">
        <v>12</v>
      </c>
      <c r="D11440">
        <v>0</v>
      </c>
    </row>
    <row r="11441" spans="1:4" x14ac:dyDescent="0.2">
      <c r="A11441" s="97">
        <v>105133</v>
      </c>
      <c r="B11441" t="s">
        <v>8166</v>
      </c>
      <c r="C11441" s="97" t="s">
        <v>12</v>
      </c>
      <c r="D11441">
        <v>0</v>
      </c>
    </row>
    <row r="11442" spans="1:4" x14ac:dyDescent="0.2">
      <c r="A11442" s="97">
        <v>105123</v>
      </c>
      <c r="B11442" t="s">
        <v>8167</v>
      </c>
      <c r="C11442" s="97" t="s">
        <v>12</v>
      </c>
      <c r="D11442">
        <v>0</v>
      </c>
    </row>
    <row r="11443" spans="1:4" x14ac:dyDescent="0.2">
      <c r="A11443" s="97">
        <v>105124</v>
      </c>
      <c r="B11443" t="s">
        <v>8168</v>
      </c>
      <c r="C11443" s="97" t="s">
        <v>12</v>
      </c>
      <c r="D11443">
        <v>0</v>
      </c>
    </row>
    <row r="11444" spans="1:4" x14ac:dyDescent="0.2">
      <c r="A11444" s="97">
        <v>105134</v>
      </c>
      <c r="B11444" t="s">
        <v>8169</v>
      </c>
      <c r="C11444" s="97" t="s">
        <v>12</v>
      </c>
      <c r="D11444">
        <v>0</v>
      </c>
    </row>
    <row r="11445" spans="1:4" x14ac:dyDescent="0.2">
      <c r="A11445" s="97">
        <v>105117</v>
      </c>
      <c r="B11445" t="s">
        <v>8170</v>
      </c>
      <c r="C11445" s="97" t="s">
        <v>12</v>
      </c>
      <c r="D11445">
        <v>0</v>
      </c>
    </row>
    <row r="11446" spans="1:4" x14ac:dyDescent="0.2">
      <c r="A11446" s="97">
        <v>105119</v>
      </c>
      <c r="B11446" t="s">
        <v>8171</v>
      </c>
      <c r="C11446" s="97" t="s">
        <v>12</v>
      </c>
      <c r="D11446">
        <v>0</v>
      </c>
    </row>
    <row r="11447" spans="1:4" x14ac:dyDescent="0.2">
      <c r="A11447" s="97">
        <v>105131</v>
      </c>
      <c r="B11447" t="s">
        <v>8172</v>
      </c>
      <c r="C11447" s="97" t="s">
        <v>12</v>
      </c>
      <c r="D11447">
        <v>0</v>
      </c>
    </row>
    <row r="11448" spans="1:4" x14ac:dyDescent="0.2">
      <c r="A11448" s="97">
        <v>105120</v>
      </c>
      <c r="B11448" t="s">
        <v>8173</v>
      </c>
      <c r="C11448" s="97" t="s">
        <v>12</v>
      </c>
      <c r="D11448">
        <v>0</v>
      </c>
    </row>
    <row r="11449" spans="1:4" x14ac:dyDescent="0.2">
      <c r="A11449" s="97">
        <v>105121</v>
      </c>
      <c r="B11449" t="s">
        <v>8174</v>
      </c>
      <c r="C11449" s="97" t="s">
        <v>12</v>
      </c>
      <c r="D11449">
        <v>0</v>
      </c>
    </row>
    <row r="11450" spans="1:4" x14ac:dyDescent="0.2">
      <c r="A11450" s="97">
        <v>105132</v>
      </c>
      <c r="B11450" t="s">
        <v>8175</v>
      </c>
      <c r="C11450" s="97" t="s">
        <v>12</v>
      </c>
      <c r="D11450">
        <v>0</v>
      </c>
    </row>
    <row r="11451" spans="1:4" x14ac:dyDescent="0.2">
      <c r="A11451" s="97">
        <v>98460</v>
      </c>
      <c r="B11451" t="s">
        <v>5777</v>
      </c>
      <c r="C11451" s="97" t="s">
        <v>12</v>
      </c>
      <c r="D11451">
        <v>71.97</v>
      </c>
    </row>
    <row r="11452" spans="1:4" x14ac:dyDescent="0.2">
      <c r="A11452" s="97">
        <v>98457</v>
      </c>
      <c r="B11452" t="s">
        <v>8176</v>
      </c>
      <c r="C11452" s="97" t="s">
        <v>12</v>
      </c>
      <c r="D11452">
        <v>0</v>
      </c>
    </row>
    <row r="11453" spans="1:4" x14ac:dyDescent="0.2">
      <c r="A11453" s="97">
        <v>98458</v>
      </c>
      <c r="B11453" t="s">
        <v>5775</v>
      </c>
      <c r="C11453" s="97" t="s">
        <v>12</v>
      </c>
      <c r="D11453">
        <v>100.25</v>
      </c>
    </row>
    <row r="11454" spans="1:4" x14ac:dyDescent="0.2">
      <c r="A11454" s="97">
        <v>98459</v>
      </c>
      <c r="B11454" t="s">
        <v>5776</v>
      </c>
      <c r="C11454" s="97" t="s">
        <v>12</v>
      </c>
      <c r="D11454">
        <v>91.57</v>
      </c>
    </row>
    <row r="11455" spans="1:4" x14ac:dyDescent="0.2">
      <c r="A11455" s="97">
        <v>105118</v>
      </c>
      <c r="B11455" t="s">
        <v>8177</v>
      </c>
      <c r="C11455" s="97" t="s">
        <v>12</v>
      </c>
      <c r="D11455">
        <v>0</v>
      </c>
    </row>
    <row r="11456" spans="1:4" x14ac:dyDescent="0.2">
      <c r="A11456" s="97">
        <v>101956</v>
      </c>
      <c r="B11456" t="s">
        <v>8178</v>
      </c>
      <c r="C11456" s="97" t="s">
        <v>12</v>
      </c>
      <c r="D11456">
        <v>0</v>
      </c>
    </row>
    <row r="11457" spans="1:4" x14ac:dyDescent="0.2">
      <c r="A11457" s="97">
        <v>104690</v>
      </c>
      <c r="B11457" t="s">
        <v>8179</v>
      </c>
      <c r="C11457" s="97" t="s">
        <v>12</v>
      </c>
      <c r="D11457">
        <v>0</v>
      </c>
    </row>
    <row r="11458" spans="1:4" x14ac:dyDescent="0.2">
      <c r="A11458" s="97">
        <v>101958</v>
      </c>
      <c r="B11458" t="s">
        <v>8180</v>
      </c>
      <c r="C11458" s="97" t="s">
        <v>12</v>
      </c>
      <c r="D11458">
        <v>0</v>
      </c>
    </row>
    <row r="11459" spans="1:4" x14ac:dyDescent="0.2">
      <c r="A11459" s="97">
        <v>101955</v>
      </c>
      <c r="B11459" t="s">
        <v>8181</v>
      </c>
      <c r="C11459" s="97" t="s">
        <v>12</v>
      </c>
      <c r="D11459">
        <v>0</v>
      </c>
    </row>
    <row r="11460" spans="1:4" x14ac:dyDescent="0.2">
      <c r="A11460" s="97">
        <v>101948</v>
      </c>
      <c r="B11460" t="s">
        <v>8182</v>
      </c>
      <c r="C11460" s="97" t="s">
        <v>12</v>
      </c>
      <c r="D11460">
        <v>0</v>
      </c>
    </row>
    <row r="11461" spans="1:4" x14ac:dyDescent="0.2">
      <c r="A11461" s="97">
        <v>101949</v>
      </c>
      <c r="B11461" t="s">
        <v>8183</v>
      </c>
      <c r="C11461" s="97" t="s">
        <v>12</v>
      </c>
      <c r="D11461">
        <v>0</v>
      </c>
    </row>
    <row r="11462" spans="1:4" x14ac:dyDescent="0.2">
      <c r="A11462" s="97">
        <v>101950</v>
      </c>
      <c r="B11462" t="s">
        <v>8184</v>
      </c>
      <c r="C11462" s="97" t="s">
        <v>12</v>
      </c>
      <c r="D11462">
        <v>0</v>
      </c>
    </row>
    <row r="11463" spans="1:4" x14ac:dyDescent="0.2">
      <c r="A11463" s="97">
        <v>101947</v>
      </c>
      <c r="B11463" t="s">
        <v>8185</v>
      </c>
      <c r="C11463" s="97" t="s">
        <v>12</v>
      </c>
      <c r="D11463">
        <v>0</v>
      </c>
    </row>
    <row r="11464" spans="1:4" x14ac:dyDescent="0.2">
      <c r="A11464" s="97">
        <v>101960</v>
      </c>
      <c r="B11464" t="s">
        <v>8186</v>
      </c>
      <c r="C11464" s="97" t="s">
        <v>12</v>
      </c>
      <c r="D11464">
        <v>0</v>
      </c>
    </row>
    <row r="11465" spans="1:4" x14ac:dyDescent="0.2">
      <c r="A11465" s="97">
        <v>101961</v>
      </c>
      <c r="B11465" t="s">
        <v>8187</v>
      </c>
      <c r="C11465" s="97" t="s">
        <v>12</v>
      </c>
      <c r="D11465">
        <v>0</v>
      </c>
    </row>
    <row r="11466" spans="1:4" x14ac:dyDescent="0.2">
      <c r="A11466" s="97">
        <v>101962</v>
      </c>
      <c r="B11466" t="s">
        <v>8188</v>
      </c>
      <c r="C11466" s="97" t="s">
        <v>12</v>
      </c>
      <c r="D11466">
        <v>0</v>
      </c>
    </row>
    <row r="11467" spans="1:4" x14ac:dyDescent="0.2">
      <c r="A11467" s="97">
        <v>101959</v>
      </c>
      <c r="B11467" t="s">
        <v>8189</v>
      </c>
      <c r="C11467" s="97" t="s">
        <v>12</v>
      </c>
      <c r="D11467">
        <v>0</v>
      </c>
    </row>
    <row r="11468" spans="1:4" x14ac:dyDescent="0.2">
      <c r="A11468" s="97">
        <v>101952</v>
      </c>
      <c r="B11468" t="s">
        <v>8190</v>
      </c>
      <c r="C11468" s="97" t="s">
        <v>12</v>
      </c>
      <c r="D11468">
        <v>0</v>
      </c>
    </row>
    <row r="11469" spans="1:4" x14ac:dyDescent="0.2">
      <c r="A11469" s="97">
        <v>101953</v>
      </c>
      <c r="B11469" t="s">
        <v>8191</v>
      </c>
      <c r="C11469" s="97" t="s">
        <v>12</v>
      </c>
      <c r="D11469">
        <v>0</v>
      </c>
    </row>
    <row r="11470" spans="1:4" x14ac:dyDescent="0.2">
      <c r="A11470" s="97">
        <v>101954</v>
      </c>
      <c r="B11470" t="s">
        <v>8192</v>
      </c>
      <c r="C11470" s="97" t="s">
        <v>12</v>
      </c>
      <c r="D11470">
        <v>0</v>
      </c>
    </row>
    <row r="11471" spans="1:4" x14ac:dyDescent="0.2">
      <c r="A11471" s="97">
        <v>101951</v>
      </c>
      <c r="B11471" t="s">
        <v>8193</v>
      </c>
      <c r="C11471" s="97" t="s">
        <v>12</v>
      </c>
      <c r="D11471">
        <v>0</v>
      </c>
    </row>
    <row r="11472" spans="1:4" x14ac:dyDescent="0.2">
      <c r="A11472" s="97">
        <v>101964</v>
      </c>
      <c r="B11472" t="s">
        <v>8194</v>
      </c>
      <c r="C11472" s="97" t="s">
        <v>12</v>
      </c>
      <c r="D11472">
        <v>183.28</v>
      </c>
    </row>
    <row r="11473" spans="1:4" x14ac:dyDescent="0.2">
      <c r="A11473" s="97">
        <v>101963</v>
      </c>
      <c r="B11473" t="s">
        <v>8195</v>
      </c>
      <c r="C11473" s="97" t="s">
        <v>12</v>
      </c>
      <c r="D11473">
        <v>197.24</v>
      </c>
    </row>
    <row r="11474" spans="1:4" x14ac:dyDescent="0.2">
      <c r="A11474" s="97">
        <v>100323</v>
      </c>
      <c r="B11474" t="s">
        <v>5909</v>
      </c>
      <c r="C11474" s="97" t="s">
        <v>82</v>
      </c>
      <c r="D11474">
        <v>205.06</v>
      </c>
    </row>
    <row r="11475" spans="1:4" x14ac:dyDescent="0.2">
      <c r="A11475" s="97">
        <v>100324</v>
      </c>
      <c r="B11475" t="s">
        <v>5910</v>
      </c>
      <c r="C11475" s="97" t="s">
        <v>82</v>
      </c>
      <c r="D11475">
        <v>225.43</v>
      </c>
    </row>
    <row r="11476" spans="1:4" x14ac:dyDescent="0.2">
      <c r="A11476" s="97">
        <v>96624</v>
      </c>
      <c r="B11476" t="s">
        <v>5907</v>
      </c>
      <c r="C11476" s="97" t="s">
        <v>82</v>
      </c>
      <c r="D11476">
        <v>225.89</v>
      </c>
    </row>
    <row r="11477" spans="1:4" x14ac:dyDescent="0.2">
      <c r="A11477" s="97">
        <v>100322</v>
      </c>
      <c r="B11477" t="s">
        <v>5908</v>
      </c>
      <c r="C11477" s="97" t="s">
        <v>82</v>
      </c>
      <c r="D11477">
        <v>215.47</v>
      </c>
    </row>
    <row r="11478" spans="1:4" x14ac:dyDescent="0.2">
      <c r="A11478" s="97">
        <v>96623</v>
      </c>
      <c r="B11478" t="s">
        <v>5906</v>
      </c>
      <c r="C11478" s="97" t="s">
        <v>82</v>
      </c>
      <c r="D11478">
        <v>239.32</v>
      </c>
    </row>
    <row r="11479" spans="1:4" x14ac:dyDescent="0.2">
      <c r="A11479" s="97">
        <v>96622</v>
      </c>
      <c r="B11479" t="s">
        <v>5905</v>
      </c>
      <c r="C11479" s="97" t="s">
        <v>82</v>
      </c>
      <c r="D11479">
        <v>265.32</v>
      </c>
    </row>
    <row r="11480" spans="1:4" x14ac:dyDescent="0.2">
      <c r="A11480" s="97">
        <v>96621</v>
      </c>
      <c r="B11480" t="s">
        <v>5904</v>
      </c>
      <c r="C11480" s="97" t="s">
        <v>82</v>
      </c>
      <c r="D11480">
        <v>278.76</v>
      </c>
    </row>
    <row r="11481" spans="1:4" x14ac:dyDescent="0.2">
      <c r="A11481" s="97">
        <v>96617</v>
      </c>
      <c r="B11481" t="s">
        <v>5901</v>
      </c>
      <c r="C11481" s="97" t="s">
        <v>12</v>
      </c>
      <c r="D11481">
        <v>21.22</v>
      </c>
    </row>
    <row r="11482" spans="1:4" x14ac:dyDescent="0.2">
      <c r="A11482" s="97">
        <v>96619</v>
      </c>
      <c r="B11482" t="s">
        <v>5902</v>
      </c>
      <c r="C11482" s="97" t="s">
        <v>12</v>
      </c>
      <c r="D11482">
        <v>42.56</v>
      </c>
    </row>
    <row r="11483" spans="1:4" x14ac:dyDescent="0.2">
      <c r="A11483" s="97">
        <v>96616</v>
      </c>
      <c r="B11483" t="s">
        <v>5900</v>
      </c>
      <c r="C11483" s="97" t="s">
        <v>82</v>
      </c>
      <c r="D11483">
        <v>851.58</v>
      </c>
    </row>
    <row r="11484" spans="1:4" x14ac:dyDescent="0.2">
      <c r="A11484" s="97">
        <v>95240</v>
      </c>
      <c r="B11484" t="s">
        <v>5898</v>
      </c>
      <c r="C11484" s="97" t="s">
        <v>12</v>
      </c>
      <c r="D11484">
        <v>20.5</v>
      </c>
    </row>
    <row r="11485" spans="1:4" x14ac:dyDescent="0.2">
      <c r="A11485" s="97">
        <v>95241</v>
      </c>
      <c r="B11485" t="s">
        <v>5899</v>
      </c>
      <c r="C11485" s="97" t="s">
        <v>12</v>
      </c>
      <c r="D11485">
        <v>39.78</v>
      </c>
    </row>
    <row r="11486" spans="1:4" x14ac:dyDescent="0.2">
      <c r="A11486" s="97">
        <v>96620</v>
      </c>
      <c r="B11486" t="s">
        <v>5903</v>
      </c>
      <c r="C11486" s="97" t="s">
        <v>82</v>
      </c>
      <c r="D11486">
        <v>795.94</v>
      </c>
    </row>
    <row r="11487" spans="1:4" x14ac:dyDescent="0.2">
      <c r="A11487" s="97">
        <v>104043</v>
      </c>
      <c r="B11487" t="s">
        <v>3955</v>
      </c>
      <c r="C11487" s="97" t="s">
        <v>79</v>
      </c>
      <c r="D11487">
        <v>7.23</v>
      </c>
    </row>
    <row r="11488" spans="1:4" x14ac:dyDescent="0.2">
      <c r="A11488" s="97">
        <v>104044</v>
      </c>
      <c r="B11488" t="s">
        <v>3956</v>
      </c>
      <c r="C11488" s="97" t="s">
        <v>79</v>
      </c>
      <c r="D11488">
        <v>7.56</v>
      </c>
    </row>
    <row r="11489" spans="1:4" x14ac:dyDescent="0.2">
      <c r="A11489" s="97">
        <v>104045</v>
      </c>
      <c r="B11489" t="s">
        <v>3957</v>
      </c>
      <c r="C11489" s="97" t="s">
        <v>79</v>
      </c>
      <c r="D11489">
        <v>12.36</v>
      </c>
    </row>
    <row r="11490" spans="1:4" x14ac:dyDescent="0.2">
      <c r="A11490" s="97">
        <v>104049</v>
      </c>
      <c r="B11490" t="s">
        <v>3961</v>
      </c>
      <c r="C11490" s="97" t="s">
        <v>79</v>
      </c>
      <c r="D11490">
        <v>4.6100000000000003</v>
      </c>
    </row>
    <row r="11491" spans="1:4" x14ac:dyDescent="0.2">
      <c r="A11491" s="97">
        <v>104050</v>
      </c>
      <c r="B11491" t="s">
        <v>3962</v>
      </c>
      <c r="C11491" s="97" t="s">
        <v>79</v>
      </c>
      <c r="D11491">
        <v>7.14</v>
      </c>
    </row>
    <row r="11492" spans="1:4" x14ac:dyDescent="0.2">
      <c r="A11492" s="97">
        <v>104084</v>
      </c>
      <c r="B11492" t="s">
        <v>3981</v>
      </c>
      <c r="C11492" s="97" t="s">
        <v>79</v>
      </c>
      <c r="D11492">
        <v>80.739999999999995</v>
      </c>
    </row>
    <row r="11493" spans="1:4" x14ac:dyDescent="0.2">
      <c r="A11493" s="97">
        <v>104037</v>
      </c>
      <c r="B11493" t="s">
        <v>8196</v>
      </c>
      <c r="C11493" s="97" t="s">
        <v>79</v>
      </c>
      <c r="D11493">
        <v>0</v>
      </c>
    </row>
    <row r="11494" spans="1:4" x14ac:dyDescent="0.2">
      <c r="A11494" s="97">
        <v>104035</v>
      </c>
      <c r="B11494" t="s">
        <v>3952</v>
      </c>
      <c r="C11494" s="97" t="s">
        <v>79</v>
      </c>
      <c r="D11494">
        <v>31.9</v>
      </c>
    </row>
    <row r="11495" spans="1:4" x14ac:dyDescent="0.2">
      <c r="A11495" s="97">
        <v>104036</v>
      </c>
      <c r="B11495" t="s">
        <v>3953</v>
      </c>
      <c r="C11495" s="97" t="s">
        <v>79</v>
      </c>
      <c r="D11495">
        <v>32.9</v>
      </c>
    </row>
    <row r="11496" spans="1:4" x14ac:dyDescent="0.2">
      <c r="A11496" s="97">
        <v>104034</v>
      </c>
      <c r="B11496" t="s">
        <v>3951</v>
      </c>
      <c r="C11496" s="97" t="s">
        <v>79</v>
      </c>
      <c r="D11496">
        <v>28.38</v>
      </c>
    </row>
    <row r="11497" spans="1:4" x14ac:dyDescent="0.2">
      <c r="A11497" s="97">
        <v>104031</v>
      </c>
      <c r="B11497" t="s">
        <v>3948</v>
      </c>
      <c r="C11497" s="97" t="s">
        <v>79</v>
      </c>
      <c r="D11497">
        <v>17.96</v>
      </c>
    </row>
    <row r="11498" spans="1:4" x14ac:dyDescent="0.2">
      <c r="A11498" s="97">
        <v>104032</v>
      </c>
      <c r="B11498" t="s">
        <v>3949</v>
      </c>
      <c r="C11498" s="97" t="s">
        <v>79</v>
      </c>
      <c r="D11498">
        <v>23.42</v>
      </c>
    </row>
    <row r="11499" spans="1:4" x14ac:dyDescent="0.2">
      <c r="A11499" s="97">
        <v>104033</v>
      </c>
      <c r="B11499" t="s">
        <v>3950</v>
      </c>
      <c r="C11499" s="97" t="s">
        <v>79</v>
      </c>
      <c r="D11499">
        <v>21</v>
      </c>
    </row>
    <row r="11500" spans="1:4" x14ac:dyDescent="0.2">
      <c r="A11500" s="97">
        <v>104038</v>
      </c>
      <c r="B11500" t="s">
        <v>8197</v>
      </c>
      <c r="C11500" s="97" t="s">
        <v>79</v>
      </c>
      <c r="D11500">
        <v>0</v>
      </c>
    </row>
    <row r="11501" spans="1:4" x14ac:dyDescent="0.2">
      <c r="A11501" s="97">
        <v>104051</v>
      </c>
      <c r="B11501" t="s">
        <v>3963</v>
      </c>
      <c r="C11501" s="97" t="s">
        <v>79</v>
      </c>
      <c r="D11501">
        <v>6.38</v>
      </c>
    </row>
    <row r="11502" spans="1:4" x14ac:dyDescent="0.2">
      <c r="A11502" s="97">
        <v>104052</v>
      </c>
      <c r="B11502" t="s">
        <v>3964</v>
      </c>
      <c r="C11502" s="97" t="s">
        <v>79</v>
      </c>
      <c r="D11502">
        <v>8.98</v>
      </c>
    </row>
    <row r="11503" spans="1:4" x14ac:dyDescent="0.2">
      <c r="A11503" s="97">
        <v>104046</v>
      </c>
      <c r="B11503" t="s">
        <v>3958</v>
      </c>
      <c r="C11503" s="97" t="s">
        <v>79</v>
      </c>
      <c r="D11503">
        <v>6.86</v>
      </c>
    </row>
    <row r="11504" spans="1:4" x14ac:dyDescent="0.2">
      <c r="A11504" s="97">
        <v>104047</v>
      </c>
      <c r="B11504" t="s">
        <v>3959</v>
      </c>
      <c r="C11504" s="97" t="s">
        <v>79</v>
      </c>
      <c r="D11504">
        <v>7.93</v>
      </c>
    </row>
    <row r="11505" spans="1:4" x14ac:dyDescent="0.2">
      <c r="A11505" s="97">
        <v>104048</v>
      </c>
      <c r="B11505" t="s">
        <v>3960</v>
      </c>
      <c r="C11505" s="97" t="s">
        <v>79</v>
      </c>
      <c r="D11505">
        <v>12.03</v>
      </c>
    </row>
    <row r="11506" spans="1:4" x14ac:dyDescent="0.2">
      <c r="A11506" s="97">
        <v>104063</v>
      </c>
      <c r="B11506" t="s">
        <v>3974</v>
      </c>
      <c r="C11506" s="97" t="s">
        <v>79</v>
      </c>
      <c r="D11506">
        <v>66.08</v>
      </c>
    </row>
    <row r="11507" spans="1:4" x14ac:dyDescent="0.2">
      <c r="A11507" s="97">
        <v>104065</v>
      </c>
      <c r="B11507" t="s">
        <v>3976</v>
      </c>
      <c r="C11507" s="97" t="s">
        <v>79</v>
      </c>
      <c r="D11507">
        <v>145.66</v>
      </c>
    </row>
    <row r="11508" spans="1:4" x14ac:dyDescent="0.2">
      <c r="A11508" s="97">
        <v>104062</v>
      </c>
      <c r="B11508" t="s">
        <v>3973</v>
      </c>
      <c r="C11508" s="97" t="s">
        <v>79</v>
      </c>
      <c r="D11508">
        <v>69.61</v>
      </c>
    </row>
    <row r="11509" spans="1:4" x14ac:dyDescent="0.2">
      <c r="A11509" s="97">
        <v>104064</v>
      </c>
      <c r="B11509" t="s">
        <v>3975</v>
      </c>
      <c r="C11509" s="97" t="s">
        <v>79</v>
      </c>
      <c r="D11509">
        <v>172.22</v>
      </c>
    </row>
    <row r="11510" spans="1:4" x14ac:dyDescent="0.2">
      <c r="A11510" s="97">
        <v>104059</v>
      </c>
      <c r="B11510" t="s">
        <v>3970</v>
      </c>
      <c r="C11510" s="97" t="s">
        <v>79</v>
      </c>
      <c r="D11510">
        <v>9.5399999999999991</v>
      </c>
    </row>
    <row r="11511" spans="1:4" x14ac:dyDescent="0.2">
      <c r="A11511" s="97">
        <v>104058</v>
      </c>
      <c r="B11511" t="s">
        <v>3969</v>
      </c>
      <c r="C11511" s="97" t="s">
        <v>79</v>
      </c>
      <c r="D11511">
        <v>6.52</v>
      </c>
    </row>
    <row r="11512" spans="1:4" x14ac:dyDescent="0.2">
      <c r="A11512" s="97">
        <v>104082</v>
      </c>
      <c r="B11512" t="s">
        <v>3979</v>
      </c>
      <c r="C11512" s="97" t="s">
        <v>79</v>
      </c>
      <c r="D11512">
        <v>28.62</v>
      </c>
    </row>
    <row r="11513" spans="1:4" x14ac:dyDescent="0.2">
      <c r="A11513" s="97">
        <v>104083</v>
      </c>
      <c r="B11513" t="s">
        <v>3980</v>
      </c>
      <c r="C11513" s="97" t="s">
        <v>79</v>
      </c>
      <c r="D11513">
        <v>70.73</v>
      </c>
    </row>
    <row r="11514" spans="1:4" x14ac:dyDescent="0.2">
      <c r="A11514" s="97">
        <v>104057</v>
      </c>
      <c r="B11514" t="s">
        <v>8198</v>
      </c>
      <c r="C11514" s="97" t="s">
        <v>79</v>
      </c>
      <c r="D11514">
        <v>0</v>
      </c>
    </row>
    <row r="11515" spans="1:4" x14ac:dyDescent="0.2">
      <c r="A11515" s="97">
        <v>104056</v>
      </c>
      <c r="B11515" t="s">
        <v>3968</v>
      </c>
      <c r="C11515" s="97" t="s">
        <v>79</v>
      </c>
      <c r="D11515">
        <v>15.91</v>
      </c>
    </row>
    <row r="11516" spans="1:4" x14ac:dyDescent="0.2">
      <c r="A11516" s="97">
        <v>104055</v>
      </c>
      <c r="B11516" t="s">
        <v>3967</v>
      </c>
      <c r="C11516" s="97" t="s">
        <v>79</v>
      </c>
      <c r="D11516">
        <v>10.64</v>
      </c>
    </row>
    <row r="11517" spans="1:4" x14ac:dyDescent="0.2">
      <c r="A11517" s="97">
        <v>104076</v>
      </c>
      <c r="B11517" t="s">
        <v>3978</v>
      </c>
      <c r="C11517" s="97" t="s">
        <v>79</v>
      </c>
      <c r="D11517">
        <v>42.17</v>
      </c>
    </row>
    <row r="11518" spans="1:4" x14ac:dyDescent="0.2">
      <c r="A11518" s="97">
        <v>104060</v>
      </c>
      <c r="B11518" t="s">
        <v>3971</v>
      </c>
      <c r="C11518" s="97" t="s">
        <v>74</v>
      </c>
      <c r="D11518">
        <v>8.19</v>
      </c>
    </row>
    <row r="11519" spans="1:4" x14ac:dyDescent="0.2">
      <c r="A11519" s="97">
        <v>104061</v>
      </c>
      <c r="B11519" t="s">
        <v>3972</v>
      </c>
      <c r="C11519" s="97" t="s">
        <v>74</v>
      </c>
      <c r="D11519">
        <v>14.99</v>
      </c>
    </row>
    <row r="11520" spans="1:4" x14ac:dyDescent="0.2">
      <c r="A11520" s="97">
        <v>104085</v>
      </c>
      <c r="B11520" t="s">
        <v>3982</v>
      </c>
      <c r="C11520" s="97" t="s">
        <v>74</v>
      </c>
      <c r="D11520">
        <v>50.79</v>
      </c>
    </row>
    <row r="11521" spans="1:4" x14ac:dyDescent="0.2">
      <c r="A11521" s="97">
        <v>104086</v>
      </c>
      <c r="B11521" t="s">
        <v>3983</v>
      </c>
      <c r="C11521" s="97" t="s">
        <v>74</v>
      </c>
      <c r="D11521">
        <v>92.62</v>
      </c>
    </row>
    <row r="11522" spans="1:4" x14ac:dyDescent="0.2">
      <c r="A11522" s="97">
        <v>104073</v>
      </c>
      <c r="B11522" t="s">
        <v>8199</v>
      </c>
      <c r="C11522" s="97" t="s">
        <v>79</v>
      </c>
      <c r="D11522">
        <v>0</v>
      </c>
    </row>
    <row r="11523" spans="1:4" x14ac:dyDescent="0.2">
      <c r="A11523" s="97">
        <v>104074</v>
      </c>
      <c r="B11523" t="s">
        <v>8200</v>
      </c>
      <c r="C11523" s="97" t="s">
        <v>79</v>
      </c>
      <c r="D11523">
        <v>0</v>
      </c>
    </row>
    <row r="11524" spans="1:4" x14ac:dyDescent="0.2">
      <c r="A11524" s="97">
        <v>104075</v>
      </c>
      <c r="B11524" t="s">
        <v>8201</v>
      </c>
      <c r="C11524" s="97" t="s">
        <v>79</v>
      </c>
      <c r="D11524">
        <v>0</v>
      </c>
    </row>
    <row r="11525" spans="1:4" x14ac:dyDescent="0.2">
      <c r="A11525" s="97">
        <v>104039</v>
      </c>
      <c r="B11525" t="s">
        <v>3954</v>
      </c>
      <c r="C11525" s="97" t="s">
        <v>79</v>
      </c>
      <c r="D11525">
        <v>66.37</v>
      </c>
    </row>
    <row r="11526" spans="1:4" x14ac:dyDescent="0.2">
      <c r="A11526" s="97">
        <v>104040</v>
      </c>
      <c r="B11526" t="s">
        <v>8202</v>
      </c>
      <c r="C11526" s="97" t="s">
        <v>79</v>
      </c>
      <c r="D11526">
        <v>0</v>
      </c>
    </row>
    <row r="11527" spans="1:4" x14ac:dyDescent="0.2">
      <c r="A11527" s="97">
        <v>104041</v>
      </c>
      <c r="B11527" t="s">
        <v>8203</v>
      </c>
      <c r="C11527" s="97" t="s">
        <v>79</v>
      </c>
      <c r="D11527">
        <v>0</v>
      </c>
    </row>
    <row r="11528" spans="1:4" x14ac:dyDescent="0.2">
      <c r="A11528" s="97">
        <v>104042</v>
      </c>
      <c r="B11528" t="s">
        <v>8204</v>
      </c>
      <c r="C11528" s="97" t="s">
        <v>79</v>
      </c>
      <c r="D11528">
        <v>0</v>
      </c>
    </row>
    <row r="11529" spans="1:4" x14ac:dyDescent="0.2">
      <c r="A11529" s="97">
        <v>104072</v>
      </c>
      <c r="B11529" t="s">
        <v>3977</v>
      </c>
      <c r="C11529" s="97" t="s">
        <v>79</v>
      </c>
      <c r="D11529">
        <v>270.36</v>
      </c>
    </row>
    <row r="11530" spans="1:4" x14ac:dyDescent="0.2">
      <c r="A11530" s="97">
        <v>104053</v>
      </c>
      <c r="B11530" t="s">
        <v>3965</v>
      </c>
      <c r="C11530" s="97" t="s">
        <v>79</v>
      </c>
      <c r="D11530">
        <v>7.59</v>
      </c>
    </row>
    <row r="11531" spans="1:4" x14ac:dyDescent="0.2">
      <c r="A11531" s="97">
        <v>104054</v>
      </c>
      <c r="B11531" t="s">
        <v>3966</v>
      </c>
      <c r="C11531" s="97" t="s">
        <v>79</v>
      </c>
      <c r="D11531">
        <v>15.63</v>
      </c>
    </row>
    <row r="11532" spans="1:4" x14ac:dyDescent="0.2">
      <c r="A11532" s="97">
        <v>99818</v>
      </c>
      <c r="B11532" t="s">
        <v>4901</v>
      </c>
      <c r="C11532" s="97" t="s">
        <v>79</v>
      </c>
      <c r="D11532">
        <v>5.88</v>
      </c>
    </row>
    <row r="11533" spans="1:4" x14ac:dyDescent="0.2">
      <c r="A11533" s="97">
        <v>99819</v>
      </c>
      <c r="B11533" t="s">
        <v>4902</v>
      </c>
      <c r="C11533" s="97" t="s">
        <v>12</v>
      </c>
      <c r="D11533">
        <v>15.86</v>
      </c>
    </row>
    <row r="11534" spans="1:4" x14ac:dyDescent="0.2">
      <c r="A11534" s="97">
        <v>99811</v>
      </c>
      <c r="B11534" t="s">
        <v>4894</v>
      </c>
      <c r="C11534" s="97" t="s">
        <v>12</v>
      </c>
      <c r="D11534">
        <v>3.32</v>
      </c>
    </row>
    <row r="11535" spans="1:4" x14ac:dyDescent="0.2">
      <c r="A11535" s="97">
        <v>99826</v>
      </c>
      <c r="B11535" t="s">
        <v>4909</v>
      </c>
      <c r="C11535" s="97" t="s">
        <v>12</v>
      </c>
      <c r="D11535">
        <v>1.44</v>
      </c>
    </row>
    <row r="11536" spans="1:4" x14ac:dyDescent="0.2">
      <c r="A11536" s="97">
        <v>99821</v>
      </c>
      <c r="B11536" t="s">
        <v>4904</v>
      </c>
      <c r="C11536" s="97" t="s">
        <v>12</v>
      </c>
      <c r="D11536">
        <v>3.13</v>
      </c>
    </row>
    <row r="11537" spans="1:4" x14ac:dyDescent="0.2">
      <c r="A11537" s="97">
        <v>99820</v>
      </c>
      <c r="B11537" t="s">
        <v>4903</v>
      </c>
      <c r="C11537" s="97" t="s">
        <v>12</v>
      </c>
      <c r="D11537">
        <v>1.99</v>
      </c>
    </row>
    <row r="11538" spans="1:4" x14ac:dyDescent="0.2">
      <c r="A11538" s="97">
        <v>99812</v>
      </c>
      <c r="B11538" t="s">
        <v>4895</v>
      </c>
      <c r="C11538" s="97" t="s">
        <v>12</v>
      </c>
      <c r="D11538">
        <v>1.06</v>
      </c>
    </row>
    <row r="11539" spans="1:4" x14ac:dyDescent="0.2">
      <c r="A11539" s="97">
        <v>99817</v>
      </c>
      <c r="B11539" t="s">
        <v>4900</v>
      </c>
      <c r="C11539" s="97" t="s">
        <v>79</v>
      </c>
      <c r="D11539">
        <v>5.88</v>
      </c>
    </row>
    <row r="11540" spans="1:4" x14ac:dyDescent="0.2">
      <c r="A11540" s="97">
        <v>99813</v>
      </c>
      <c r="B11540" t="s">
        <v>4896</v>
      </c>
      <c r="C11540" s="97" t="s">
        <v>12</v>
      </c>
      <c r="D11540">
        <v>0.92</v>
      </c>
    </row>
    <row r="11541" spans="1:4" x14ac:dyDescent="0.2">
      <c r="A11541" s="97">
        <v>99815</v>
      </c>
      <c r="B11541" t="s">
        <v>4898</v>
      </c>
      <c r="C11541" s="97" t="s">
        <v>79</v>
      </c>
      <c r="D11541">
        <v>8.8800000000000008</v>
      </c>
    </row>
    <row r="11542" spans="1:4" x14ac:dyDescent="0.2">
      <c r="A11542" s="97">
        <v>99805</v>
      </c>
      <c r="B11542" t="s">
        <v>4888</v>
      </c>
      <c r="C11542" s="97" t="s">
        <v>12</v>
      </c>
      <c r="D11542">
        <v>10.72</v>
      </c>
    </row>
    <row r="11543" spans="1:4" x14ac:dyDescent="0.2">
      <c r="A11543" s="97">
        <v>99803</v>
      </c>
      <c r="B11543" t="s">
        <v>4886</v>
      </c>
      <c r="C11543" s="97" t="s">
        <v>12</v>
      </c>
      <c r="D11543">
        <v>1.95</v>
      </c>
    </row>
    <row r="11544" spans="1:4" x14ac:dyDescent="0.2">
      <c r="A11544" s="97">
        <v>99802</v>
      </c>
      <c r="B11544" t="s">
        <v>4885</v>
      </c>
      <c r="C11544" s="97" t="s">
        <v>12</v>
      </c>
      <c r="D11544">
        <v>0.5</v>
      </c>
    </row>
    <row r="11545" spans="1:4" x14ac:dyDescent="0.2">
      <c r="A11545" s="97">
        <v>99804</v>
      </c>
      <c r="B11545" t="s">
        <v>4887</v>
      </c>
      <c r="C11545" s="97" t="s">
        <v>12</v>
      </c>
      <c r="D11545">
        <v>5.07</v>
      </c>
    </row>
    <row r="11546" spans="1:4" x14ac:dyDescent="0.2">
      <c r="A11546" s="97">
        <v>99809</v>
      </c>
      <c r="B11546" t="s">
        <v>4892</v>
      </c>
      <c r="C11546" s="97" t="s">
        <v>12</v>
      </c>
      <c r="D11546">
        <v>5.55</v>
      </c>
    </row>
    <row r="11547" spans="1:4" x14ac:dyDescent="0.2">
      <c r="A11547" s="97">
        <v>99810</v>
      </c>
      <c r="B11547" t="s">
        <v>4893</v>
      </c>
      <c r="C11547" s="97" t="s">
        <v>12</v>
      </c>
      <c r="D11547">
        <v>6.92</v>
      </c>
    </row>
    <row r="11548" spans="1:4" x14ac:dyDescent="0.2">
      <c r="A11548" s="97">
        <v>99801</v>
      </c>
      <c r="B11548" t="s">
        <v>8205</v>
      </c>
      <c r="C11548" s="97" t="s">
        <v>12</v>
      </c>
      <c r="D11548">
        <v>0</v>
      </c>
    </row>
    <row r="11549" spans="1:4" x14ac:dyDescent="0.2">
      <c r="A11549" s="97">
        <v>99822</v>
      </c>
      <c r="B11549" t="s">
        <v>4905</v>
      </c>
      <c r="C11549" s="97" t="s">
        <v>12</v>
      </c>
      <c r="D11549">
        <v>0.94</v>
      </c>
    </row>
    <row r="11550" spans="1:4" x14ac:dyDescent="0.2">
      <c r="A11550" s="97">
        <v>99825</v>
      </c>
      <c r="B11550" t="s">
        <v>4908</v>
      </c>
      <c r="C11550" s="97" t="s">
        <v>12</v>
      </c>
      <c r="D11550">
        <v>3.61</v>
      </c>
    </row>
    <row r="11551" spans="1:4" x14ac:dyDescent="0.2">
      <c r="A11551" s="97">
        <v>99824</v>
      </c>
      <c r="B11551" t="s">
        <v>4907</v>
      </c>
      <c r="C11551" s="97" t="s">
        <v>12</v>
      </c>
      <c r="D11551">
        <v>2.5</v>
      </c>
    </row>
    <row r="11552" spans="1:4" x14ac:dyDescent="0.2">
      <c r="A11552" s="97">
        <v>99823</v>
      </c>
      <c r="B11552" t="s">
        <v>4906</v>
      </c>
      <c r="C11552" s="97" t="s">
        <v>12</v>
      </c>
      <c r="D11552">
        <v>2.3199999999999998</v>
      </c>
    </row>
    <row r="11553" spans="1:4" x14ac:dyDescent="0.2">
      <c r="A11553" s="97">
        <v>99806</v>
      </c>
      <c r="B11553" t="s">
        <v>4889</v>
      </c>
      <c r="C11553" s="97" t="s">
        <v>12</v>
      </c>
      <c r="D11553">
        <v>0.8</v>
      </c>
    </row>
    <row r="11554" spans="1:4" x14ac:dyDescent="0.2">
      <c r="A11554" s="97">
        <v>99807</v>
      </c>
      <c r="B11554" t="s">
        <v>4890</v>
      </c>
      <c r="C11554" s="97" t="s">
        <v>12</v>
      </c>
      <c r="D11554">
        <v>1.54</v>
      </c>
    </row>
    <row r="11555" spans="1:4" x14ac:dyDescent="0.2">
      <c r="A11555" s="97">
        <v>99808</v>
      </c>
      <c r="B11555" t="s">
        <v>4891</v>
      </c>
      <c r="C11555" s="97" t="s">
        <v>12</v>
      </c>
      <c r="D11555">
        <v>3.87</v>
      </c>
    </row>
    <row r="11556" spans="1:4" x14ac:dyDescent="0.2">
      <c r="A11556" s="97">
        <v>99814</v>
      </c>
      <c r="B11556" t="s">
        <v>4897</v>
      </c>
      <c r="C11556" s="97" t="s">
        <v>12</v>
      </c>
      <c r="D11556">
        <v>1.86</v>
      </c>
    </row>
    <row r="11557" spans="1:4" x14ac:dyDescent="0.2">
      <c r="A11557" s="97">
        <v>99816</v>
      </c>
      <c r="B11557" t="s">
        <v>4899</v>
      </c>
      <c r="C11557" s="97" t="s">
        <v>79</v>
      </c>
      <c r="D11557">
        <v>9.3800000000000008</v>
      </c>
    </row>
    <row r="11558" spans="1:4" x14ac:dyDescent="0.2">
      <c r="A11558" s="97">
        <v>88238</v>
      </c>
      <c r="B11558" t="s">
        <v>5131</v>
      </c>
      <c r="C11558" s="97" t="s">
        <v>506</v>
      </c>
      <c r="D11558">
        <v>23.23</v>
      </c>
    </row>
    <row r="11559" spans="1:4" x14ac:dyDescent="0.2">
      <c r="A11559" s="97">
        <v>101374</v>
      </c>
      <c r="B11559" t="s">
        <v>5131</v>
      </c>
      <c r="C11559" s="97" t="s">
        <v>5219</v>
      </c>
      <c r="D11559">
        <v>4160.16</v>
      </c>
    </row>
    <row r="11560" spans="1:4" x14ac:dyDescent="0.2">
      <c r="A11560" s="97">
        <v>88239</v>
      </c>
      <c r="B11560" t="s">
        <v>5132</v>
      </c>
      <c r="C11560" s="97" t="s">
        <v>506</v>
      </c>
      <c r="D11560">
        <v>23.06</v>
      </c>
    </row>
    <row r="11561" spans="1:4" x14ac:dyDescent="0.2">
      <c r="A11561" s="97">
        <v>101375</v>
      </c>
      <c r="B11561" t="s">
        <v>5414</v>
      </c>
      <c r="C11561" s="97" t="s">
        <v>5219</v>
      </c>
      <c r="D11561">
        <v>4220.05</v>
      </c>
    </row>
    <row r="11562" spans="1:4" x14ac:dyDescent="0.2">
      <c r="A11562" s="97">
        <v>88240</v>
      </c>
      <c r="B11562" t="s">
        <v>5133</v>
      </c>
      <c r="C11562" s="97" t="s">
        <v>506</v>
      </c>
      <c r="D11562">
        <v>22.04</v>
      </c>
    </row>
    <row r="11563" spans="1:4" x14ac:dyDescent="0.2">
      <c r="A11563" s="97">
        <v>101376</v>
      </c>
      <c r="B11563" t="s">
        <v>5415</v>
      </c>
      <c r="C11563" s="97" t="s">
        <v>5219</v>
      </c>
      <c r="D11563">
        <v>3933.14</v>
      </c>
    </row>
    <row r="11564" spans="1:4" x14ac:dyDescent="0.2">
      <c r="A11564" s="97">
        <v>88241</v>
      </c>
      <c r="B11564" t="s">
        <v>5134</v>
      </c>
      <c r="C11564" s="97" t="s">
        <v>506</v>
      </c>
      <c r="D11564">
        <v>29.22</v>
      </c>
    </row>
    <row r="11565" spans="1:4" x14ac:dyDescent="0.2">
      <c r="A11565" s="97">
        <v>101377</v>
      </c>
      <c r="B11565" t="s">
        <v>5134</v>
      </c>
      <c r="C11565" s="97" t="s">
        <v>5219</v>
      </c>
      <c r="D11565">
        <v>5205.91</v>
      </c>
    </row>
    <row r="11566" spans="1:4" x14ac:dyDescent="0.2">
      <c r="A11566" s="97">
        <v>88242</v>
      </c>
      <c r="B11566" t="s">
        <v>5135</v>
      </c>
      <c r="C11566" s="97" t="s">
        <v>506</v>
      </c>
      <c r="D11566">
        <v>23.28</v>
      </c>
    </row>
    <row r="11567" spans="1:4" x14ac:dyDescent="0.2">
      <c r="A11567" s="97">
        <v>100301</v>
      </c>
      <c r="B11567" t="s">
        <v>5329</v>
      </c>
      <c r="C11567" s="97" t="s">
        <v>506</v>
      </c>
      <c r="D11567">
        <v>25.09</v>
      </c>
    </row>
    <row r="11568" spans="1:4" x14ac:dyDescent="0.2">
      <c r="A11568" s="97">
        <v>101378</v>
      </c>
      <c r="B11568" t="s">
        <v>5329</v>
      </c>
      <c r="C11568" s="97" t="s">
        <v>5219</v>
      </c>
      <c r="D11568">
        <v>4507.83</v>
      </c>
    </row>
    <row r="11569" spans="1:4" x14ac:dyDescent="0.2">
      <c r="A11569" s="97">
        <v>101379</v>
      </c>
      <c r="B11569" t="s">
        <v>5416</v>
      </c>
      <c r="C11569" s="97" t="s">
        <v>5219</v>
      </c>
      <c r="D11569">
        <v>4160.16</v>
      </c>
    </row>
    <row r="11570" spans="1:4" x14ac:dyDescent="0.2">
      <c r="A11570" s="97">
        <v>88243</v>
      </c>
      <c r="B11570" t="s">
        <v>5136</v>
      </c>
      <c r="C11570" s="97" t="s">
        <v>506</v>
      </c>
      <c r="D11570">
        <v>20.93</v>
      </c>
    </row>
    <row r="11571" spans="1:4" x14ac:dyDescent="0.2">
      <c r="A11571" s="97">
        <v>101380</v>
      </c>
      <c r="B11571" t="s">
        <v>5136</v>
      </c>
      <c r="C11571" s="97" t="s">
        <v>5219</v>
      </c>
      <c r="D11571">
        <v>3756.97</v>
      </c>
    </row>
    <row r="11572" spans="1:4" x14ac:dyDescent="0.2">
      <c r="A11572" s="97">
        <v>90766</v>
      </c>
      <c r="B11572" t="s">
        <v>5205</v>
      </c>
      <c r="C11572" s="97" t="s">
        <v>506</v>
      </c>
      <c r="D11572">
        <v>20.7</v>
      </c>
    </row>
    <row r="11573" spans="1:4" x14ac:dyDescent="0.2">
      <c r="A11573" s="97">
        <v>93563</v>
      </c>
      <c r="B11573" t="s">
        <v>5205</v>
      </c>
      <c r="C11573" s="97" t="s">
        <v>5219</v>
      </c>
      <c r="D11573">
        <v>3658.7</v>
      </c>
    </row>
    <row r="11574" spans="1:4" x14ac:dyDescent="0.2">
      <c r="A11574" s="97">
        <v>90767</v>
      </c>
      <c r="B11574" t="s">
        <v>5206</v>
      </c>
      <c r="C11574" s="97" t="s">
        <v>506</v>
      </c>
      <c r="D11574">
        <v>19.88</v>
      </c>
    </row>
    <row r="11575" spans="1:4" x14ac:dyDescent="0.2">
      <c r="A11575" s="97">
        <v>93564</v>
      </c>
      <c r="B11575" t="s">
        <v>5206</v>
      </c>
      <c r="C11575" s="97" t="s">
        <v>5219</v>
      </c>
      <c r="D11575">
        <v>3507.78</v>
      </c>
    </row>
    <row r="11576" spans="1:4" x14ac:dyDescent="0.2">
      <c r="A11576" s="97">
        <v>88245</v>
      </c>
      <c r="B11576" t="s">
        <v>5137</v>
      </c>
      <c r="C11576" s="97" t="s">
        <v>506</v>
      </c>
      <c r="D11576">
        <v>25.31</v>
      </c>
    </row>
    <row r="11577" spans="1:4" x14ac:dyDescent="0.2">
      <c r="A11577" s="97">
        <v>101381</v>
      </c>
      <c r="B11577" t="s">
        <v>5137</v>
      </c>
      <c r="C11577" s="97" t="s">
        <v>5219</v>
      </c>
      <c r="D11577">
        <v>4520.67</v>
      </c>
    </row>
    <row r="11578" spans="1:4" x14ac:dyDescent="0.2">
      <c r="A11578" s="97">
        <v>90768</v>
      </c>
      <c r="B11578" t="s">
        <v>5207</v>
      </c>
      <c r="C11578" s="97" t="s">
        <v>506</v>
      </c>
      <c r="D11578">
        <v>112.38</v>
      </c>
    </row>
    <row r="11579" spans="1:4" x14ac:dyDescent="0.2">
      <c r="A11579" s="97">
        <v>90769</v>
      </c>
      <c r="B11579" t="s">
        <v>5208</v>
      </c>
      <c r="C11579" s="97" t="s">
        <v>506</v>
      </c>
      <c r="D11579">
        <v>118.92</v>
      </c>
    </row>
    <row r="11580" spans="1:4" x14ac:dyDescent="0.2">
      <c r="A11580" s="97">
        <v>90770</v>
      </c>
      <c r="B11580" t="s">
        <v>5209</v>
      </c>
      <c r="C11580" s="97" t="s">
        <v>506</v>
      </c>
      <c r="D11580">
        <v>124.52</v>
      </c>
    </row>
    <row r="11581" spans="1:4" x14ac:dyDescent="0.2">
      <c r="A11581" s="97">
        <v>93569</v>
      </c>
      <c r="B11581" t="s">
        <v>5220</v>
      </c>
      <c r="C11581" s="97" t="s">
        <v>5219</v>
      </c>
      <c r="D11581">
        <v>19697.830000000002</v>
      </c>
    </row>
    <row r="11582" spans="1:4" x14ac:dyDescent="0.2">
      <c r="A11582" s="97">
        <v>93570</v>
      </c>
      <c r="B11582" t="s">
        <v>5221</v>
      </c>
      <c r="C11582" s="97" t="s">
        <v>5219</v>
      </c>
      <c r="D11582">
        <v>20842.16</v>
      </c>
    </row>
    <row r="11583" spans="1:4" x14ac:dyDescent="0.2">
      <c r="A11583" s="97">
        <v>93571</v>
      </c>
      <c r="B11583" t="s">
        <v>5222</v>
      </c>
      <c r="C11583" s="97" t="s">
        <v>5219</v>
      </c>
      <c r="D11583">
        <v>21822.400000000001</v>
      </c>
    </row>
    <row r="11584" spans="1:4" x14ac:dyDescent="0.2">
      <c r="A11584" s="97">
        <v>101382</v>
      </c>
      <c r="B11584" t="s">
        <v>5417</v>
      </c>
      <c r="C11584" s="97" t="s">
        <v>5219</v>
      </c>
      <c r="D11584">
        <v>2921.18</v>
      </c>
    </row>
    <row r="11585" spans="1:4" x14ac:dyDescent="0.2">
      <c r="A11585" s="97">
        <v>88246</v>
      </c>
      <c r="B11585" t="s">
        <v>5138</v>
      </c>
      <c r="C11585" s="97" t="s">
        <v>506</v>
      </c>
      <c r="D11585">
        <v>16.260000000000002</v>
      </c>
    </row>
    <row r="11586" spans="1:4" x14ac:dyDescent="0.2">
      <c r="A11586" s="97">
        <v>100303</v>
      </c>
      <c r="B11586" t="s">
        <v>5330</v>
      </c>
      <c r="C11586" s="97" t="s">
        <v>506</v>
      </c>
      <c r="D11586">
        <v>18.72</v>
      </c>
    </row>
    <row r="11587" spans="1:4" x14ac:dyDescent="0.2">
      <c r="A11587" s="97">
        <v>101383</v>
      </c>
      <c r="B11587" t="s">
        <v>5330</v>
      </c>
      <c r="C11587" s="97" t="s">
        <v>5219</v>
      </c>
      <c r="D11587">
        <v>3371.58</v>
      </c>
    </row>
    <row r="11588" spans="1:4" x14ac:dyDescent="0.2">
      <c r="A11588" s="97">
        <v>88247</v>
      </c>
      <c r="B11588" t="s">
        <v>5139</v>
      </c>
      <c r="C11588" s="97" t="s">
        <v>506</v>
      </c>
      <c r="D11588">
        <v>23.68</v>
      </c>
    </row>
    <row r="11589" spans="1:4" x14ac:dyDescent="0.2">
      <c r="A11589" s="97">
        <v>88248</v>
      </c>
      <c r="B11589" t="s">
        <v>5140</v>
      </c>
      <c r="C11589" s="97" t="s">
        <v>506</v>
      </c>
      <c r="D11589">
        <v>22.69</v>
      </c>
    </row>
    <row r="11590" spans="1:4" x14ac:dyDescent="0.2">
      <c r="A11590" s="97">
        <v>101384</v>
      </c>
      <c r="B11590" t="s">
        <v>5140</v>
      </c>
      <c r="C11590" s="97" t="s">
        <v>5219</v>
      </c>
      <c r="D11590">
        <v>4050.41</v>
      </c>
    </row>
    <row r="11591" spans="1:4" x14ac:dyDescent="0.2">
      <c r="A11591" s="97">
        <v>90772</v>
      </c>
      <c r="B11591" t="s">
        <v>5210</v>
      </c>
      <c r="C11591" s="97" t="s">
        <v>506</v>
      </c>
      <c r="D11591">
        <v>16.71</v>
      </c>
    </row>
    <row r="11592" spans="1:4" x14ac:dyDescent="0.2">
      <c r="A11592" s="97">
        <v>93566</v>
      </c>
      <c r="B11592" t="s">
        <v>5210</v>
      </c>
      <c r="C11592" s="97" t="s">
        <v>5219</v>
      </c>
      <c r="D11592">
        <v>2961.88</v>
      </c>
    </row>
    <row r="11593" spans="1:4" x14ac:dyDescent="0.2">
      <c r="A11593" s="97">
        <v>101385</v>
      </c>
      <c r="B11593" t="s">
        <v>5418</v>
      </c>
      <c r="C11593" s="97" t="s">
        <v>5219</v>
      </c>
      <c r="D11593">
        <v>4528.08</v>
      </c>
    </row>
    <row r="11594" spans="1:4" x14ac:dyDescent="0.2">
      <c r="A11594" s="97">
        <v>88249</v>
      </c>
      <c r="B11594" t="s">
        <v>5141</v>
      </c>
      <c r="C11594" s="97" t="s">
        <v>506</v>
      </c>
      <c r="D11594">
        <v>25.67</v>
      </c>
    </row>
    <row r="11595" spans="1:4" x14ac:dyDescent="0.2">
      <c r="A11595" s="97">
        <v>88250</v>
      </c>
      <c r="B11595" t="s">
        <v>5142</v>
      </c>
      <c r="C11595" s="97" t="s">
        <v>506</v>
      </c>
      <c r="D11595">
        <v>22.04</v>
      </c>
    </row>
    <row r="11596" spans="1:4" x14ac:dyDescent="0.2">
      <c r="A11596" s="97">
        <v>101386</v>
      </c>
      <c r="B11596" t="s">
        <v>5142</v>
      </c>
      <c r="C11596" s="97" t="s">
        <v>5219</v>
      </c>
      <c r="D11596">
        <v>3933.14</v>
      </c>
    </row>
    <row r="11597" spans="1:4" x14ac:dyDescent="0.2">
      <c r="A11597" s="97">
        <v>101387</v>
      </c>
      <c r="B11597" t="s">
        <v>5419</v>
      </c>
      <c r="C11597" s="97" t="s">
        <v>5219</v>
      </c>
      <c r="D11597">
        <v>4167.0600000000004</v>
      </c>
    </row>
    <row r="11598" spans="1:4" x14ac:dyDescent="0.2">
      <c r="A11598" s="97">
        <v>88251</v>
      </c>
      <c r="B11598" t="s">
        <v>5143</v>
      </c>
      <c r="C11598" s="97" t="s">
        <v>506</v>
      </c>
      <c r="D11598">
        <v>23.23</v>
      </c>
    </row>
    <row r="11599" spans="1:4" x14ac:dyDescent="0.2">
      <c r="A11599" s="97">
        <v>88252</v>
      </c>
      <c r="B11599" t="s">
        <v>5144</v>
      </c>
      <c r="C11599" s="97" t="s">
        <v>506</v>
      </c>
      <c r="D11599">
        <v>20.39</v>
      </c>
    </row>
    <row r="11600" spans="1:4" x14ac:dyDescent="0.2">
      <c r="A11600" s="97">
        <v>101388</v>
      </c>
      <c r="B11600" t="s">
        <v>5144</v>
      </c>
      <c r="C11600" s="97" t="s">
        <v>5219</v>
      </c>
      <c r="D11600">
        <v>3662.03</v>
      </c>
    </row>
    <row r="11601" spans="1:4" x14ac:dyDescent="0.2">
      <c r="A11601" s="97">
        <v>88253</v>
      </c>
      <c r="B11601" t="s">
        <v>5145</v>
      </c>
      <c r="C11601" s="97" t="s">
        <v>506</v>
      </c>
      <c r="D11601">
        <v>9.77</v>
      </c>
    </row>
    <row r="11602" spans="1:4" x14ac:dyDescent="0.2">
      <c r="A11602" s="97">
        <v>101389</v>
      </c>
      <c r="B11602" t="s">
        <v>5145</v>
      </c>
      <c r="C11602" s="97" t="s">
        <v>5219</v>
      </c>
      <c r="D11602">
        <v>1745</v>
      </c>
    </row>
    <row r="11603" spans="1:4" x14ac:dyDescent="0.2">
      <c r="A11603" s="97">
        <v>101390</v>
      </c>
      <c r="B11603" t="s">
        <v>5420</v>
      </c>
      <c r="C11603" s="97" t="s">
        <v>5219</v>
      </c>
      <c r="D11603">
        <v>4398.8100000000004</v>
      </c>
    </row>
    <row r="11604" spans="1:4" x14ac:dyDescent="0.2">
      <c r="A11604" s="97">
        <v>88255</v>
      </c>
      <c r="B11604" t="s">
        <v>5146</v>
      </c>
      <c r="C11604" s="97" t="s">
        <v>506</v>
      </c>
      <c r="D11604">
        <v>24.93</v>
      </c>
    </row>
    <row r="11605" spans="1:4" x14ac:dyDescent="0.2">
      <c r="A11605" s="97">
        <v>101391</v>
      </c>
      <c r="B11605" t="s">
        <v>5421</v>
      </c>
      <c r="C11605" s="97" t="s">
        <v>5219</v>
      </c>
      <c r="D11605">
        <v>4528.43</v>
      </c>
    </row>
    <row r="11606" spans="1:4" x14ac:dyDescent="0.2">
      <c r="A11606" s="97">
        <v>88256</v>
      </c>
      <c r="B11606" t="s">
        <v>5147</v>
      </c>
      <c r="C11606" s="97" t="s">
        <v>506</v>
      </c>
      <c r="D11606">
        <v>25.36</v>
      </c>
    </row>
    <row r="11607" spans="1:4" x14ac:dyDescent="0.2">
      <c r="A11607" s="97">
        <v>88257</v>
      </c>
      <c r="B11607" t="s">
        <v>5148</v>
      </c>
      <c r="C11607" s="97" t="s">
        <v>506</v>
      </c>
      <c r="D11607">
        <v>20.62</v>
      </c>
    </row>
    <row r="11608" spans="1:4" x14ac:dyDescent="0.2">
      <c r="A11608" s="97">
        <v>101392</v>
      </c>
      <c r="B11608" t="s">
        <v>5422</v>
      </c>
      <c r="C11608" s="97" t="s">
        <v>5219</v>
      </c>
      <c r="D11608">
        <v>3679.49</v>
      </c>
    </row>
    <row r="11609" spans="1:4" x14ac:dyDescent="0.2">
      <c r="A11609" s="97">
        <v>88260</v>
      </c>
      <c r="B11609" t="s">
        <v>5149</v>
      </c>
      <c r="C11609" s="97" t="s">
        <v>506</v>
      </c>
      <c r="D11609">
        <v>25.31</v>
      </c>
    </row>
    <row r="11610" spans="1:4" x14ac:dyDescent="0.2">
      <c r="A11610" s="97">
        <v>101394</v>
      </c>
      <c r="B11610" t="s">
        <v>5149</v>
      </c>
      <c r="C11610" s="97" t="s">
        <v>5219</v>
      </c>
      <c r="D11610">
        <v>4520.67</v>
      </c>
    </row>
    <row r="11611" spans="1:4" x14ac:dyDescent="0.2">
      <c r="A11611" s="97">
        <v>101395</v>
      </c>
      <c r="B11611" t="s">
        <v>5423</v>
      </c>
      <c r="C11611" s="97" t="s">
        <v>5219</v>
      </c>
      <c r="D11611">
        <v>4124.8999999999996</v>
      </c>
    </row>
    <row r="11612" spans="1:4" x14ac:dyDescent="0.2">
      <c r="A11612" s="97">
        <v>88261</v>
      </c>
      <c r="B11612" t="s">
        <v>5150</v>
      </c>
      <c r="C11612" s="97" t="s">
        <v>506</v>
      </c>
      <c r="D11612">
        <v>24.04</v>
      </c>
    </row>
    <row r="11613" spans="1:4" x14ac:dyDescent="0.2">
      <c r="A11613" s="97">
        <v>101396</v>
      </c>
      <c r="B11613" t="s">
        <v>5424</v>
      </c>
      <c r="C11613" s="97" t="s">
        <v>5219</v>
      </c>
      <c r="D11613">
        <v>4297.71</v>
      </c>
    </row>
    <row r="11614" spans="1:4" x14ac:dyDescent="0.2">
      <c r="A11614" s="97">
        <v>88262</v>
      </c>
      <c r="B11614" t="s">
        <v>5151</v>
      </c>
      <c r="C11614" s="97" t="s">
        <v>506</v>
      </c>
      <c r="D11614">
        <v>25.09</v>
      </c>
    </row>
    <row r="11615" spans="1:4" x14ac:dyDescent="0.2">
      <c r="A11615" s="97">
        <v>101397</v>
      </c>
      <c r="B11615" t="s">
        <v>5151</v>
      </c>
      <c r="C11615" s="97" t="s">
        <v>5219</v>
      </c>
      <c r="D11615">
        <v>4478.51</v>
      </c>
    </row>
    <row r="11616" spans="1:4" x14ac:dyDescent="0.2">
      <c r="A11616" s="97">
        <v>101398</v>
      </c>
      <c r="B11616" t="s">
        <v>5425</v>
      </c>
      <c r="C11616" s="97" t="s">
        <v>5219</v>
      </c>
      <c r="D11616">
        <v>4691.13</v>
      </c>
    </row>
    <row r="11617" spans="1:4" x14ac:dyDescent="0.2">
      <c r="A11617" s="97">
        <v>88263</v>
      </c>
      <c r="B11617" t="s">
        <v>5152</v>
      </c>
      <c r="C11617" s="97" t="s">
        <v>506</v>
      </c>
      <c r="D11617">
        <v>26.37</v>
      </c>
    </row>
    <row r="11618" spans="1:4" x14ac:dyDescent="0.2">
      <c r="A11618" s="97">
        <v>95308</v>
      </c>
      <c r="B11618" t="s">
        <v>5224</v>
      </c>
      <c r="C11618" s="97" t="s">
        <v>506</v>
      </c>
      <c r="D11618">
        <v>0.18</v>
      </c>
    </row>
    <row r="11619" spans="1:4" x14ac:dyDescent="0.2">
      <c r="A11619" s="97">
        <v>101286</v>
      </c>
      <c r="B11619" t="s">
        <v>5338</v>
      </c>
      <c r="C11619" s="97" t="s">
        <v>5219</v>
      </c>
      <c r="D11619">
        <v>24.66</v>
      </c>
    </row>
    <row r="11620" spans="1:4" x14ac:dyDescent="0.2">
      <c r="A11620" s="97">
        <v>95309</v>
      </c>
      <c r="B11620" t="s">
        <v>5225</v>
      </c>
      <c r="C11620" s="97" t="s">
        <v>506</v>
      </c>
      <c r="D11620">
        <v>0.23</v>
      </c>
    </row>
    <row r="11621" spans="1:4" x14ac:dyDescent="0.2">
      <c r="A11621" s="97">
        <v>101287</v>
      </c>
      <c r="B11621" t="s">
        <v>5339</v>
      </c>
      <c r="C11621" s="97" t="s">
        <v>5219</v>
      </c>
      <c r="D11621">
        <v>79.78</v>
      </c>
    </row>
    <row r="11622" spans="1:4" x14ac:dyDescent="0.2">
      <c r="A11622" s="97">
        <v>95310</v>
      </c>
      <c r="B11622" t="s">
        <v>5226</v>
      </c>
      <c r="C11622" s="97" t="s">
        <v>506</v>
      </c>
      <c r="D11622">
        <v>0.18</v>
      </c>
    </row>
    <row r="11623" spans="1:4" x14ac:dyDescent="0.2">
      <c r="A11623" s="97">
        <v>101288</v>
      </c>
      <c r="B11623" t="s">
        <v>5340</v>
      </c>
      <c r="C11623" s="97" t="s">
        <v>5219</v>
      </c>
      <c r="D11623">
        <v>24.66</v>
      </c>
    </row>
    <row r="11624" spans="1:4" x14ac:dyDescent="0.2">
      <c r="A11624" s="97">
        <v>95311</v>
      </c>
      <c r="B11624" t="s">
        <v>5227</v>
      </c>
      <c r="C11624" s="97" t="s">
        <v>506</v>
      </c>
      <c r="D11624">
        <v>0.25</v>
      </c>
    </row>
    <row r="11625" spans="1:4" x14ac:dyDescent="0.2">
      <c r="A11625" s="97">
        <v>101289</v>
      </c>
      <c r="B11625" t="s">
        <v>5341</v>
      </c>
      <c r="C11625" s="97" t="s">
        <v>5219</v>
      </c>
      <c r="D11625">
        <v>33.67</v>
      </c>
    </row>
    <row r="11626" spans="1:4" x14ac:dyDescent="0.2">
      <c r="A11626" s="97">
        <v>95312</v>
      </c>
      <c r="B11626" t="s">
        <v>5228</v>
      </c>
      <c r="C11626" s="97" t="s">
        <v>506</v>
      </c>
      <c r="D11626">
        <v>0.23</v>
      </c>
    </row>
    <row r="11627" spans="1:4" x14ac:dyDescent="0.2">
      <c r="A11627" s="97">
        <v>100291</v>
      </c>
      <c r="B11627" t="s">
        <v>5324</v>
      </c>
      <c r="C11627" s="97" t="s">
        <v>506</v>
      </c>
      <c r="D11627">
        <v>0.23</v>
      </c>
    </row>
    <row r="11628" spans="1:4" x14ac:dyDescent="0.2">
      <c r="A11628" s="97">
        <v>101290</v>
      </c>
      <c r="B11628" t="s">
        <v>5342</v>
      </c>
      <c r="C11628" s="97" t="s">
        <v>5219</v>
      </c>
      <c r="D11628">
        <v>31.56</v>
      </c>
    </row>
    <row r="11629" spans="1:4" x14ac:dyDescent="0.2">
      <c r="A11629" s="97">
        <v>101291</v>
      </c>
      <c r="B11629" t="s">
        <v>5343</v>
      </c>
      <c r="C11629" s="97" t="s">
        <v>5219</v>
      </c>
      <c r="D11629">
        <v>24.66</v>
      </c>
    </row>
    <row r="11630" spans="1:4" x14ac:dyDescent="0.2">
      <c r="A11630" s="97">
        <v>95313</v>
      </c>
      <c r="B11630" t="s">
        <v>5229</v>
      </c>
      <c r="C11630" s="97" t="s">
        <v>506</v>
      </c>
      <c r="D11630">
        <v>0.16</v>
      </c>
    </row>
    <row r="11631" spans="1:4" x14ac:dyDescent="0.2">
      <c r="A11631" s="97">
        <v>101292</v>
      </c>
      <c r="B11631" t="s">
        <v>5344</v>
      </c>
      <c r="C11631" s="97" t="s">
        <v>5219</v>
      </c>
      <c r="D11631">
        <v>21.34</v>
      </c>
    </row>
    <row r="11632" spans="1:4" x14ac:dyDescent="0.2">
      <c r="A11632" s="97">
        <v>95392</v>
      </c>
      <c r="B11632" t="s">
        <v>5296</v>
      </c>
      <c r="C11632" s="97" t="s">
        <v>506</v>
      </c>
      <c r="D11632">
        <v>0.09</v>
      </c>
    </row>
    <row r="11633" spans="1:4" x14ac:dyDescent="0.2">
      <c r="A11633" s="97">
        <v>95413</v>
      </c>
      <c r="B11633" t="s">
        <v>5310</v>
      </c>
      <c r="C11633" s="97" t="s">
        <v>5219</v>
      </c>
      <c r="D11633">
        <v>12.23</v>
      </c>
    </row>
    <row r="11634" spans="1:4" x14ac:dyDescent="0.2">
      <c r="A11634" s="97">
        <v>95393</v>
      </c>
      <c r="B11634" t="s">
        <v>5297</v>
      </c>
      <c r="C11634" s="97" t="s">
        <v>506</v>
      </c>
      <c r="D11634">
        <v>0.36</v>
      </c>
    </row>
    <row r="11635" spans="1:4" x14ac:dyDescent="0.2">
      <c r="A11635" s="97">
        <v>95414</v>
      </c>
      <c r="B11635" t="s">
        <v>5311</v>
      </c>
      <c r="C11635" s="97" t="s">
        <v>5219</v>
      </c>
      <c r="D11635">
        <v>48.05</v>
      </c>
    </row>
    <row r="11636" spans="1:4" x14ac:dyDescent="0.2">
      <c r="A11636" s="97">
        <v>95314</v>
      </c>
      <c r="B11636" t="s">
        <v>5230</v>
      </c>
      <c r="C11636" s="97" t="s">
        <v>506</v>
      </c>
      <c r="D11636">
        <v>0.21</v>
      </c>
    </row>
    <row r="11637" spans="1:4" x14ac:dyDescent="0.2">
      <c r="A11637" s="97">
        <v>101293</v>
      </c>
      <c r="B11637" t="s">
        <v>5345</v>
      </c>
      <c r="C11637" s="97" t="s">
        <v>5219</v>
      </c>
      <c r="D11637">
        <v>27.77</v>
      </c>
    </row>
    <row r="11638" spans="1:4" x14ac:dyDescent="0.2">
      <c r="A11638" s="97">
        <v>95394</v>
      </c>
      <c r="B11638" t="s">
        <v>5298</v>
      </c>
      <c r="C11638" s="97" t="s">
        <v>506</v>
      </c>
      <c r="D11638">
        <v>0.9</v>
      </c>
    </row>
    <row r="11639" spans="1:4" x14ac:dyDescent="0.2">
      <c r="A11639" s="97">
        <v>95395</v>
      </c>
      <c r="B11639" t="s">
        <v>5299</v>
      </c>
      <c r="C11639" s="97" t="s">
        <v>506</v>
      </c>
      <c r="D11639">
        <v>0.96</v>
      </c>
    </row>
    <row r="11640" spans="1:4" x14ac:dyDescent="0.2">
      <c r="A11640" s="97">
        <v>95396</v>
      </c>
      <c r="B11640" t="s">
        <v>5300</v>
      </c>
      <c r="C11640" s="97" t="s">
        <v>506</v>
      </c>
      <c r="D11640">
        <v>1</v>
      </c>
    </row>
    <row r="11641" spans="1:4" x14ac:dyDescent="0.2">
      <c r="A11641" s="97">
        <v>95419</v>
      </c>
      <c r="B11641" t="s">
        <v>5316</v>
      </c>
      <c r="C11641" s="97" t="s">
        <v>5219</v>
      </c>
      <c r="D11641">
        <v>119.83</v>
      </c>
    </row>
    <row r="11642" spans="1:4" x14ac:dyDescent="0.2">
      <c r="A11642" s="97">
        <v>95420</v>
      </c>
      <c r="B11642" t="s">
        <v>5317</v>
      </c>
      <c r="C11642" s="97" t="s">
        <v>5219</v>
      </c>
      <c r="D11642">
        <v>126.95</v>
      </c>
    </row>
    <row r="11643" spans="1:4" x14ac:dyDescent="0.2">
      <c r="A11643" s="97">
        <v>95421</v>
      </c>
      <c r="B11643" t="s">
        <v>5318</v>
      </c>
      <c r="C11643" s="97" t="s">
        <v>5219</v>
      </c>
      <c r="D11643">
        <v>133.05000000000001</v>
      </c>
    </row>
    <row r="11644" spans="1:4" x14ac:dyDescent="0.2">
      <c r="A11644" s="97">
        <v>101294</v>
      </c>
      <c r="B11644" t="s">
        <v>5346</v>
      </c>
      <c r="C11644" s="97" t="s">
        <v>5219</v>
      </c>
      <c r="D11644">
        <v>20.350000000000001</v>
      </c>
    </row>
    <row r="11645" spans="1:4" x14ac:dyDescent="0.2">
      <c r="A11645" s="97">
        <v>95315</v>
      </c>
      <c r="B11645" t="s">
        <v>5231</v>
      </c>
      <c r="C11645" s="97" t="s">
        <v>506</v>
      </c>
      <c r="D11645">
        <v>0.15</v>
      </c>
    </row>
    <row r="11646" spans="1:4" x14ac:dyDescent="0.2">
      <c r="A11646" s="97">
        <v>100293</v>
      </c>
      <c r="B11646" t="s">
        <v>5325</v>
      </c>
      <c r="C11646" s="97" t="s">
        <v>506</v>
      </c>
      <c r="D11646">
        <v>0.17</v>
      </c>
    </row>
    <row r="11647" spans="1:4" x14ac:dyDescent="0.2">
      <c r="A11647" s="97">
        <v>101295</v>
      </c>
      <c r="B11647" t="s">
        <v>5347</v>
      </c>
      <c r="C11647" s="97" t="s">
        <v>5219</v>
      </c>
      <c r="D11647">
        <v>22.81</v>
      </c>
    </row>
    <row r="11648" spans="1:4" x14ac:dyDescent="0.2">
      <c r="A11648" s="97">
        <v>95316</v>
      </c>
      <c r="B11648" t="s">
        <v>5232</v>
      </c>
      <c r="C11648" s="97" t="s">
        <v>506</v>
      </c>
      <c r="D11648">
        <v>0.6</v>
      </c>
    </row>
    <row r="11649" spans="1:4" x14ac:dyDescent="0.2">
      <c r="A11649" s="97">
        <v>95317</v>
      </c>
      <c r="B11649" t="s">
        <v>5233</v>
      </c>
      <c r="C11649" s="97" t="s">
        <v>506</v>
      </c>
      <c r="D11649">
        <v>0.28999999999999998</v>
      </c>
    </row>
    <row r="11650" spans="1:4" x14ac:dyDescent="0.2">
      <c r="A11650" s="97">
        <v>101296</v>
      </c>
      <c r="B11650" t="s">
        <v>5348</v>
      </c>
      <c r="C11650" s="97" t="s">
        <v>5219</v>
      </c>
      <c r="D11650">
        <v>38.43</v>
      </c>
    </row>
    <row r="11651" spans="1:4" x14ac:dyDescent="0.2">
      <c r="A11651" s="97">
        <v>95398</v>
      </c>
      <c r="B11651" t="s">
        <v>5301</v>
      </c>
      <c r="C11651" s="97" t="s">
        <v>506</v>
      </c>
      <c r="D11651">
        <v>7.0000000000000007E-2</v>
      </c>
    </row>
    <row r="11652" spans="1:4" x14ac:dyDescent="0.2">
      <c r="A11652" s="97">
        <v>95416</v>
      </c>
      <c r="B11652" t="s">
        <v>5313</v>
      </c>
      <c r="C11652" s="97" t="s">
        <v>5219</v>
      </c>
      <c r="D11652">
        <v>9.58</v>
      </c>
    </row>
    <row r="11653" spans="1:4" x14ac:dyDescent="0.2">
      <c r="A11653" s="97">
        <v>101297</v>
      </c>
      <c r="B11653" t="s">
        <v>5349</v>
      </c>
      <c r="C11653" s="97" t="s">
        <v>5219</v>
      </c>
      <c r="D11653">
        <v>25.36</v>
      </c>
    </row>
    <row r="11654" spans="1:4" x14ac:dyDescent="0.2">
      <c r="A11654" s="97">
        <v>95318</v>
      </c>
      <c r="B11654" t="s">
        <v>5234</v>
      </c>
      <c r="C11654" s="97" t="s">
        <v>506</v>
      </c>
      <c r="D11654">
        <v>0.19</v>
      </c>
    </row>
    <row r="11655" spans="1:4" x14ac:dyDescent="0.2">
      <c r="A11655" s="97">
        <v>101298</v>
      </c>
      <c r="B11655" t="s">
        <v>5350</v>
      </c>
      <c r="C11655" s="97" t="s">
        <v>5219</v>
      </c>
      <c r="D11655">
        <v>24.66</v>
      </c>
    </row>
    <row r="11656" spans="1:4" x14ac:dyDescent="0.2">
      <c r="A11656" s="97">
        <v>95319</v>
      </c>
      <c r="B11656" t="s">
        <v>5235</v>
      </c>
      <c r="C11656" s="97" t="s">
        <v>506</v>
      </c>
      <c r="D11656">
        <v>0.18</v>
      </c>
    </row>
    <row r="11657" spans="1:4" x14ac:dyDescent="0.2">
      <c r="A11657" s="97">
        <v>101299</v>
      </c>
      <c r="B11657" t="s">
        <v>5351</v>
      </c>
      <c r="C11657" s="97" t="s">
        <v>5219</v>
      </c>
      <c r="D11657">
        <v>31.56</v>
      </c>
    </row>
    <row r="11658" spans="1:4" x14ac:dyDescent="0.2">
      <c r="A11658" s="97">
        <v>95320</v>
      </c>
      <c r="B11658" t="s">
        <v>5236</v>
      </c>
      <c r="C11658" s="97" t="s">
        <v>506</v>
      </c>
      <c r="D11658">
        <v>0.18</v>
      </c>
    </row>
    <row r="11659" spans="1:4" x14ac:dyDescent="0.2">
      <c r="A11659" s="97">
        <v>95321</v>
      </c>
      <c r="B11659" t="s">
        <v>5237</v>
      </c>
      <c r="C11659" s="97" t="s">
        <v>506</v>
      </c>
      <c r="D11659">
        <v>0.15</v>
      </c>
    </row>
    <row r="11660" spans="1:4" x14ac:dyDescent="0.2">
      <c r="A11660" s="97">
        <v>101300</v>
      </c>
      <c r="B11660" t="s">
        <v>5352</v>
      </c>
      <c r="C11660" s="97" t="s">
        <v>5219</v>
      </c>
      <c r="D11660">
        <v>20.53</v>
      </c>
    </row>
    <row r="11661" spans="1:4" x14ac:dyDescent="0.2">
      <c r="A11661" s="97">
        <v>95322</v>
      </c>
      <c r="B11661" t="s">
        <v>5238</v>
      </c>
      <c r="C11661" s="97" t="s">
        <v>506</v>
      </c>
      <c r="D11661">
        <v>0.06</v>
      </c>
    </row>
    <row r="11662" spans="1:4" x14ac:dyDescent="0.2">
      <c r="A11662" s="97">
        <v>101301</v>
      </c>
      <c r="B11662" t="s">
        <v>5353</v>
      </c>
      <c r="C11662" s="97" t="s">
        <v>5219</v>
      </c>
      <c r="D11662">
        <v>8.15</v>
      </c>
    </row>
    <row r="11663" spans="1:4" x14ac:dyDescent="0.2">
      <c r="A11663" s="97">
        <v>95323</v>
      </c>
      <c r="B11663" t="s">
        <v>5239</v>
      </c>
      <c r="C11663" s="97" t="s">
        <v>506</v>
      </c>
      <c r="D11663">
        <v>0.18</v>
      </c>
    </row>
    <row r="11664" spans="1:4" x14ac:dyDescent="0.2">
      <c r="A11664" s="97">
        <v>101302</v>
      </c>
      <c r="B11664" t="s">
        <v>5354</v>
      </c>
      <c r="C11664" s="97" t="s">
        <v>5219</v>
      </c>
      <c r="D11664">
        <v>24.66</v>
      </c>
    </row>
    <row r="11665" spans="1:4" x14ac:dyDescent="0.2">
      <c r="A11665" s="97">
        <v>95324</v>
      </c>
      <c r="B11665" t="s">
        <v>5240</v>
      </c>
      <c r="C11665" s="97" t="s">
        <v>506</v>
      </c>
      <c r="D11665">
        <v>0.26</v>
      </c>
    </row>
    <row r="11666" spans="1:4" x14ac:dyDescent="0.2">
      <c r="A11666" s="97">
        <v>101304</v>
      </c>
      <c r="B11666" t="s">
        <v>5356</v>
      </c>
      <c r="C11666" s="97" t="s">
        <v>5219</v>
      </c>
      <c r="D11666">
        <v>35.53</v>
      </c>
    </row>
    <row r="11667" spans="1:4" x14ac:dyDescent="0.2">
      <c r="A11667" s="97">
        <v>95325</v>
      </c>
      <c r="B11667" t="s">
        <v>5241</v>
      </c>
      <c r="C11667" s="97" t="s">
        <v>506</v>
      </c>
      <c r="D11667">
        <v>0.26</v>
      </c>
    </row>
    <row r="11668" spans="1:4" x14ac:dyDescent="0.2">
      <c r="A11668" s="97">
        <v>101305</v>
      </c>
      <c r="B11668" t="s">
        <v>5357</v>
      </c>
      <c r="C11668" s="97" t="s">
        <v>5219</v>
      </c>
      <c r="D11668">
        <v>34.85</v>
      </c>
    </row>
    <row r="11669" spans="1:4" x14ac:dyDescent="0.2">
      <c r="A11669" s="97">
        <v>95328</v>
      </c>
      <c r="B11669" t="s">
        <v>5242</v>
      </c>
      <c r="C11669" s="97" t="s">
        <v>506</v>
      </c>
      <c r="D11669">
        <v>0.21</v>
      </c>
    </row>
    <row r="11670" spans="1:4" x14ac:dyDescent="0.2">
      <c r="A11670" s="97">
        <v>101307</v>
      </c>
      <c r="B11670" t="s">
        <v>5358</v>
      </c>
      <c r="C11670" s="97" t="s">
        <v>5219</v>
      </c>
      <c r="D11670">
        <v>27.77</v>
      </c>
    </row>
    <row r="11671" spans="1:4" x14ac:dyDescent="0.2">
      <c r="A11671" s="97">
        <v>101309</v>
      </c>
      <c r="B11671" t="s">
        <v>5360</v>
      </c>
      <c r="C11671" s="97" t="s">
        <v>5219</v>
      </c>
      <c r="D11671">
        <v>31.56</v>
      </c>
    </row>
    <row r="11672" spans="1:4" x14ac:dyDescent="0.2">
      <c r="A11672" s="97">
        <v>95329</v>
      </c>
      <c r="B11672" t="s">
        <v>5243</v>
      </c>
      <c r="C11672" s="97" t="s">
        <v>506</v>
      </c>
      <c r="D11672">
        <v>0.25</v>
      </c>
    </row>
    <row r="11673" spans="1:4" x14ac:dyDescent="0.2">
      <c r="A11673" s="97">
        <v>101310</v>
      </c>
      <c r="B11673" t="s">
        <v>5361</v>
      </c>
      <c r="C11673" s="97" t="s">
        <v>5219</v>
      </c>
      <c r="D11673">
        <v>33.46</v>
      </c>
    </row>
    <row r="11674" spans="1:4" x14ac:dyDescent="0.2">
      <c r="A11674" s="97">
        <v>101311</v>
      </c>
      <c r="B11674" t="s">
        <v>5362</v>
      </c>
      <c r="C11674" s="97" t="s">
        <v>5219</v>
      </c>
      <c r="D11674">
        <v>27.77</v>
      </c>
    </row>
    <row r="11675" spans="1:4" x14ac:dyDescent="0.2">
      <c r="A11675" s="97">
        <v>95330</v>
      </c>
      <c r="B11675" t="s">
        <v>5244</v>
      </c>
      <c r="C11675" s="97" t="s">
        <v>506</v>
      </c>
      <c r="D11675">
        <v>0.21</v>
      </c>
    </row>
    <row r="11676" spans="1:4" x14ac:dyDescent="0.2">
      <c r="A11676" s="97">
        <v>101312</v>
      </c>
      <c r="B11676" t="s">
        <v>5363</v>
      </c>
      <c r="C11676" s="97" t="s">
        <v>5219</v>
      </c>
      <c r="D11676">
        <v>31.19</v>
      </c>
    </row>
    <row r="11677" spans="1:4" x14ac:dyDescent="0.2">
      <c r="A11677" s="97">
        <v>95331</v>
      </c>
      <c r="B11677" t="s">
        <v>5245</v>
      </c>
      <c r="C11677" s="97" t="s">
        <v>506</v>
      </c>
      <c r="D11677">
        <v>0.23</v>
      </c>
    </row>
    <row r="11678" spans="1:4" x14ac:dyDescent="0.2">
      <c r="A11678" s="97">
        <v>95400</v>
      </c>
      <c r="B11678" t="s">
        <v>5302</v>
      </c>
      <c r="C11678" s="97" t="s">
        <v>506</v>
      </c>
      <c r="D11678">
        <v>0.05</v>
      </c>
    </row>
    <row r="11679" spans="1:4" x14ac:dyDescent="0.2">
      <c r="A11679" s="97">
        <v>95411</v>
      </c>
      <c r="B11679" t="s">
        <v>5309</v>
      </c>
      <c r="C11679" s="97" t="s">
        <v>5219</v>
      </c>
      <c r="D11679">
        <v>7.58</v>
      </c>
    </row>
    <row r="11680" spans="1:4" x14ac:dyDescent="0.2">
      <c r="A11680" s="97">
        <v>95332</v>
      </c>
      <c r="B11680" t="s">
        <v>5246</v>
      </c>
      <c r="C11680" s="97" t="s">
        <v>506</v>
      </c>
      <c r="D11680">
        <v>0.77</v>
      </c>
    </row>
    <row r="11681" spans="1:4" x14ac:dyDescent="0.2">
      <c r="A11681" s="97">
        <v>101313</v>
      </c>
      <c r="B11681" t="s">
        <v>5364</v>
      </c>
      <c r="C11681" s="97" t="s">
        <v>5219</v>
      </c>
      <c r="D11681">
        <v>101.8</v>
      </c>
    </row>
    <row r="11682" spans="1:4" x14ac:dyDescent="0.2">
      <c r="A11682" s="97">
        <v>95334</v>
      </c>
      <c r="B11682" t="s">
        <v>5247</v>
      </c>
      <c r="C11682" s="97" t="s">
        <v>506</v>
      </c>
      <c r="D11682">
        <v>0.72</v>
      </c>
    </row>
    <row r="11683" spans="1:4" x14ac:dyDescent="0.2">
      <c r="A11683" s="97">
        <v>101315</v>
      </c>
      <c r="B11683" t="s">
        <v>5365</v>
      </c>
      <c r="C11683" s="97" t="s">
        <v>5219</v>
      </c>
      <c r="D11683">
        <v>96.27</v>
      </c>
    </row>
    <row r="11684" spans="1:4" x14ac:dyDescent="0.2">
      <c r="A11684" s="97">
        <v>95335</v>
      </c>
      <c r="B11684" t="s">
        <v>5248</v>
      </c>
      <c r="C11684" s="97" t="s">
        <v>506</v>
      </c>
      <c r="D11684">
        <v>0.37</v>
      </c>
    </row>
    <row r="11685" spans="1:4" x14ac:dyDescent="0.2">
      <c r="A11685" s="97">
        <v>101316</v>
      </c>
      <c r="B11685" t="s">
        <v>5366</v>
      </c>
      <c r="C11685" s="97" t="s">
        <v>5219</v>
      </c>
      <c r="D11685">
        <v>49.03</v>
      </c>
    </row>
    <row r="11686" spans="1:4" x14ac:dyDescent="0.2">
      <c r="A11686" s="97">
        <v>95401</v>
      </c>
      <c r="B11686" t="s">
        <v>5303</v>
      </c>
      <c r="C11686" s="97" t="s">
        <v>506</v>
      </c>
      <c r="D11686">
        <v>0.51</v>
      </c>
    </row>
    <row r="11687" spans="1:4" x14ac:dyDescent="0.2">
      <c r="A11687" s="97">
        <v>95422</v>
      </c>
      <c r="B11687" t="s">
        <v>5319</v>
      </c>
      <c r="C11687" s="97" t="s">
        <v>5219</v>
      </c>
      <c r="D11687">
        <v>68.08</v>
      </c>
    </row>
    <row r="11688" spans="1:4" x14ac:dyDescent="0.2">
      <c r="A11688" s="97">
        <v>95402</v>
      </c>
      <c r="B11688" t="s">
        <v>5304</v>
      </c>
      <c r="C11688" s="97" t="s">
        <v>506</v>
      </c>
      <c r="D11688">
        <v>1.64</v>
      </c>
    </row>
    <row r="11689" spans="1:4" x14ac:dyDescent="0.2">
      <c r="A11689" s="97">
        <v>95415</v>
      </c>
      <c r="B11689" t="s">
        <v>5312</v>
      </c>
      <c r="C11689" s="97" t="s">
        <v>5219</v>
      </c>
      <c r="D11689">
        <v>216.88</v>
      </c>
    </row>
    <row r="11690" spans="1:4" x14ac:dyDescent="0.2">
      <c r="A11690" s="97">
        <v>95403</v>
      </c>
      <c r="B11690" t="s">
        <v>5305</v>
      </c>
      <c r="C11690" s="97" t="s">
        <v>506</v>
      </c>
      <c r="D11690">
        <v>1.72</v>
      </c>
    </row>
    <row r="11691" spans="1:4" x14ac:dyDescent="0.2">
      <c r="A11691" s="97">
        <v>95417</v>
      </c>
      <c r="B11691" t="s">
        <v>5314</v>
      </c>
      <c r="C11691" s="97" t="s">
        <v>5219</v>
      </c>
      <c r="D11691">
        <v>227.67</v>
      </c>
    </row>
    <row r="11692" spans="1:4" x14ac:dyDescent="0.2">
      <c r="A11692" s="97">
        <v>95404</v>
      </c>
      <c r="B11692" t="s">
        <v>5306</v>
      </c>
      <c r="C11692" s="97" t="s">
        <v>506</v>
      </c>
      <c r="D11692">
        <v>2.0499999999999998</v>
      </c>
    </row>
    <row r="11693" spans="1:4" x14ac:dyDescent="0.2">
      <c r="A11693" s="97">
        <v>95418</v>
      </c>
      <c r="B11693" t="s">
        <v>5315</v>
      </c>
      <c r="C11693" s="97" t="s">
        <v>5219</v>
      </c>
      <c r="D11693">
        <v>271.81</v>
      </c>
    </row>
    <row r="11694" spans="1:4" x14ac:dyDescent="0.2">
      <c r="A11694" s="97">
        <v>95337</v>
      </c>
      <c r="B11694" t="s">
        <v>5249</v>
      </c>
      <c r="C11694" s="97" t="s">
        <v>506</v>
      </c>
      <c r="D11694">
        <v>0.2</v>
      </c>
    </row>
    <row r="11695" spans="1:4" x14ac:dyDescent="0.2">
      <c r="A11695" s="97">
        <v>101322</v>
      </c>
      <c r="B11695" t="s">
        <v>5368</v>
      </c>
      <c r="C11695" s="97" t="s">
        <v>5219</v>
      </c>
      <c r="D11695">
        <v>26.77</v>
      </c>
    </row>
    <row r="11696" spans="1:4" x14ac:dyDescent="0.2">
      <c r="A11696" s="97">
        <v>95338</v>
      </c>
      <c r="B11696" t="s">
        <v>5250</v>
      </c>
      <c r="C11696" s="97" t="s">
        <v>506</v>
      </c>
      <c r="D11696">
        <v>0.39</v>
      </c>
    </row>
    <row r="11697" spans="1:4" x14ac:dyDescent="0.2">
      <c r="A11697" s="97">
        <v>101323</v>
      </c>
      <c r="B11697" t="s">
        <v>5369</v>
      </c>
      <c r="C11697" s="97" t="s">
        <v>5219</v>
      </c>
      <c r="D11697">
        <v>51.67</v>
      </c>
    </row>
    <row r="11698" spans="1:4" x14ac:dyDescent="0.2">
      <c r="A11698" s="97">
        <v>102918</v>
      </c>
      <c r="B11698" t="s">
        <v>8206</v>
      </c>
      <c r="C11698" s="97" t="s">
        <v>506</v>
      </c>
      <c r="D11698">
        <v>0</v>
      </c>
    </row>
    <row r="11699" spans="1:4" x14ac:dyDescent="0.2">
      <c r="A11699" s="97">
        <v>101325</v>
      </c>
      <c r="B11699" t="s">
        <v>5371</v>
      </c>
      <c r="C11699" s="97" t="s">
        <v>5219</v>
      </c>
      <c r="D11699">
        <v>36.770000000000003</v>
      </c>
    </row>
    <row r="11700" spans="1:4" x14ac:dyDescent="0.2">
      <c r="A11700" s="97">
        <v>95390</v>
      </c>
      <c r="B11700" t="s">
        <v>5295</v>
      </c>
      <c r="C11700" s="97" t="s">
        <v>506</v>
      </c>
      <c r="D11700">
        <v>0.06</v>
      </c>
    </row>
    <row r="11701" spans="1:4" x14ac:dyDescent="0.2">
      <c r="A11701" s="97">
        <v>101326</v>
      </c>
      <c r="B11701" t="s">
        <v>5372</v>
      </c>
      <c r="C11701" s="97" t="s">
        <v>5219</v>
      </c>
      <c r="D11701">
        <v>9.14</v>
      </c>
    </row>
    <row r="11702" spans="1:4" x14ac:dyDescent="0.2">
      <c r="A11702" s="97">
        <v>95340</v>
      </c>
      <c r="B11702" t="s">
        <v>5252</v>
      </c>
      <c r="C11702" s="97" t="s">
        <v>506</v>
      </c>
      <c r="D11702">
        <v>0.24</v>
      </c>
    </row>
    <row r="11703" spans="1:4" x14ac:dyDescent="0.2">
      <c r="A11703" s="97">
        <v>101330</v>
      </c>
      <c r="B11703" t="s">
        <v>5375</v>
      </c>
      <c r="C11703" s="97" t="s">
        <v>5219</v>
      </c>
      <c r="D11703">
        <v>32.93</v>
      </c>
    </row>
    <row r="11704" spans="1:4" x14ac:dyDescent="0.2">
      <c r="A11704" s="97">
        <v>101331</v>
      </c>
      <c r="B11704" t="s">
        <v>5376</v>
      </c>
      <c r="C11704" s="97" t="s">
        <v>5219</v>
      </c>
      <c r="D11704">
        <v>35.53</v>
      </c>
    </row>
    <row r="11705" spans="1:4" x14ac:dyDescent="0.2">
      <c r="A11705" s="97">
        <v>95341</v>
      </c>
      <c r="B11705" t="s">
        <v>5253</v>
      </c>
      <c r="C11705" s="97" t="s">
        <v>506</v>
      </c>
      <c r="D11705">
        <v>0.26</v>
      </c>
    </row>
    <row r="11706" spans="1:4" x14ac:dyDescent="0.2">
      <c r="A11706" s="97">
        <v>95339</v>
      </c>
      <c r="B11706" t="s">
        <v>5251</v>
      </c>
      <c r="C11706" s="97" t="s">
        <v>506</v>
      </c>
      <c r="D11706">
        <v>0.36</v>
      </c>
    </row>
    <row r="11707" spans="1:4" x14ac:dyDescent="0.2">
      <c r="A11707" s="97">
        <v>101329</v>
      </c>
      <c r="B11707" t="s">
        <v>5374</v>
      </c>
      <c r="C11707" s="97" t="s">
        <v>5219</v>
      </c>
      <c r="D11707">
        <v>47.8</v>
      </c>
    </row>
    <row r="11708" spans="1:4" x14ac:dyDescent="0.2">
      <c r="A11708" s="97">
        <v>95342</v>
      </c>
      <c r="B11708" t="s">
        <v>5254</v>
      </c>
      <c r="C11708" s="97" t="s">
        <v>506</v>
      </c>
      <c r="D11708">
        <v>0.2</v>
      </c>
    </row>
    <row r="11709" spans="1:4" x14ac:dyDescent="0.2">
      <c r="A11709" s="97">
        <v>101333</v>
      </c>
      <c r="B11709" t="s">
        <v>5378</v>
      </c>
      <c r="C11709" s="97" t="s">
        <v>5219</v>
      </c>
      <c r="D11709">
        <v>26.62</v>
      </c>
    </row>
    <row r="11710" spans="1:4" x14ac:dyDescent="0.2">
      <c r="A11710" s="97">
        <v>100298</v>
      </c>
      <c r="B11710" t="s">
        <v>5327</v>
      </c>
      <c r="C11710" s="97" t="s">
        <v>506</v>
      </c>
      <c r="D11710">
        <v>0.56999999999999995</v>
      </c>
    </row>
    <row r="11711" spans="1:4" x14ac:dyDescent="0.2">
      <c r="A11711" s="97">
        <v>101334</v>
      </c>
      <c r="B11711" t="s">
        <v>5379</v>
      </c>
      <c r="C11711" s="97" t="s">
        <v>5219</v>
      </c>
      <c r="D11711">
        <v>75.39</v>
      </c>
    </row>
    <row r="11712" spans="1:4" x14ac:dyDescent="0.2">
      <c r="A11712" s="97">
        <v>95405</v>
      </c>
      <c r="B11712" t="s">
        <v>5307</v>
      </c>
      <c r="C11712" s="97" t="s">
        <v>506</v>
      </c>
      <c r="D11712">
        <v>0.81</v>
      </c>
    </row>
    <row r="11713" spans="1:4" x14ac:dyDescent="0.2">
      <c r="A11713" s="97">
        <v>95423</v>
      </c>
      <c r="B11713" t="s">
        <v>5320</v>
      </c>
      <c r="C11713" s="97" t="s">
        <v>5219</v>
      </c>
      <c r="D11713">
        <v>107.25</v>
      </c>
    </row>
    <row r="11714" spans="1:4" x14ac:dyDescent="0.2">
      <c r="A11714" s="97">
        <v>100295</v>
      </c>
      <c r="B11714" t="s">
        <v>5326</v>
      </c>
      <c r="C11714" s="97" t="s">
        <v>506</v>
      </c>
      <c r="D11714">
        <v>0.53</v>
      </c>
    </row>
    <row r="11715" spans="1:4" x14ac:dyDescent="0.2">
      <c r="A11715" s="97">
        <v>101303</v>
      </c>
      <c r="B11715" t="s">
        <v>5355</v>
      </c>
      <c r="C11715" s="97" t="s">
        <v>5219</v>
      </c>
      <c r="D11715">
        <v>71.3</v>
      </c>
    </row>
    <row r="11716" spans="1:4" x14ac:dyDescent="0.2">
      <c r="A11716" s="97">
        <v>95344</v>
      </c>
      <c r="B11716" t="s">
        <v>5255</v>
      </c>
      <c r="C11716" s="97" t="s">
        <v>506</v>
      </c>
      <c r="D11716">
        <v>0.16</v>
      </c>
    </row>
    <row r="11717" spans="1:4" x14ac:dyDescent="0.2">
      <c r="A11717" s="97">
        <v>101308</v>
      </c>
      <c r="B11717" t="s">
        <v>5359</v>
      </c>
      <c r="C11717" s="97" t="s">
        <v>5219</v>
      </c>
      <c r="D11717">
        <v>22.43</v>
      </c>
    </row>
    <row r="11718" spans="1:4" x14ac:dyDescent="0.2">
      <c r="A11718" s="97">
        <v>105536</v>
      </c>
      <c r="B11718" t="s">
        <v>8207</v>
      </c>
      <c r="C11718" s="97" t="s">
        <v>506</v>
      </c>
      <c r="D11718">
        <v>0</v>
      </c>
    </row>
    <row r="11719" spans="1:4" x14ac:dyDescent="0.2">
      <c r="A11719" s="97">
        <v>101320</v>
      </c>
      <c r="B11719" t="s">
        <v>5367</v>
      </c>
      <c r="C11719" s="97" t="s">
        <v>5219</v>
      </c>
      <c r="D11719">
        <v>17.190000000000001</v>
      </c>
    </row>
    <row r="11720" spans="1:4" x14ac:dyDescent="0.2">
      <c r="A11720" s="97">
        <v>95343</v>
      </c>
      <c r="B11720" t="s">
        <v>14391</v>
      </c>
      <c r="C11720" s="97" t="s">
        <v>506</v>
      </c>
      <c r="D11720">
        <v>0.27</v>
      </c>
    </row>
    <row r="11721" spans="1:4" x14ac:dyDescent="0.2">
      <c r="A11721" s="97">
        <v>95345</v>
      </c>
      <c r="B11721" t="s">
        <v>5256</v>
      </c>
      <c r="C11721" s="97" t="s">
        <v>506</v>
      </c>
      <c r="D11721">
        <v>0.48</v>
      </c>
    </row>
    <row r="11722" spans="1:4" x14ac:dyDescent="0.2">
      <c r="A11722" s="97">
        <v>95346</v>
      </c>
      <c r="B11722" t="s">
        <v>5257</v>
      </c>
      <c r="C11722" s="97" t="s">
        <v>506</v>
      </c>
      <c r="D11722">
        <v>0.09</v>
      </c>
    </row>
    <row r="11723" spans="1:4" x14ac:dyDescent="0.2">
      <c r="A11723" s="97">
        <v>101324</v>
      </c>
      <c r="B11723" t="s">
        <v>5370</v>
      </c>
      <c r="C11723" s="97" t="s">
        <v>5219</v>
      </c>
      <c r="D11723">
        <v>12.71</v>
      </c>
    </row>
    <row r="11724" spans="1:4" x14ac:dyDescent="0.2">
      <c r="A11724" s="97">
        <v>101328</v>
      </c>
      <c r="B11724" t="s">
        <v>5373</v>
      </c>
      <c r="C11724" s="97" t="s">
        <v>5219</v>
      </c>
      <c r="D11724">
        <v>15.22</v>
      </c>
    </row>
    <row r="11725" spans="1:4" x14ac:dyDescent="0.2">
      <c r="A11725" s="97">
        <v>95347</v>
      </c>
      <c r="B11725" t="s">
        <v>5258</v>
      </c>
      <c r="C11725" s="97" t="s">
        <v>506</v>
      </c>
      <c r="D11725">
        <v>0.09</v>
      </c>
    </row>
    <row r="11726" spans="1:4" x14ac:dyDescent="0.2">
      <c r="A11726" s="97">
        <v>95408</v>
      </c>
      <c r="B11726" t="s">
        <v>14392</v>
      </c>
      <c r="C11726" s="97" t="s">
        <v>5219</v>
      </c>
      <c r="D11726">
        <v>12.23</v>
      </c>
    </row>
    <row r="11727" spans="1:4" x14ac:dyDescent="0.2">
      <c r="A11727" s="97">
        <v>95348</v>
      </c>
      <c r="B11727" t="s">
        <v>5259</v>
      </c>
      <c r="C11727" s="97" t="s">
        <v>506</v>
      </c>
      <c r="D11727">
        <v>0.11</v>
      </c>
    </row>
    <row r="11728" spans="1:4" x14ac:dyDescent="0.2">
      <c r="A11728" s="97">
        <v>101332</v>
      </c>
      <c r="B11728" t="s">
        <v>5377</v>
      </c>
      <c r="C11728" s="97" t="s">
        <v>5219</v>
      </c>
      <c r="D11728">
        <v>9.81</v>
      </c>
    </row>
    <row r="11729" spans="1:4" x14ac:dyDescent="0.2">
      <c r="A11729" s="97">
        <v>95349</v>
      </c>
      <c r="B11729" t="s">
        <v>5260</v>
      </c>
      <c r="C11729" s="97" t="s">
        <v>506</v>
      </c>
      <c r="D11729">
        <v>7.0000000000000007E-2</v>
      </c>
    </row>
    <row r="11730" spans="1:4" x14ac:dyDescent="0.2">
      <c r="A11730" s="97">
        <v>101336</v>
      </c>
      <c r="B11730" t="s">
        <v>5380</v>
      </c>
      <c r="C11730" s="97" t="s">
        <v>5219</v>
      </c>
      <c r="D11730">
        <v>40.5</v>
      </c>
    </row>
    <row r="11731" spans="1:4" x14ac:dyDescent="0.2">
      <c r="A11731" s="97">
        <v>95351</v>
      </c>
      <c r="B11731" t="s">
        <v>5261</v>
      </c>
      <c r="C11731" s="97" t="s">
        <v>506</v>
      </c>
      <c r="D11731">
        <v>0.3</v>
      </c>
    </row>
    <row r="11732" spans="1:4" x14ac:dyDescent="0.2">
      <c r="A11732" s="97">
        <v>95352</v>
      </c>
      <c r="B11732" t="s">
        <v>5262</v>
      </c>
      <c r="C11732" s="97" t="s">
        <v>506</v>
      </c>
      <c r="D11732">
        <v>0.13</v>
      </c>
    </row>
    <row r="11733" spans="1:4" x14ac:dyDescent="0.2">
      <c r="A11733" s="97">
        <v>101337</v>
      </c>
      <c r="B11733" t="s">
        <v>5381</v>
      </c>
      <c r="C11733" s="97" t="s">
        <v>5219</v>
      </c>
      <c r="D11733">
        <v>17.760000000000002</v>
      </c>
    </row>
    <row r="11734" spans="1:4" x14ac:dyDescent="0.2">
      <c r="A11734" s="97">
        <v>101338</v>
      </c>
      <c r="B11734" t="s">
        <v>5382</v>
      </c>
      <c r="C11734" s="97" t="s">
        <v>5219</v>
      </c>
      <c r="D11734">
        <v>20.9</v>
      </c>
    </row>
    <row r="11735" spans="1:4" x14ac:dyDescent="0.2">
      <c r="A11735" s="97">
        <v>95354</v>
      </c>
      <c r="B11735" t="s">
        <v>5263</v>
      </c>
      <c r="C11735" s="97" t="s">
        <v>506</v>
      </c>
      <c r="D11735">
        <v>0.16</v>
      </c>
    </row>
    <row r="11736" spans="1:4" x14ac:dyDescent="0.2">
      <c r="A11736" s="97">
        <v>101339</v>
      </c>
      <c r="B11736" t="s">
        <v>5383</v>
      </c>
      <c r="C11736" s="97" t="s">
        <v>5219</v>
      </c>
      <c r="D11736">
        <v>22.09</v>
      </c>
    </row>
    <row r="11737" spans="1:4" x14ac:dyDescent="0.2">
      <c r="A11737" s="97">
        <v>101340</v>
      </c>
      <c r="B11737" t="s">
        <v>5384</v>
      </c>
      <c r="C11737" s="97" t="s">
        <v>5219</v>
      </c>
      <c r="D11737">
        <v>15.22</v>
      </c>
    </row>
    <row r="11738" spans="1:4" x14ac:dyDescent="0.2">
      <c r="A11738" s="97">
        <v>95389</v>
      </c>
      <c r="B11738" t="s">
        <v>5294</v>
      </c>
      <c r="C11738" s="97" t="s">
        <v>506</v>
      </c>
      <c r="D11738">
        <v>0.11</v>
      </c>
    </row>
    <row r="11739" spans="1:4" x14ac:dyDescent="0.2">
      <c r="A11739" s="97">
        <v>101341</v>
      </c>
      <c r="B11739" t="s">
        <v>5385</v>
      </c>
      <c r="C11739" s="97" t="s">
        <v>5219</v>
      </c>
      <c r="D11739">
        <v>15.56</v>
      </c>
    </row>
    <row r="11740" spans="1:4" x14ac:dyDescent="0.2">
      <c r="A11740" s="97">
        <v>95355</v>
      </c>
      <c r="B11740" t="s">
        <v>5264</v>
      </c>
      <c r="C11740" s="97" t="s">
        <v>506</v>
      </c>
      <c r="D11740">
        <v>0.11</v>
      </c>
    </row>
    <row r="11741" spans="1:4" x14ac:dyDescent="0.2">
      <c r="A11741" s="97">
        <v>95356</v>
      </c>
      <c r="B11741" t="s">
        <v>5265</v>
      </c>
      <c r="C11741" s="97" t="s">
        <v>506</v>
      </c>
      <c r="D11741">
        <v>0.16</v>
      </c>
    </row>
    <row r="11742" spans="1:4" x14ac:dyDescent="0.2">
      <c r="A11742" s="97">
        <v>101342</v>
      </c>
      <c r="B11742" t="s">
        <v>5386</v>
      </c>
      <c r="C11742" s="97" t="s">
        <v>5219</v>
      </c>
      <c r="D11742">
        <v>22.09</v>
      </c>
    </row>
    <row r="11743" spans="1:4" x14ac:dyDescent="0.2">
      <c r="A11743" s="97">
        <v>95357</v>
      </c>
      <c r="B11743" t="s">
        <v>5266</v>
      </c>
      <c r="C11743" s="97" t="s">
        <v>506</v>
      </c>
      <c r="D11743">
        <v>0.23</v>
      </c>
    </row>
    <row r="11744" spans="1:4" x14ac:dyDescent="0.2">
      <c r="A11744" s="97">
        <v>101343</v>
      </c>
      <c r="B11744" t="s">
        <v>5387</v>
      </c>
      <c r="C11744" s="97" t="s">
        <v>5219</v>
      </c>
      <c r="D11744">
        <v>31.47</v>
      </c>
    </row>
    <row r="11745" spans="1:4" x14ac:dyDescent="0.2">
      <c r="A11745" s="97">
        <v>95358</v>
      </c>
      <c r="B11745" t="s">
        <v>5267</v>
      </c>
      <c r="C11745" s="97" t="s">
        <v>506</v>
      </c>
      <c r="D11745">
        <v>0.25</v>
      </c>
    </row>
    <row r="11746" spans="1:4" x14ac:dyDescent="0.2">
      <c r="A11746" s="97">
        <v>101344</v>
      </c>
      <c r="B11746" t="s">
        <v>5388</v>
      </c>
      <c r="C11746" s="97" t="s">
        <v>5219</v>
      </c>
      <c r="D11746">
        <v>33.6</v>
      </c>
    </row>
    <row r="11747" spans="1:4" x14ac:dyDescent="0.2">
      <c r="A11747" s="97">
        <v>95359</v>
      </c>
      <c r="B11747" t="s">
        <v>5268</v>
      </c>
      <c r="C11747" s="97" t="s">
        <v>506</v>
      </c>
      <c r="D11747">
        <v>0.33</v>
      </c>
    </row>
    <row r="11748" spans="1:4" x14ac:dyDescent="0.2">
      <c r="A11748" s="97">
        <v>101345</v>
      </c>
      <c r="B11748" t="s">
        <v>5389</v>
      </c>
      <c r="C11748" s="97" t="s">
        <v>5219</v>
      </c>
      <c r="D11748">
        <v>44.04</v>
      </c>
    </row>
    <row r="11749" spans="1:4" x14ac:dyDescent="0.2">
      <c r="A11749" s="97">
        <v>101346</v>
      </c>
      <c r="B11749" t="s">
        <v>5390</v>
      </c>
      <c r="C11749" s="97" t="s">
        <v>5219</v>
      </c>
      <c r="D11749">
        <v>22.95</v>
      </c>
    </row>
    <row r="11750" spans="1:4" x14ac:dyDescent="0.2">
      <c r="A11750" s="97">
        <v>101347</v>
      </c>
      <c r="B11750" t="s">
        <v>5391</v>
      </c>
      <c r="C11750" s="97" t="s">
        <v>5219</v>
      </c>
      <c r="D11750">
        <v>28.35</v>
      </c>
    </row>
    <row r="11751" spans="1:4" x14ac:dyDescent="0.2">
      <c r="A11751" s="97">
        <v>95361</v>
      </c>
      <c r="B11751" t="s">
        <v>5270</v>
      </c>
      <c r="C11751" s="97" t="s">
        <v>506</v>
      </c>
      <c r="D11751">
        <v>0.12</v>
      </c>
    </row>
    <row r="11752" spans="1:4" x14ac:dyDescent="0.2">
      <c r="A11752" s="97">
        <v>101348</v>
      </c>
      <c r="B11752" t="s">
        <v>5392</v>
      </c>
      <c r="C11752" s="97" t="s">
        <v>5219</v>
      </c>
      <c r="D11752">
        <v>16.12</v>
      </c>
    </row>
    <row r="11753" spans="1:4" x14ac:dyDescent="0.2">
      <c r="A11753" s="97">
        <v>101349</v>
      </c>
      <c r="B11753" t="s">
        <v>5393</v>
      </c>
      <c r="C11753" s="97" t="s">
        <v>5219</v>
      </c>
      <c r="D11753">
        <v>31.38</v>
      </c>
    </row>
    <row r="11754" spans="1:4" x14ac:dyDescent="0.2">
      <c r="A11754" s="97">
        <v>95362</v>
      </c>
      <c r="B11754" t="s">
        <v>5271</v>
      </c>
      <c r="C11754" s="97" t="s">
        <v>506</v>
      </c>
      <c r="D11754">
        <v>0.23</v>
      </c>
    </row>
    <row r="11755" spans="1:4" x14ac:dyDescent="0.2">
      <c r="A11755" s="97">
        <v>95363</v>
      </c>
      <c r="B11755" t="s">
        <v>5272</v>
      </c>
      <c r="C11755" s="97" t="s">
        <v>506</v>
      </c>
      <c r="D11755">
        <v>0.23</v>
      </c>
    </row>
    <row r="11756" spans="1:4" x14ac:dyDescent="0.2">
      <c r="A11756" s="97">
        <v>101350</v>
      </c>
      <c r="B11756" t="s">
        <v>5394</v>
      </c>
      <c r="C11756" s="97" t="s">
        <v>5219</v>
      </c>
      <c r="D11756">
        <v>31.38</v>
      </c>
    </row>
    <row r="11757" spans="1:4" x14ac:dyDescent="0.2">
      <c r="A11757" s="97">
        <v>95360</v>
      </c>
      <c r="B11757" t="s">
        <v>5269</v>
      </c>
      <c r="C11757" s="97" t="s">
        <v>506</v>
      </c>
      <c r="D11757">
        <v>0.21</v>
      </c>
    </row>
    <row r="11758" spans="1:4" x14ac:dyDescent="0.2">
      <c r="A11758" s="97">
        <v>101351</v>
      </c>
      <c r="B11758" t="s">
        <v>5395</v>
      </c>
      <c r="C11758" s="97" t="s">
        <v>5219</v>
      </c>
      <c r="D11758">
        <v>22.09</v>
      </c>
    </row>
    <row r="11759" spans="1:4" x14ac:dyDescent="0.2">
      <c r="A11759" s="97">
        <v>95365</v>
      </c>
      <c r="B11759" t="s">
        <v>5274</v>
      </c>
      <c r="C11759" s="97" t="s">
        <v>506</v>
      </c>
      <c r="D11759">
        <v>0.16</v>
      </c>
    </row>
    <row r="11760" spans="1:4" x14ac:dyDescent="0.2">
      <c r="A11760" s="97">
        <v>101352</v>
      </c>
      <c r="B11760" t="s">
        <v>5396</v>
      </c>
      <c r="C11760" s="97" t="s">
        <v>5219</v>
      </c>
      <c r="D11760">
        <v>22.09</v>
      </c>
    </row>
    <row r="11761" spans="1:4" x14ac:dyDescent="0.2">
      <c r="A11761" s="97">
        <v>95364</v>
      </c>
      <c r="B11761" t="s">
        <v>5273</v>
      </c>
      <c r="C11761" s="97" t="s">
        <v>506</v>
      </c>
      <c r="D11761">
        <v>0.16</v>
      </c>
    </row>
    <row r="11762" spans="1:4" x14ac:dyDescent="0.2">
      <c r="A11762" s="97">
        <v>95366</v>
      </c>
      <c r="B11762" t="s">
        <v>5275</v>
      </c>
      <c r="C11762" s="97" t="s">
        <v>506</v>
      </c>
      <c r="D11762">
        <v>0.13</v>
      </c>
    </row>
    <row r="11763" spans="1:4" x14ac:dyDescent="0.2">
      <c r="A11763" s="97">
        <v>101353</v>
      </c>
      <c r="B11763" t="s">
        <v>5397</v>
      </c>
      <c r="C11763" s="97" t="s">
        <v>5219</v>
      </c>
      <c r="D11763">
        <v>17.61</v>
      </c>
    </row>
    <row r="11764" spans="1:4" x14ac:dyDescent="0.2">
      <c r="A11764" s="97">
        <v>95367</v>
      </c>
      <c r="B11764" t="s">
        <v>5276</v>
      </c>
      <c r="C11764" s="97" t="s">
        <v>506</v>
      </c>
      <c r="D11764">
        <v>0.23</v>
      </c>
    </row>
    <row r="11765" spans="1:4" x14ac:dyDescent="0.2">
      <c r="A11765" s="97">
        <v>101355</v>
      </c>
      <c r="B11765" t="s">
        <v>5398</v>
      </c>
      <c r="C11765" s="97" t="s">
        <v>5219</v>
      </c>
      <c r="D11765">
        <v>31.38</v>
      </c>
    </row>
    <row r="11766" spans="1:4" x14ac:dyDescent="0.2">
      <c r="A11766" s="97">
        <v>95368</v>
      </c>
      <c r="B11766" t="s">
        <v>5277</v>
      </c>
      <c r="C11766" s="97" t="s">
        <v>506</v>
      </c>
      <c r="D11766">
        <v>0.17</v>
      </c>
    </row>
    <row r="11767" spans="1:4" x14ac:dyDescent="0.2">
      <c r="A11767" s="97">
        <v>95369</v>
      </c>
      <c r="B11767" t="s">
        <v>5278</v>
      </c>
      <c r="C11767" s="97" t="s">
        <v>506</v>
      </c>
      <c r="D11767">
        <v>0.15</v>
      </c>
    </row>
    <row r="11768" spans="1:4" x14ac:dyDescent="0.2">
      <c r="A11768" s="97">
        <v>95370</v>
      </c>
      <c r="B11768" t="s">
        <v>5279</v>
      </c>
      <c r="C11768" s="97" t="s">
        <v>506</v>
      </c>
      <c r="D11768">
        <v>0.26</v>
      </c>
    </row>
    <row r="11769" spans="1:4" x14ac:dyDescent="0.2">
      <c r="A11769" s="97">
        <v>101356</v>
      </c>
      <c r="B11769" t="s">
        <v>5399</v>
      </c>
      <c r="C11769" s="97" t="s">
        <v>5219</v>
      </c>
      <c r="D11769">
        <v>35.53</v>
      </c>
    </row>
    <row r="11770" spans="1:4" x14ac:dyDescent="0.2">
      <c r="A11770" s="97">
        <v>95371</v>
      </c>
      <c r="B11770" t="s">
        <v>5280</v>
      </c>
      <c r="C11770" s="97" t="s">
        <v>506</v>
      </c>
      <c r="D11770">
        <v>0.38</v>
      </c>
    </row>
    <row r="11771" spans="1:4" x14ac:dyDescent="0.2">
      <c r="A11771" s="97">
        <v>101357</v>
      </c>
      <c r="B11771" t="s">
        <v>5400</v>
      </c>
      <c r="C11771" s="97" t="s">
        <v>5219</v>
      </c>
      <c r="D11771">
        <v>51.03</v>
      </c>
    </row>
    <row r="11772" spans="1:4" x14ac:dyDescent="0.2">
      <c r="A11772" s="97">
        <v>95372</v>
      </c>
      <c r="B11772" t="s">
        <v>5281</v>
      </c>
      <c r="C11772" s="97" t="s">
        <v>506</v>
      </c>
      <c r="D11772">
        <v>0.3</v>
      </c>
    </row>
    <row r="11773" spans="1:4" x14ac:dyDescent="0.2">
      <c r="A11773" s="97">
        <v>101358</v>
      </c>
      <c r="B11773" t="s">
        <v>5401</v>
      </c>
      <c r="C11773" s="97" t="s">
        <v>5219</v>
      </c>
      <c r="D11773">
        <v>40.270000000000003</v>
      </c>
    </row>
    <row r="11774" spans="1:4" x14ac:dyDescent="0.2">
      <c r="A11774" s="97">
        <v>95373</v>
      </c>
      <c r="B11774" t="s">
        <v>5282</v>
      </c>
      <c r="C11774" s="97" t="s">
        <v>506</v>
      </c>
      <c r="D11774">
        <v>0.28999999999999998</v>
      </c>
    </row>
    <row r="11775" spans="1:4" x14ac:dyDescent="0.2">
      <c r="A11775" s="97">
        <v>101359</v>
      </c>
      <c r="B11775" t="s">
        <v>5402</v>
      </c>
      <c r="C11775" s="97" t="s">
        <v>5219</v>
      </c>
      <c r="D11775">
        <v>39.1</v>
      </c>
    </row>
    <row r="11776" spans="1:4" x14ac:dyDescent="0.2">
      <c r="A11776" s="97">
        <v>101360</v>
      </c>
      <c r="B11776" t="s">
        <v>5403</v>
      </c>
      <c r="C11776" s="97" t="s">
        <v>5219</v>
      </c>
      <c r="D11776">
        <v>40.270000000000003</v>
      </c>
    </row>
    <row r="11777" spans="1:4" x14ac:dyDescent="0.2">
      <c r="A11777" s="97">
        <v>95374</v>
      </c>
      <c r="B11777" t="s">
        <v>5283</v>
      </c>
      <c r="C11777" s="97" t="s">
        <v>506</v>
      </c>
      <c r="D11777">
        <v>0.3</v>
      </c>
    </row>
    <row r="11778" spans="1:4" x14ac:dyDescent="0.2">
      <c r="A11778" s="97">
        <v>95375</v>
      </c>
      <c r="B11778" t="s">
        <v>5284</v>
      </c>
      <c r="C11778" s="97" t="s">
        <v>506</v>
      </c>
      <c r="D11778">
        <v>0.32</v>
      </c>
    </row>
    <row r="11779" spans="1:4" x14ac:dyDescent="0.2">
      <c r="A11779" s="97">
        <v>101361</v>
      </c>
      <c r="B11779" t="s">
        <v>5404</v>
      </c>
      <c r="C11779" s="97" t="s">
        <v>5219</v>
      </c>
      <c r="D11779">
        <v>43.1</v>
      </c>
    </row>
    <row r="11780" spans="1:4" x14ac:dyDescent="0.2">
      <c r="A11780" s="97">
        <v>95376</v>
      </c>
      <c r="B11780" t="s">
        <v>5285</v>
      </c>
      <c r="C11780" s="97" t="s">
        <v>506</v>
      </c>
      <c r="D11780">
        <v>0.09</v>
      </c>
    </row>
    <row r="11781" spans="1:4" x14ac:dyDescent="0.2">
      <c r="A11781" s="97">
        <v>95377</v>
      </c>
      <c r="B11781" t="s">
        <v>5286</v>
      </c>
      <c r="C11781" s="97" t="s">
        <v>506</v>
      </c>
      <c r="D11781">
        <v>0.21</v>
      </c>
    </row>
    <row r="11782" spans="1:4" x14ac:dyDescent="0.2">
      <c r="A11782" s="97">
        <v>101363</v>
      </c>
      <c r="B11782" t="s">
        <v>5405</v>
      </c>
      <c r="C11782" s="97" t="s">
        <v>5219</v>
      </c>
      <c r="D11782">
        <v>27.77</v>
      </c>
    </row>
    <row r="11783" spans="1:4" x14ac:dyDescent="0.2">
      <c r="A11783" s="97">
        <v>95378</v>
      </c>
      <c r="B11783" t="s">
        <v>5287</v>
      </c>
      <c r="C11783" s="97" t="s">
        <v>506</v>
      </c>
      <c r="D11783">
        <v>0.27</v>
      </c>
    </row>
    <row r="11784" spans="1:4" x14ac:dyDescent="0.2">
      <c r="A11784" s="97">
        <v>101364</v>
      </c>
      <c r="B11784" t="s">
        <v>5406</v>
      </c>
      <c r="C11784" s="97" t="s">
        <v>5219</v>
      </c>
      <c r="D11784">
        <v>36.64</v>
      </c>
    </row>
    <row r="11785" spans="1:4" x14ac:dyDescent="0.2">
      <c r="A11785" s="97">
        <v>95379</v>
      </c>
      <c r="B11785" t="s">
        <v>5288</v>
      </c>
      <c r="C11785" s="97" t="s">
        <v>506</v>
      </c>
      <c r="D11785">
        <v>0.23</v>
      </c>
    </row>
    <row r="11786" spans="1:4" x14ac:dyDescent="0.2">
      <c r="A11786" s="97">
        <v>101365</v>
      </c>
      <c r="B11786" t="s">
        <v>5407</v>
      </c>
      <c r="C11786" s="97" t="s">
        <v>5219</v>
      </c>
      <c r="D11786">
        <v>31.47</v>
      </c>
    </row>
    <row r="11787" spans="1:4" x14ac:dyDescent="0.2">
      <c r="A11787" s="97">
        <v>95380</v>
      </c>
      <c r="B11787" t="s">
        <v>14393</v>
      </c>
      <c r="C11787" s="97" t="s">
        <v>506</v>
      </c>
      <c r="D11787">
        <v>0.27</v>
      </c>
    </row>
    <row r="11788" spans="1:4" x14ac:dyDescent="0.2">
      <c r="A11788" s="97">
        <v>101366</v>
      </c>
      <c r="B11788" t="s">
        <v>5408</v>
      </c>
      <c r="C11788" s="97" t="s">
        <v>5219</v>
      </c>
      <c r="D11788">
        <v>36.979999999999997</v>
      </c>
    </row>
    <row r="11789" spans="1:4" x14ac:dyDescent="0.2">
      <c r="A11789" s="97">
        <v>100535</v>
      </c>
      <c r="B11789" t="s">
        <v>5336</v>
      </c>
      <c r="C11789" s="97" t="s">
        <v>506</v>
      </c>
      <c r="D11789">
        <v>0.23</v>
      </c>
    </row>
    <row r="11790" spans="1:4" x14ac:dyDescent="0.2">
      <c r="A11790" s="97">
        <v>100536</v>
      </c>
      <c r="B11790" t="s">
        <v>5337</v>
      </c>
      <c r="C11790" s="97" t="s">
        <v>5219</v>
      </c>
      <c r="D11790">
        <v>30.95</v>
      </c>
    </row>
    <row r="11791" spans="1:4" x14ac:dyDescent="0.2">
      <c r="A11791" s="97">
        <v>101368</v>
      </c>
      <c r="B11791" t="s">
        <v>5409</v>
      </c>
      <c r="C11791" s="97" t="s">
        <v>5219</v>
      </c>
      <c r="D11791">
        <v>28.3</v>
      </c>
    </row>
    <row r="11792" spans="1:4" x14ac:dyDescent="0.2">
      <c r="A11792" s="97">
        <v>101369</v>
      </c>
      <c r="B11792" t="s">
        <v>5410</v>
      </c>
      <c r="C11792" s="97" t="s">
        <v>5219</v>
      </c>
      <c r="D11792">
        <v>58.35</v>
      </c>
    </row>
    <row r="11793" spans="1:4" x14ac:dyDescent="0.2">
      <c r="A11793" s="97">
        <v>95385</v>
      </c>
      <c r="B11793" t="s">
        <v>5291</v>
      </c>
      <c r="C11793" s="97" t="s">
        <v>506</v>
      </c>
      <c r="D11793">
        <v>0.2</v>
      </c>
    </row>
    <row r="11794" spans="1:4" x14ac:dyDescent="0.2">
      <c r="A11794" s="97">
        <v>101370</v>
      </c>
      <c r="B11794" t="s">
        <v>5411</v>
      </c>
      <c r="C11794" s="97" t="s">
        <v>5219</v>
      </c>
      <c r="D11794">
        <v>27.44</v>
      </c>
    </row>
    <row r="11795" spans="1:4" x14ac:dyDescent="0.2">
      <c r="A11795" s="97">
        <v>95406</v>
      </c>
      <c r="B11795" t="s">
        <v>5308</v>
      </c>
      <c r="C11795" s="97" t="s">
        <v>506</v>
      </c>
      <c r="D11795">
        <v>0.13</v>
      </c>
    </row>
    <row r="11796" spans="1:4" x14ac:dyDescent="0.2">
      <c r="A11796" s="97">
        <v>95424</v>
      </c>
      <c r="B11796" t="s">
        <v>5321</v>
      </c>
      <c r="C11796" s="97" t="s">
        <v>5219</v>
      </c>
      <c r="D11796">
        <v>18.11</v>
      </c>
    </row>
    <row r="11797" spans="1:4" x14ac:dyDescent="0.2">
      <c r="A11797" s="97">
        <v>95386</v>
      </c>
      <c r="B11797" t="s">
        <v>5292</v>
      </c>
      <c r="C11797" s="97" t="s">
        <v>506</v>
      </c>
      <c r="D11797">
        <v>0.21</v>
      </c>
    </row>
    <row r="11798" spans="1:4" x14ac:dyDescent="0.2">
      <c r="A11798" s="97">
        <v>95383</v>
      </c>
      <c r="B11798" t="s">
        <v>5289</v>
      </c>
      <c r="C11798" s="97" t="s">
        <v>506</v>
      </c>
      <c r="D11798">
        <v>0.21</v>
      </c>
    </row>
    <row r="11799" spans="1:4" x14ac:dyDescent="0.2">
      <c r="A11799" s="97">
        <v>95384</v>
      </c>
      <c r="B11799" t="s">
        <v>5290</v>
      </c>
      <c r="C11799" s="97" t="s">
        <v>506</v>
      </c>
      <c r="D11799">
        <v>0.44</v>
      </c>
    </row>
    <row r="11800" spans="1:4" x14ac:dyDescent="0.2">
      <c r="A11800" s="97">
        <v>100299</v>
      </c>
      <c r="B11800" t="s">
        <v>5328</v>
      </c>
      <c r="C11800" s="97" t="s">
        <v>506</v>
      </c>
      <c r="D11800">
        <v>0.47</v>
      </c>
    </row>
    <row r="11801" spans="1:4" x14ac:dyDescent="0.2">
      <c r="A11801" s="97">
        <v>100315</v>
      </c>
      <c r="B11801" t="s">
        <v>5334</v>
      </c>
      <c r="C11801" s="97" t="s">
        <v>5219</v>
      </c>
      <c r="D11801">
        <v>63.08</v>
      </c>
    </row>
    <row r="11802" spans="1:4" x14ac:dyDescent="0.2">
      <c r="A11802" s="97">
        <v>95387</v>
      </c>
      <c r="B11802" t="s">
        <v>5293</v>
      </c>
      <c r="C11802" s="97" t="s">
        <v>506</v>
      </c>
      <c r="D11802">
        <v>0.23</v>
      </c>
    </row>
    <row r="11803" spans="1:4" x14ac:dyDescent="0.2">
      <c r="A11803" s="97">
        <v>101371</v>
      </c>
      <c r="B11803" t="s">
        <v>5412</v>
      </c>
      <c r="C11803" s="97" t="s">
        <v>5219</v>
      </c>
      <c r="D11803">
        <v>31.38</v>
      </c>
    </row>
    <row r="11804" spans="1:4" x14ac:dyDescent="0.2">
      <c r="A11804" s="97">
        <v>100288</v>
      </c>
      <c r="B11804" t="s">
        <v>5322</v>
      </c>
      <c r="C11804" s="97" t="s">
        <v>506</v>
      </c>
      <c r="D11804">
        <v>0.08</v>
      </c>
    </row>
    <row r="11805" spans="1:4" x14ac:dyDescent="0.2">
      <c r="A11805" s="97">
        <v>101372</v>
      </c>
      <c r="B11805" t="s">
        <v>5413</v>
      </c>
      <c r="C11805" s="97" t="s">
        <v>5219</v>
      </c>
      <c r="D11805">
        <v>10.86</v>
      </c>
    </row>
    <row r="11806" spans="1:4" x14ac:dyDescent="0.2">
      <c r="A11806" s="97">
        <v>90775</v>
      </c>
      <c r="B11806" t="s">
        <v>5211</v>
      </c>
      <c r="C11806" s="97" t="s">
        <v>506</v>
      </c>
      <c r="D11806">
        <v>13.63</v>
      </c>
    </row>
    <row r="11807" spans="1:4" x14ac:dyDescent="0.2">
      <c r="A11807" s="97">
        <v>93561</v>
      </c>
      <c r="B11807" t="s">
        <v>5211</v>
      </c>
      <c r="C11807" s="97" t="s">
        <v>5219</v>
      </c>
      <c r="D11807">
        <v>2421.92</v>
      </c>
    </row>
    <row r="11808" spans="1:4" x14ac:dyDescent="0.2">
      <c r="A11808" s="97">
        <v>88264</v>
      </c>
      <c r="B11808" t="s">
        <v>5153</v>
      </c>
      <c r="C11808" s="97" t="s">
        <v>506</v>
      </c>
      <c r="D11808">
        <v>28.32</v>
      </c>
    </row>
    <row r="11809" spans="1:4" x14ac:dyDescent="0.2">
      <c r="A11809" s="97">
        <v>101399</v>
      </c>
      <c r="B11809" t="s">
        <v>5153</v>
      </c>
      <c r="C11809" s="97" t="s">
        <v>5219</v>
      </c>
      <c r="D11809">
        <v>5025.1400000000003</v>
      </c>
    </row>
    <row r="11810" spans="1:4" x14ac:dyDescent="0.2">
      <c r="A11810" s="97">
        <v>88266</v>
      </c>
      <c r="B11810" t="s">
        <v>5154</v>
      </c>
      <c r="C11810" s="97" t="s">
        <v>506</v>
      </c>
      <c r="D11810">
        <v>31.23</v>
      </c>
    </row>
    <row r="11811" spans="1:4" x14ac:dyDescent="0.2">
      <c r="A11811" s="97">
        <v>101401</v>
      </c>
      <c r="B11811" t="s">
        <v>5154</v>
      </c>
      <c r="C11811" s="97" t="s">
        <v>5219</v>
      </c>
      <c r="D11811">
        <v>5539.02</v>
      </c>
    </row>
    <row r="11812" spans="1:4" x14ac:dyDescent="0.2">
      <c r="A11812" s="97">
        <v>88267</v>
      </c>
      <c r="B11812" t="s">
        <v>5155</v>
      </c>
      <c r="C11812" s="97" t="s">
        <v>506</v>
      </c>
      <c r="D11812">
        <v>27.24</v>
      </c>
    </row>
    <row r="11813" spans="1:4" x14ac:dyDescent="0.2">
      <c r="A11813" s="97">
        <v>101402</v>
      </c>
      <c r="B11813" t="s">
        <v>5155</v>
      </c>
      <c r="C11813" s="97" t="s">
        <v>5219</v>
      </c>
      <c r="D11813">
        <v>4844.08</v>
      </c>
    </row>
    <row r="11814" spans="1:4" x14ac:dyDescent="0.2">
      <c r="A11814" s="97">
        <v>90776</v>
      </c>
      <c r="B11814" t="s">
        <v>5212</v>
      </c>
      <c r="C11814" s="97" t="s">
        <v>506</v>
      </c>
      <c r="D11814">
        <v>27.69</v>
      </c>
    </row>
    <row r="11815" spans="1:4" x14ac:dyDescent="0.2">
      <c r="A11815" s="97">
        <v>93572</v>
      </c>
      <c r="B11815" t="s">
        <v>5223</v>
      </c>
      <c r="C11815" s="97" t="s">
        <v>5219</v>
      </c>
      <c r="D11815">
        <v>4874.8100000000004</v>
      </c>
    </row>
    <row r="11816" spans="1:4" x14ac:dyDescent="0.2">
      <c r="A11816" s="97">
        <v>90777</v>
      </c>
      <c r="B11816" t="s">
        <v>5213</v>
      </c>
      <c r="C11816" s="97" t="s">
        <v>506</v>
      </c>
      <c r="D11816">
        <v>115.18</v>
      </c>
    </row>
    <row r="11817" spans="1:4" x14ac:dyDescent="0.2">
      <c r="A11817" s="97">
        <v>93565</v>
      </c>
      <c r="B11817" t="s">
        <v>5213</v>
      </c>
      <c r="C11817" s="97" t="s">
        <v>5219</v>
      </c>
      <c r="D11817">
        <v>20155.37</v>
      </c>
    </row>
    <row r="11818" spans="1:4" x14ac:dyDescent="0.2">
      <c r="A11818" s="97">
        <v>90778</v>
      </c>
      <c r="B11818" t="s">
        <v>5214</v>
      </c>
      <c r="C11818" s="97" t="s">
        <v>506</v>
      </c>
      <c r="D11818">
        <v>120.78</v>
      </c>
    </row>
    <row r="11819" spans="1:4" x14ac:dyDescent="0.2">
      <c r="A11819" s="97">
        <v>93567</v>
      </c>
      <c r="B11819" t="s">
        <v>5214</v>
      </c>
      <c r="C11819" s="97" t="s">
        <v>5219</v>
      </c>
      <c r="D11819">
        <v>21136</v>
      </c>
    </row>
    <row r="11820" spans="1:4" x14ac:dyDescent="0.2">
      <c r="A11820" s="97">
        <v>90779</v>
      </c>
      <c r="B11820" t="s">
        <v>5215</v>
      </c>
      <c r="C11820" s="97" t="s">
        <v>506</v>
      </c>
      <c r="D11820">
        <v>143.76</v>
      </c>
    </row>
    <row r="11821" spans="1:4" x14ac:dyDescent="0.2">
      <c r="A11821" s="97">
        <v>93568</v>
      </c>
      <c r="B11821" t="s">
        <v>5215</v>
      </c>
      <c r="C11821" s="97" t="s">
        <v>5219</v>
      </c>
      <c r="D11821">
        <v>25149.63</v>
      </c>
    </row>
    <row r="11822" spans="1:4" x14ac:dyDescent="0.2">
      <c r="A11822" s="97">
        <v>88269</v>
      </c>
      <c r="B11822" t="s">
        <v>5156</v>
      </c>
      <c r="C11822" s="97" t="s">
        <v>506</v>
      </c>
      <c r="D11822">
        <v>24.63</v>
      </c>
    </row>
    <row r="11823" spans="1:4" x14ac:dyDescent="0.2">
      <c r="A11823" s="97">
        <v>101407</v>
      </c>
      <c r="B11823" t="s">
        <v>5156</v>
      </c>
      <c r="C11823" s="97" t="s">
        <v>5219</v>
      </c>
      <c r="D11823">
        <v>4404.41</v>
      </c>
    </row>
    <row r="11824" spans="1:4" x14ac:dyDescent="0.2">
      <c r="A11824" s="97">
        <v>88270</v>
      </c>
      <c r="B11824" t="s">
        <v>5157</v>
      </c>
      <c r="C11824" s="97" t="s">
        <v>506</v>
      </c>
      <c r="D11824">
        <v>25.69</v>
      </c>
    </row>
    <row r="11825" spans="1:4" x14ac:dyDescent="0.2">
      <c r="A11825" s="97">
        <v>101408</v>
      </c>
      <c r="B11825" t="s">
        <v>5157</v>
      </c>
      <c r="C11825" s="97" t="s">
        <v>5219</v>
      </c>
      <c r="D11825">
        <v>4584.3100000000004</v>
      </c>
    </row>
    <row r="11826" spans="1:4" x14ac:dyDescent="0.2">
      <c r="A11826" s="97">
        <v>102919</v>
      </c>
      <c r="B11826" t="s">
        <v>8208</v>
      </c>
      <c r="C11826" s="97" t="s">
        <v>506</v>
      </c>
      <c r="D11826">
        <v>0</v>
      </c>
    </row>
    <row r="11827" spans="1:4" x14ac:dyDescent="0.2">
      <c r="A11827" s="97">
        <v>101409</v>
      </c>
      <c r="B11827" t="s">
        <v>5426</v>
      </c>
      <c r="C11827" s="97" t="s">
        <v>5219</v>
      </c>
      <c r="D11827">
        <v>4413.63</v>
      </c>
    </row>
    <row r="11828" spans="1:4" x14ac:dyDescent="0.2">
      <c r="A11828" s="97">
        <v>88441</v>
      </c>
      <c r="B11828" t="s">
        <v>5204</v>
      </c>
      <c r="C11828" s="97" t="s">
        <v>506</v>
      </c>
      <c r="D11828">
        <v>20.53</v>
      </c>
    </row>
    <row r="11829" spans="1:4" x14ac:dyDescent="0.2">
      <c r="A11829" s="97">
        <v>101410</v>
      </c>
      <c r="B11829" t="s">
        <v>5204</v>
      </c>
      <c r="C11829" s="97" t="s">
        <v>5219</v>
      </c>
      <c r="D11829">
        <v>3692.67</v>
      </c>
    </row>
    <row r="11830" spans="1:4" x14ac:dyDescent="0.2">
      <c r="A11830" s="97">
        <v>88272</v>
      </c>
      <c r="B11830" t="s">
        <v>5158</v>
      </c>
      <c r="C11830" s="97" t="s">
        <v>506</v>
      </c>
      <c r="D11830">
        <v>28.29</v>
      </c>
    </row>
    <row r="11831" spans="1:4" x14ac:dyDescent="0.2">
      <c r="A11831" s="97">
        <v>88273</v>
      </c>
      <c r="B11831" t="s">
        <v>5159</v>
      </c>
      <c r="C11831" s="97" t="s">
        <v>506</v>
      </c>
      <c r="D11831">
        <v>23.77</v>
      </c>
    </row>
    <row r="11832" spans="1:4" x14ac:dyDescent="0.2">
      <c r="A11832" s="97">
        <v>101413</v>
      </c>
      <c r="B11832" t="s">
        <v>5159</v>
      </c>
      <c r="C11832" s="97" t="s">
        <v>5219</v>
      </c>
      <c r="D11832">
        <v>4249.6899999999996</v>
      </c>
    </row>
    <row r="11833" spans="1:4" x14ac:dyDescent="0.2">
      <c r="A11833" s="97">
        <v>101414</v>
      </c>
      <c r="B11833" t="s">
        <v>5428</v>
      </c>
      <c r="C11833" s="97" t="s">
        <v>5219</v>
      </c>
      <c r="D11833">
        <v>4528.43</v>
      </c>
    </row>
    <row r="11834" spans="1:4" x14ac:dyDescent="0.2">
      <c r="A11834" s="97">
        <v>88274</v>
      </c>
      <c r="B11834" t="s">
        <v>5160</v>
      </c>
      <c r="C11834" s="97" t="s">
        <v>506</v>
      </c>
      <c r="D11834">
        <v>25.36</v>
      </c>
    </row>
    <row r="11835" spans="1:4" x14ac:dyDescent="0.2">
      <c r="A11835" s="97">
        <v>101412</v>
      </c>
      <c r="B11835" t="s">
        <v>5427</v>
      </c>
      <c r="C11835" s="97" t="s">
        <v>5219</v>
      </c>
      <c r="D11835">
        <v>5052.0200000000004</v>
      </c>
    </row>
    <row r="11836" spans="1:4" x14ac:dyDescent="0.2">
      <c r="A11836" s="97">
        <v>101415</v>
      </c>
      <c r="B11836" t="s">
        <v>5429</v>
      </c>
      <c r="C11836" s="97" t="s">
        <v>5219</v>
      </c>
      <c r="D11836">
        <v>5349.49</v>
      </c>
    </row>
    <row r="11837" spans="1:4" x14ac:dyDescent="0.2">
      <c r="A11837" s="97">
        <v>100308</v>
      </c>
      <c r="B11837" t="s">
        <v>5332</v>
      </c>
      <c r="C11837" s="97" t="s">
        <v>506</v>
      </c>
      <c r="D11837">
        <v>28.12</v>
      </c>
    </row>
    <row r="11838" spans="1:4" x14ac:dyDescent="0.2">
      <c r="A11838" s="97">
        <v>101416</v>
      </c>
      <c r="B11838" t="s">
        <v>5332</v>
      </c>
      <c r="C11838" s="97" t="s">
        <v>5219</v>
      </c>
      <c r="D11838">
        <v>4998.7299999999996</v>
      </c>
    </row>
    <row r="11839" spans="1:4" x14ac:dyDescent="0.2">
      <c r="A11839" s="97">
        <v>88275</v>
      </c>
      <c r="B11839" t="s">
        <v>5161</v>
      </c>
      <c r="C11839" s="97" t="s">
        <v>506</v>
      </c>
      <c r="D11839">
        <v>30.12</v>
      </c>
    </row>
    <row r="11840" spans="1:4" x14ac:dyDescent="0.2">
      <c r="A11840" s="97">
        <v>90780</v>
      </c>
      <c r="B11840" t="s">
        <v>5216</v>
      </c>
      <c r="C11840" s="97" t="s">
        <v>506</v>
      </c>
      <c r="D11840">
        <v>41.98</v>
      </c>
    </row>
    <row r="11841" spans="1:4" x14ac:dyDescent="0.2">
      <c r="A11841" s="97">
        <v>94295</v>
      </c>
      <c r="B11841" t="s">
        <v>5216</v>
      </c>
      <c r="C11841" s="97" t="s">
        <v>5219</v>
      </c>
      <c r="D11841">
        <v>7366.73</v>
      </c>
    </row>
    <row r="11842" spans="1:4" x14ac:dyDescent="0.2">
      <c r="A11842" s="97">
        <v>88277</v>
      </c>
      <c r="B11842" t="s">
        <v>5162</v>
      </c>
      <c r="C11842" s="97" t="s">
        <v>506</v>
      </c>
      <c r="D11842">
        <v>24.8</v>
      </c>
    </row>
    <row r="11843" spans="1:4" x14ac:dyDescent="0.2">
      <c r="A11843" s="97">
        <v>101417</v>
      </c>
      <c r="B11843" t="s">
        <v>5430</v>
      </c>
      <c r="C11843" s="97" t="s">
        <v>5219</v>
      </c>
      <c r="D11843">
        <v>4440.2</v>
      </c>
    </row>
    <row r="11844" spans="1:4" x14ac:dyDescent="0.2">
      <c r="A11844" s="97">
        <v>100307</v>
      </c>
      <c r="B11844" t="s">
        <v>5331</v>
      </c>
      <c r="C11844" s="97" t="s">
        <v>506</v>
      </c>
      <c r="D11844">
        <v>24.92</v>
      </c>
    </row>
    <row r="11845" spans="1:4" x14ac:dyDescent="0.2">
      <c r="A11845" s="97">
        <v>88278</v>
      </c>
      <c r="B11845" t="s">
        <v>5163</v>
      </c>
      <c r="C11845" s="97" t="s">
        <v>506</v>
      </c>
      <c r="D11845">
        <v>20.56</v>
      </c>
    </row>
    <row r="11846" spans="1:4" x14ac:dyDescent="0.2">
      <c r="A11846" s="97">
        <v>101418</v>
      </c>
      <c r="B11846" t="s">
        <v>5431</v>
      </c>
      <c r="C11846" s="97" t="s">
        <v>5219</v>
      </c>
      <c r="D11846">
        <v>3673.71</v>
      </c>
    </row>
    <row r="11847" spans="1:4" x14ac:dyDescent="0.2">
      <c r="A11847" s="97">
        <v>105535</v>
      </c>
      <c r="B11847" t="s">
        <v>8209</v>
      </c>
      <c r="C11847" s="97" t="s">
        <v>506</v>
      </c>
      <c r="D11847">
        <v>0</v>
      </c>
    </row>
    <row r="11848" spans="1:4" x14ac:dyDescent="0.2">
      <c r="A11848" s="97">
        <v>101419</v>
      </c>
      <c r="B11848" t="s">
        <v>5432</v>
      </c>
      <c r="C11848" s="97" t="s">
        <v>5219</v>
      </c>
      <c r="D11848">
        <v>4065.36</v>
      </c>
    </row>
    <row r="11849" spans="1:4" x14ac:dyDescent="0.2">
      <c r="A11849" s="97">
        <v>88279</v>
      </c>
      <c r="B11849" t="s">
        <v>5164</v>
      </c>
      <c r="C11849" s="97" t="s">
        <v>506</v>
      </c>
      <c r="D11849">
        <v>23.03</v>
      </c>
    </row>
    <row r="11850" spans="1:4" x14ac:dyDescent="0.2">
      <c r="A11850" s="97">
        <v>88281</v>
      </c>
      <c r="B11850" t="s">
        <v>5165</v>
      </c>
      <c r="C11850" s="97" t="s">
        <v>506</v>
      </c>
      <c r="D11850">
        <v>24.7</v>
      </c>
    </row>
    <row r="11851" spans="1:4" x14ac:dyDescent="0.2">
      <c r="A11851" s="97">
        <v>93558</v>
      </c>
      <c r="B11851" t="s">
        <v>5218</v>
      </c>
      <c r="C11851" s="97" t="s">
        <v>5219</v>
      </c>
      <c r="D11851">
        <v>4278.1099999999997</v>
      </c>
    </row>
    <row r="11852" spans="1:4" x14ac:dyDescent="0.2">
      <c r="A11852" s="97">
        <v>101420</v>
      </c>
      <c r="B11852" t="s">
        <v>5433</v>
      </c>
      <c r="C11852" s="97" t="s">
        <v>5219</v>
      </c>
      <c r="D11852">
        <v>4403.87</v>
      </c>
    </row>
    <row r="11853" spans="1:4" x14ac:dyDescent="0.2">
      <c r="A11853" s="97">
        <v>101421</v>
      </c>
      <c r="B11853" t="s">
        <v>5434</v>
      </c>
      <c r="C11853" s="97" t="s">
        <v>5219</v>
      </c>
      <c r="D11853">
        <v>5060.3100000000004</v>
      </c>
    </row>
    <row r="11854" spans="1:4" x14ac:dyDescent="0.2">
      <c r="A11854" s="97">
        <v>88282</v>
      </c>
      <c r="B11854" t="s">
        <v>5166</v>
      </c>
      <c r="C11854" s="97" t="s">
        <v>506</v>
      </c>
      <c r="D11854">
        <v>24</v>
      </c>
    </row>
    <row r="11855" spans="1:4" x14ac:dyDescent="0.2">
      <c r="A11855" s="97">
        <v>88283</v>
      </c>
      <c r="B11855" t="s">
        <v>5167</v>
      </c>
      <c r="C11855" s="97" t="s">
        <v>506</v>
      </c>
      <c r="D11855">
        <v>28.45</v>
      </c>
    </row>
    <row r="11856" spans="1:4" x14ac:dyDescent="0.2">
      <c r="A11856" s="97">
        <v>101422</v>
      </c>
      <c r="B11856" t="s">
        <v>5435</v>
      </c>
      <c r="C11856" s="97" t="s">
        <v>5219</v>
      </c>
      <c r="D11856">
        <v>3641.97</v>
      </c>
    </row>
    <row r="11857" spans="1:4" x14ac:dyDescent="0.2">
      <c r="A11857" s="97">
        <v>88284</v>
      </c>
      <c r="B11857" t="s">
        <v>5168</v>
      </c>
      <c r="C11857" s="97" t="s">
        <v>506</v>
      </c>
      <c r="D11857">
        <v>20.350000000000001</v>
      </c>
    </row>
    <row r="11858" spans="1:4" x14ac:dyDescent="0.2">
      <c r="A11858" s="97">
        <v>101424</v>
      </c>
      <c r="B11858" t="s">
        <v>5436</v>
      </c>
      <c r="C11858" s="97" t="s">
        <v>5219</v>
      </c>
      <c r="D11858">
        <v>4395.5</v>
      </c>
    </row>
    <row r="11859" spans="1:4" x14ac:dyDescent="0.2">
      <c r="A11859" s="97">
        <v>88286</v>
      </c>
      <c r="B11859" t="s">
        <v>5169</v>
      </c>
      <c r="C11859" s="97" t="s">
        <v>506</v>
      </c>
      <c r="D11859">
        <v>24.7</v>
      </c>
    </row>
    <row r="11860" spans="1:4" x14ac:dyDescent="0.2">
      <c r="A11860" s="97">
        <v>88288</v>
      </c>
      <c r="B11860" t="s">
        <v>5170</v>
      </c>
      <c r="C11860" s="97" t="s">
        <v>506</v>
      </c>
      <c r="D11860">
        <v>18.61</v>
      </c>
    </row>
    <row r="11861" spans="1:4" x14ac:dyDescent="0.2">
      <c r="A11861" s="97">
        <v>101425</v>
      </c>
      <c r="B11861" t="s">
        <v>5170</v>
      </c>
      <c r="C11861" s="97" t="s">
        <v>5219</v>
      </c>
      <c r="D11861">
        <v>3291.02</v>
      </c>
    </row>
    <row r="11862" spans="1:4" x14ac:dyDescent="0.2">
      <c r="A11862" s="97">
        <v>101426</v>
      </c>
      <c r="B11862" t="s">
        <v>5437</v>
      </c>
      <c r="C11862" s="97" t="s">
        <v>5219</v>
      </c>
      <c r="D11862">
        <v>4430.43</v>
      </c>
    </row>
    <row r="11863" spans="1:4" x14ac:dyDescent="0.2">
      <c r="A11863" s="97">
        <v>88291</v>
      </c>
      <c r="B11863" t="s">
        <v>5171</v>
      </c>
      <c r="C11863" s="97" t="s">
        <v>506</v>
      </c>
      <c r="D11863">
        <v>25.96</v>
      </c>
    </row>
    <row r="11864" spans="1:4" x14ac:dyDescent="0.2">
      <c r="A11864" s="97">
        <v>101427</v>
      </c>
      <c r="B11864" t="s">
        <v>5171</v>
      </c>
      <c r="C11864" s="97" t="s">
        <v>5219</v>
      </c>
      <c r="D11864">
        <v>4621.04</v>
      </c>
    </row>
    <row r="11865" spans="1:4" x14ac:dyDescent="0.2">
      <c r="A11865" s="97">
        <v>101428</v>
      </c>
      <c r="B11865" t="s">
        <v>5438</v>
      </c>
      <c r="C11865" s="97" t="s">
        <v>5219</v>
      </c>
      <c r="D11865">
        <v>3517.65</v>
      </c>
    </row>
    <row r="11866" spans="1:4" x14ac:dyDescent="0.2">
      <c r="A11866" s="97">
        <v>88377</v>
      </c>
      <c r="B11866" t="s">
        <v>5203</v>
      </c>
      <c r="C11866" s="97" t="s">
        <v>506</v>
      </c>
      <c r="D11866">
        <v>19.649999999999999</v>
      </c>
    </row>
    <row r="11867" spans="1:4" x14ac:dyDescent="0.2">
      <c r="A11867" s="97">
        <v>101429</v>
      </c>
      <c r="B11867" t="s">
        <v>5439</v>
      </c>
      <c r="C11867" s="97" t="s">
        <v>5219</v>
      </c>
      <c r="D11867">
        <v>3571.27</v>
      </c>
    </row>
    <row r="11868" spans="1:4" x14ac:dyDescent="0.2">
      <c r="A11868" s="97">
        <v>88292</v>
      </c>
      <c r="B11868" t="s">
        <v>5172</v>
      </c>
      <c r="C11868" s="97" t="s">
        <v>506</v>
      </c>
      <c r="D11868">
        <v>19.96</v>
      </c>
    </row>
    <row r="11869" spans="1:4" x14ac:dyDescent="0.2">
      <c r="A11869" s="97">
        <v>88293</v>
      </c>
      <c r="B11869" t="s">
        <v>5173</v>
      </c>
      <c r="C11869" s="97" t="s">
        <v>506</v>
      </c>
      <c r="D11869">
        <v>25.96</v>
      </c>
    </row>
    <row r="11870" spans="1:4" x14ac:dyDescent="0.2">
      <c r="A11870" s="97">
        <v>101430</v>
      </c>
      <c r="B11870" t="s">
        <v>5440</v>
      </c>
      <c r="C11870" s="97" t="s">
        <v>5219</v>
      </c>
      <c r="D11870">
        <v>4621.04</v>
      </c>
    </row>
    <row r="11871" spans="1:4" x14ac:dyDescent="0.2">
      <c r="A11871" s="97">
        <v>88294</v>
      </c>
      <c r="B11871" t="s">
        <v>5174</v>
      </c>
      <c r="C11871" s="97" t="s">
        <v>506</v>
      </c>
      <c r="D11871">
        <v>26.56</v>
      </c>
    </row>
    <row r="11872" spans="1:4" x14ac:dyDescent="0.2">
      <c r="A11872" s="97">
        <v>101431</v>
      </c>
      <c r="B11872" t="s">
        <v>5174</v>
      </c>
      <c r="C11872" s="97" t="s">
        <v>5219</v>
      </c>
      <c r="D11872">
        <v>4723.0200000000004</v>
      </c>
    </row>
    <row r="11873" spans="1:4" x14ac:dyDescent="0.2">
      <c r="A11873" s="97">
        <v>88295</v>
      </c>
      <c r="B11873" t="s">
        <v>5175</v>
      </c>
      <c r="C11873" s="97" t="s">
        <v>506</v>
      </c>
      <c r="D11873">
        <v>21.46</v>
      </c>
    </row>
    <row r="11874" spans="1:4" x14ac:dyDescent="0.2">
      <c r="A11874" s="97">
        <v>101432</v>
      </c>
      <c r="B11874" t="s">
        <v>5441</v>
      </c>
      <c r="C11874" s="97" t="s">
        <v>5219</v>
      </c>
      <c r="D11874">
        <v>3828.78</v>
      </c>
    </row>
    <row r="11875" spans="1:4" x14ac:dyDescent="0.2">
      <c r="A11875" s="97">
        <v>88296</v>
      </c>
      <c r="B11875" t="s">
        <v>5176</v>
      </c>
      <c r="C11875" s="97" t="s">
        <v>506</v>
      </c>
      <c r="D11875">
        <v>26.38</v>
      </c>
    </row>
    <row r="11876" spans="1:4" x14ac:dyDescent="0.2">
      <c r="A11876" s="97">
        <v>101433</v>
      </c>
      <c r="B11876" t="s">
        <v>5176</v>
      </c>
      <c r="C11876" s="97" t="s">
        <v>5219</v>
      </c>
      <c r="D11876">
        <v>4686.55</v>
      </c>
    </row>
    <row r="11877" spans="1:4" x14ac:dyDescent="0.2">
      <c r="A11877" s="97">
        <v>101434</v>
      </c>
      <c r="B11877" t="s">
        <v>5442</v>
      </c>
      <c r="C11877" s="97" t="s">
        <v>5219</v>
      </c>
      <c r="D11877">
        <v>3734.71</v>
      </c>
    </row>
    <row r="11878" spans="1:4" x14ac:dyDescent="0.2">
      <c r="A11878" s="97">
        <v>88298</v>
      </c>
      <c r="B11878" t="s">
        <v>5178</v>
      </c>
      <c r="C11878" s="97" t="s">
        <v>506</v>
      </c>
      <c r="D11878">
        <v>20.48</v>
      </c>
    </row>
    <row r="11879" spans="1:4" x14ac:dyDescent="0.2">
      <c r="A11879" s="97">
        <v>101436</v>
      </c>
      <c r="B11879" t="s">
        <v>5178</v>
      </c>
      <c r="C11879" s="97" t="s">
        <v>5219</v>
      </c>
      <c r="D11879">
        <v>3662.74</v>
      </c>
    </row>
    <row r="11880" spans="1:4" x14ac:dyDescent="0.2">
      <c r="A11880" s="97">
        <v>101437</v>
      </c>
      <c r="B11880" t="s">
        <v>5444</v>
      </c>
      <c r="C11880" s="97" t="s">
        <v>5219</v>
      </c>
      <c r="D11880">
        <v>6114.66</v>
      </c>
    </row>
    <row r="11881" spans="1:4" x14ac:dyDescent="0.2">
      <c r="A11881" s="97">
        <v>88299</v>
      </c>
      <c r="B11881" t="s">
        <v>5179</v>
      </c>
      <c r="C11881" s="97" t="s">
        <v>506</v>
      </c>
      <c r="D11881">
        <v>34.49</v>
      </c>
    </row>
    <row r="11882" spans="1:4" x14ac:dyDescent="0.2">
      <c r="A11882" s="97">
        <v>88300</v>
      </c>
      <c r="B11882" t="s">
        <v>5180</v>
      </c>
      <c r="C11882" s="97" t="s">
        <v>506</v>
      </c>
      <c r="D11882">
        <v>34.49</v>
      </c>
    </row>
    <row r="11883" spans="1:4" x14ac:dyDescent="0.2">
      <c r="A11883" s="97">
        <v>101438</v>
      </c>
      <c r="B11883" t="s">
        <v>5180</v>
      </c>
      <c r="C11883" s="97" t="s">
        <v>5219</v>
      </c>
      <c r="D11883">
        <v>6114.66</v>
      </c>
    </row>
    <row r="11884" spans="1:4" x14ac:dyDescent="0.2">
      <c r="A11884" s="97">
        <v>88297</v>
      </c>
      <c r="B11884" t="s">
        <v>5177</v>
      </c>
      <c r="C11884" s="97" t="s">
        <v>506</v>
      </c>
      <c r="D11884">
        <v>24.49</v>
      </c>
    </row>
    <row r="11885" spans="1:4" x14ac:dyDescent="0.2">
      <c r="A11885" s="97">
        <v>101435</v>
      </c>
      <c r="B11885" t="s">
        <v>5443</v>
      </c>
      <c r="C11885" s="97" t="s">
        <v>5219</v>
      </c>
      <c r="D11885">
        <v>4360.95</v>
      </c>
    </row>
    <row r="11886" spans="1:4" x14ac:dyDescent="0.2">
      <c r="A11886" s="97">
        <v>101440</v>
      </c>
      <c r="B11886" t="s">
        <v>5445</v>
      </c>
      <c r="C11886" s="97" t="s">
        <v>5219</v>
      </c>
      <c r="D11886">
        <v>4621.04</v>
      </c>
    </row>
    <row r="11887" spans="1:4" x14ac:dyDescent="0.2">
      <c r="A11887" s="97">
        <v>88302</v>
      </c>
      <c r="B11887" t="s">
        <v>5182</v>
      </c>
      <c r="C11887" s="97" t="s">
        <v>506</v>
      </c>
      <c r="D11887">
        <v>25.96</v>
      </c>
    </row>
    <row r="11888" spans="1:4" x14ac:dyDescent="0.2">
      <c r="A11888" s="97">
        <v>88301</v>
      </c>
      <c r="B11888" t="s">
        <v>5181</v>
      </c>
      <c r="C11888" s="97" t="s">
        <v>506</v>
      </c>
      <c r="D11888">
        <v>25.96</v>
      </c>
    </row>
    <row r="11889" spans="1:4" x14ac:dyDescent="0.2">
      <c r="A11889" s="97">
        <v>101439</v>
      </c>
      <c r="B11889" t="s">
        <v>5181</v>
      </c>
      <c r="C11889" s="97" t="s">
        <v>5219</v>
      </c>
      <c r="D11889">
        <v>4621.04</v>
      </c>
    </row>
    <row r="11890" spans="1:4" x14ac:dyDescent="0.2">
      <c r="A11890" s="97">
        <v>88303</v>
      </c>
      <c r="B11890" t="s">
        <v>5183</v>
      </c>
      <c r="C11890" s="97" t="s">
        <v>506</v>
      </c>
      <c r="D11890">
        <v>21.85</v>
      </c>
    </row>
    <row r="11891" spans="1:4" x14ac:dyDescent="0.2">
      <c r="A11891" s="97">
        <v>101441</v>
      </c>
      <c r="B11891" t="s">
        <v>5183</v>
      </c>
      <c r="C11891" s="97" t="s">
        <v>5219</v>
      </c>
      <c r="D11891">
        <v>3902.11</v>
      </c>
    </row>
    <row r="11892" spans="1:4" x14ac:dyDescent="0.2">
      <c r="A11892" s="97">
        <v>88304</v>
      </c>
      <c r="B11892" t="s">
        <v>5184</v>
      </c>
      <c r="C11892" s="97" t="s">
        <v>506</v>
      </c>
      <c r="D11892">
        <v>34.49</v>
      </c>
    </row>
    <row r="11893" spans="1:4" x14ac:dyDescent="0.2">
      <c r="A11893" s="97">
        <v>101443</v>
      </c>
      <c r="B11893" t="s">
        <v>5184</v>
      </c>
      <c r="C11893" s="97" t="s">
        <v>5219</v>
      </c>
      <c r="D11893">
        <v>6114.66</v>
      </c>
    </row>
    <row r="11894" spans="1:4" x14ac:dyDescent="0.2">
      <c r="A11894" s="97">
        <v>88306</v>
      </c>
      <c r="B11894" t="s">
        <v>5185</v>
      </c>
      <c r="C11894" s="97" t="s">
        <v>506</v>
      </c>
      <c r="D11894">
        <v>20.91</v>
      </c>
    </row>
    <row r="11895" spans="1:4" x14ac:dyDescent="0.2">
      <c r="A11895" s="97">
        <v>88307</v>
      </c>
      <c r="B11895" t="s">
        <v>5186</v>
      </c>
      <c r="C11895" s="97" t="s">
        <v>506</v>
      </c>
      <c r="D11895">
        <v>24.87</v>
      </c>
    </row>
    <row r="11896" spans="1:4" x14ac:dyDescent="0.2">
      <c r="A11896" s="97">
        <v>88308</v>
      </c>
      <c r="B11896" t="s">
        <v>5187</v>
      </c>
      <c r="C11896" s="97" t="s">
        <v>506</v>
      </c>
      <c r="D11896">
        <v>25.36</v>
      </c>
    </row>
    <row r="11897" spans="1:4" x14ac:dyDescent="0.2">
      <c r="A11897" s="97">
        <v>101444</v>
      </c>
      <c r="B11897" t="s">
        <v>5187</v>
      </c>
      <c r="C11897" s="97" t="s">
        <v>5219</v>
      </c>
      <c r="D11897">
        <v>4528.43</v>
      </c>
    </row>
    <row r="11898" spans="1:4" x14ac:dyDescent="0.2">
      <c r="A11898" s="97">
        <v>88309</v>
      </c>
      <c r="B11898" t="s">
        <v>5188</v>
      </c>
      <c r="C11898" s="97" t="s">
        <v>506</v>
      </c>
      <c r="D11898">
        <v>25.48</v>
      </c>
    </row>
    <row r="11899" spans="1:4" x14ac:dyDescent="0.2">
      <c r="A11899" s="97">
        <v>101445</v>
      </c>
      <c r="B11899" t="s">
        <v>5188</v>
      </c>
      <c r="C11899" s="97" t="s">
        <v>5219</v>
      </c>
      <c r="D11899">
        <v>4543.93</v>
      </c>
    </row>
    <row r="11900" spans="1:4" x14ac:dyDescent="0.2">
      <c r="A11900" s="97">
        <v>88310</v>
      </c>
      <c r="B11900" t="s">
        <v>5189</v>
      </c>
      <c r="C11900" s="97" t="s">
        <v>506</v>
      </c>
      <c r="D11900">
        <v>29.63</v>
      </c>
    </row>
    <row r="11901" spans="1:4" x14ac:dyDescent="0.2">
      <c r="A11901" s="97">
        <v>101446</v>
      </c>
      <c r="B11901" t="s">
        <v>5189</v>
      </c>
      <c r="C11901" s="97" t="s">
        <v>5219</v>
      </c>
      <c r="D11901">
        <v>5299.61</v>
      </c>
    </row>
    <row r="11902" spans="1:4" x14ac:dyDescent="0.2">
      <c r="A11902" s="97">
        <v>88311</v>
      </c>
      <c r="B11902" t="s">
        <v>5190</v>
      </c>
      <c r="C11902" s="97" t="s">
        <v>506</v>
      </c>
      <c r="D11902">
        <v>29.02</v>
      </c>
    </row>
    <row r="11903" spans="1:4" x14ac:dyDescent="0.2">
      <c r="A11903" s="97">
        <v>101447</v>
      </c>
      <c r="B11903" t="s">
        <v>5190</v>
      </c>
      <c r="C11903" s="97" t="s">
        <v>5219</v>
      </c>
      <c r="D11903">
        <v>5193.6499999999996</v>
      </c>
    </row>
    <row r="11904" spans="1:4" x14ac:dyDescent="0.2">
      <c r="A11904" s="97">
        <v>88312</v>
      </c>
      <c r="B11904" t="s">
        <v>5191</v>
      </c>
      <c r="C11904" s="97" t="s">
        <v>506</v>
      </c>
      <c r="D11904">
        <v>29.63</v>
      </c>
    </row>
    <row r="11905" spans="1:4" x14ac:dyDescent="0.2">
      <c r="A11905" s="97">
        <v>101448</v>
      </c>
      <c r="B11905" t="s">
        <v>5191</v>
      </c>
      <c r="C11905" s="97" t="s">
        <v>5219</v>
      </c>
      <c r="D11905">
        <v>5299.61</v>
      </c>
    </row>
    <row r="11906" spans="1:4" x14ac:dyDescent="0.2">
      <c r="A11906" s="97">
        <v>101449</v>
      </c>
      <c r="B11906" t="s">
        <v>5446</v>
      </c>
      <c r="C11906" s="97" t="s">
        <v>5219</v>
      </c>
      <c r="D11906">
        <v>3812.31</v>
      </c>
    </row>
    <row r="11907" spans="1:4" x14ac:dyDescent="0.2">
      <c r="A11907" s="97">
        <v>88313</v>
      </c>
      <c r="B11907" t="s">
        <v>5192</v>
      </c>
      <c r="C11907" s="97" t="s">
        <v>506</v>
      </c>
      <c r="D11907">
        <v>21.38</v>
      </c>
    </row>
    <row r="11908" spans="1:4" x14ac:dyDescent="0.2">
      <c r="A11908" s="97">
        <v>88314</v>
      </c>
      <c r="B11908" t="s">
        <v>5193</v>
      </c>
      <c r="C11908" s="97" t="s">
        <v>506</v>
      </c>
      <c r="D11908">
        <v>24</v>
      </c>
    </row>
    <row r="11909" spans="1:4" x14ac:dyDescent="0.2">
      <c r="A11909" s="97">
        <v>88315</v>
      </c>
      <c r="B11909" t="s">
        <v>5194</v>
      </c>
      <c r="C11909" s="97" t="s">
        <v>506</v>
      </c>
      <c r="D11909">
        <v>25.31</v>
      </c>
    </row>
    <row r="11910" spans="1:4" x14ac:dyDescent="0.2">
      <c r="A11910" s="97">
        <v>101451</v>
      </c>
      <c r="B11910" t="s">
        <v>5194</v>
      </c>
      <c r="C11910" s="97" t="s">
        <v>5219</v>
      </c>
      <c r="D11910">
        <v>4520.67</v>
      </c>
    </row>
    <row r="11911" spans="1:4" x14ac:dyDescent="0.2">
      <c r="A11911" s="97">
        <v>88316</v>
      </c>
      <c r="B11911" t="s">
        <v>5195</v>
      </c>
      <c r="C11911" s="97" t="s">
        <v>506</v>
      </c>
      <c r="D11911">
        <v>20.13</v>
      </c>
    </row>
    <row r="11912" spans="1:4" x14ac:dyDescent="0.2">
      <c r="A11912" s="97">
        <v>101452</v>
      </c>
      <c r="B11912" t="s">
        <v>5447</v>
      </c>
      <c r="C11912" s="97" t="s">
        <v>5219</v>
      </c>
      <c r="D11912">
        <v>3610.04</v>
      </c>
    </row>
    <row r="11913" spans="1:4" x14ac:dyDescent="0.2">
      <c r="A11913" s="97">
        <v>95967</v>
      </c>
      <c r="B11913" t="s">
        <v>4969</v>
      </c>
      <c r="C11913" s="97" t="s">
        <v>506</v>
      </c>
      <c r="D11913">
        <v>148.47</v>
      </c>
    </row>
    <row r="11914" spans="1:4" x14ac:dyDescent="0.2">
      <c r="A11914" s="97">
        <v>88318</v>
      </c>
      <c r="B11914" t="s">
        <v>5197</v>
      </c>
      <c r="C11914" s="97" t="s">
        <v>506</v>
      </c>
      <c r="D11914">
        <v>32.340000000000003</v>
      </c>
    </row>
    <row r="11915" spans="1:4" x14ac:dyDescent="0.2">
      <c r="A11915" s="97">
        <v>88317</v>
      </c>
      <c r="B11915" t="s">
        <v>5196</v>
      </c>
      <c r="C11915" s="97" t="s">
        <v>506</v>
      </c>
      <c r="D11915">
        <v>28.69</v>
      </c>
    </row>
    <row r="11916" spans="1:4" x14ac:dyDescent="0.2">
      <c r="A11916" s="97">
        <v>101453</v>
      </c>
      <c r="B11916" t="s">
        <v>5196</v>
      </c>
      <c r="C11916" s="97" t="s">
        <v>5219</v>
      </c>
      <c r="D11916">
        <v>5126.8100000000004</v>
      </c>
    </row>
    <row r="11917" spans="1:4" x14ac:dyDescent="0.2">
      <c r="A11917" s="97">
        <v>101454</v>
      </c>
      <c r="B11917" t="s">
        <v>5448</v>
      </c>
      <c r="C11917" s="97" t="s">
        <v>5219</v>
      </c>
      <c r="D11917">
        <v>5766.54</v>
      </c>
    </row>
    <row r="11918" spans="1:4" x14ac:dyDescent="0.2">
      <c r="A11918" s="97">
        <v>100533</v>
      </c>
      <c r="B11918" t="s">
        <v>5335</v>
      </c>
      <c r="C11918" s="97" t="s">
        <v>506</v>
      </c>
      <c r="D11918">
        <v>15.56</v>
      </c>
    </row>
    <row r="11919" spans="1:4" x14ac:dyDescent="0.2">
      <c r="A11919" s="97">
        <v>100534</v>
      </c>
      <c r="B11919" t="s">
        <v>5335</v>
      </c>
      <c r="C11919" s="97" t="s">
        <v>5219</v>
      </c>
      <c r="D11919">
        <v>2767.59</v>
      </c>
    </row>
    <row r="11920" spans="1:4" x14ac:dyDescent="0.2">
      <c r="A11920" s="97">
        <v>88323</v>
      </c>
      <c r="B11920" t="s">
        <v>5200</v>
      </c>
      <c r="C11920" s="97" t="s">
        <v>506</v>
      </c>
      <c r="D11920">
        <v>24.85</v>
      </c>
    </row>
    <row r="11921" spans="1:4" x14ac:dyDescent="0.2">
      <c r="A11921" s="97">
        <v>101458</v>
      </c>
      <c r="B11921" t="s">
        <v>5451</v>
      </c>
      <c r="C11921" s="97" t="s">
        <v>5219</v>
      </c>
      <c r="D11921">
        <v>4440.1899999999996</v>
      </c>
    </row>
    <row r="11922" spans="1:4" x14ac:dyDescent="0.2">
      <c r="A11922" s="97">
        <v>90781</v>
      </c>
      <c r="B11922" t="s">
        <v>5217</v>
      </c>
      <c r="C11922" s="97" t="s">
        <v>506</v>
      </c>
      <c r="D11922">
        <v>18.93</v>
      </c>
    </row>
    <row r="11923" spans="1:4" x14ac:dyDescent="0.2">
      <c r="A11923" s="97">
        <v>94296</v>
      </c>
      <c r="B11923" t="s">
        <v>5217</v>
      </c>
      <c r="C11923" s="97" t="s">
        <v>5219</v>
      </c>
      <c r="D11923">
        <v>3346.15</v>
      </c>
    </row>
    <row r="11924" spans="1:4" x14ac:dyDescent="0.2">
      <c r="A11924" s="97">
        <v>88324</v>
      </c>
      <c r="B11924" t="s">
        <v>5201</v>
      </c>
      <c r="C11924" s="97" t="s">
        <v>506</v>
      </c>
      <c r="D11924">
        <v>24.49</v>
      </c>
    </row>
    <row r="11925" spans="1:4" x14ac:dyDescent="0.2">
      <c r="A11925" s="97">
        <v>88321</v>
      </c>
      <c r="B11925" t="s">
        <v>5198</v>
      </c>
      <c r="C11925" s="97" t="s">
        <v>506</v>
      </c>
      <c r="D11925">
        <v>28.37</v>
      </c>
    </row>
    <row r="11926" spans="1:4" x14ac:dyDescent="0.2">
      <c r="A11926" s="97">
        <v>101456</v>
      </c>
      <c r="B11926" t="s">
        <v>5449</v>
      </c>
      <c r="C11926" s="97" t="s">
        <v>5219</v>
      </c>
      <c r="D11926">
        <v>5000.38</v>
      </c>
    </row>
    <row r="11927" spans="1:4" x14ac:dyDescent="0.2">
      <c r="A11927" s="97">
        <v>88322</v>
      </c>
      <c r="B11927" t="s">
        <v>5199</v>
      </c>
      <c r="C11927" s="97" t="s">
        <v>506</v>
      </c>
      <c r="D11927">
        <v>41.15</v>
      </c>
    </row>
    <row r="11928" spans="1:4" x14ac:dyDescent="0.2">
      <c r="A11928" s="97">
        <v>100309</v>
      </c>
      <c r="B11928" t="s">
        <v>5333</v>
      </c>
      <c r="C11928" s="97" t="s">
        <v>506</v>
      </c>
      <c r="D11928">
        <v>29.42</v>
      </c>
    </row>
    <row r="11929" spans="1:4" x14ac:dyDescent="0.2">
      <c r="A11929" s="97">
        <v>100321</v>
      </c>
      <c r="B11929" t="s">
        <v>5333</v>
      </c>
      <c r="C11929" s="97" t="s">
        <v>5219</v>
      </c>
      <c r="D11929">
        <v>5172.9399999999996</v>
      </c>
    </row>
    <row r="11930" spans="1:4" x14ac:dyDescent="0.2">
      <c r="A11930" s="97">
        <v>101457</v>
      </c>
      <c r="B11930" t="s">
        <v>5450</v>
      </c>
      <c r="C11930" s="97" t="s">
        <v>5219</v>
      </c>
      <c r="D11930">
        <v>7843.34</v>
      </c>
    </row>
    <row r="11931" spans="1:4" x14ac:dyDescent="0.2">
      <c r="A11931" s="97">
        <v>88325</v>
      </c>
      <c r="B11931" t="s">
        <v>5202</v>
      </c>
      <c r="C11931" s="97" t="s">
        <v>506</v>
      </c>
      <c r="D11931">
        <v>23.18</v>
      </c>
    </row>
    <row r="11932" spans="1:4" x14ac:dyDescent="0.2">
      <c r="A11932" s="97">
        <v>101459</v>
      </c>
      <c r="B11932" t="s">
        <v>5202</v>
      </c>
      <c r="C11932" s="97" t="s">
        <v>5219</v>
      </c>
      <c r="D11932">
        <v>4150.6400000000003</v>
      </c>
    </row>
    <row r="11933" spans="1:4" x14ac:dyDescent="0.2">
      <c r="A11933" s="97">
        <v>100289</v>
      </c>
      <c r="B11933" t="s">
        <v>5323</v>
      </c>
      <c r="C11933" s="97" t="s">
        <v>506</v>
      </c>
      <c r="D11933">
        <v>23.02</v>
      </c>
    </row>
    <row r="11934" spans="1:4" x14ac:dyDescent="0.2">
      <c r="A11934" s="97">
        <v>101460</v>
      </c>
      <c r="B11934" t="s">
        <v>5323</v>
      </c>
      <c r="C11934" s="97" t="s">
        <v>5219</v>
      </c>
      <c r="D11934">
        <v>4125.84</v>
      </c>
    </row>
    <row r="11935" spans="1:4" x14ac:dyDescent="0.2">
      <c r="A11935" s="97">
        <v>105011</v>
      </c>
      <c r="B11935" t="s">
        <v>6874</v>
      </c>
      <c r="C11935" s="97" t="s">
        <v>74</v>
      </c>
      <c r="D11935">
        <v>0.55000000000000004</v>
      </c>
    </row>
    <row r="11936" spans="1:4" x14ac:dyDescent="0.2">
      <c r="A11936" s="97">
        <v>99061</v>
      </c>
      <c r="B11936" t="s">
        <v>6870</v>
      </c>
      <c r="C11936" s="97" t="s">
        <v>79</v>
      </c>
      <c r="D11936">
        <v>114.18</v>
      </c>
    </row>
    <row r="11937" spans="1:4" x14ac:dyDescent="0.2">
      <c r="A11937" s="97">
        <v>99060</v>
      </c>
      <c r="B11937" t="s">
        <v>6869</v>
      </c>
      <c r="C11937" s="97" t="s">
        <v>79</v>
      </c>
      <c r="D11937">
        <v>184.35</v>
      </c>
    </row>
    <row r="11938" spans="1:4" x14ac:dyDescent="0.2">
      <c r="A11938" s="97">
        <v>105008</v>
      </c>
      <c r="B11938" t="s">
        <v>8210</v>
      </c>
      <c r="C11938" s="97" t="s">
        <v>79</v>
      </c>
      <c r="D11938">
        <v>0</v>
      </c>
    </row>
    <row r="11939" spans="1:4" x14ac:dyDescent="0.2">
      <c r="A11939" s="97">
        <v>105009</v>
      </c>
      <c r="B11939" t="s">
        <v>14394</v>
      </c>
      <c r="C11939" s="97" t="s">
        <v>74</v>
      </c>
      <c r="D11939">
        <v>77.11</v>
      </c>
    </row>
    <row r="11940" spans="1:4" x14ac:dyDescent="0.2">
      <c r="A11940" s="97">
        <v>99059</v>
      </c>
      <c r="B11940" t="s">
        <v>14395</v>
      </c>
      <c r="C11940" s="97" t="s">
        <v>74</v>
      </c>
      <c r="D11940">
        <v>63.23</v>
      </c>
    </row>
    <row r="11941" spans="1:4" x14ac:dyDescent="0.2">
      <c r="A11941" s="97">
        <v>105137</v>
      </c>
      <c r="B11941" t="s">
        <v>8211</v>
      </c>
      <c r="C11941" s="97" t="s">
        <v>74</v>
      </c>
      <c r="D11941">
        <v>0</v>
      </c>
    </row>
    <row r="11942" spans="1:4" x14ac:dyDescent="0.2">
      <c r="A11942" s="97">
        <v>105136</v>
      </c>
      <c r="B11942" t="s">
        <v>8212</v>
      </c>
      <c r="C11942" s="97" t="s">
        <v>79</v>
      </c>
      <c r="D11942">
        <v>0</v>
      </c>
    </row>
    <row r="11943" spans="1:4" x14ac:dyDescent="0.2">
      <c r="A11943" s="97">
        <v>105007</v>
      </c>
      <c r="B11943" t="s">
        <v>6873</v>
      </c>
      <c r="C11943" s="97" t="s">
        <v>79</v>
      </c>
      <c r="D11943">
        <v>35.74</v>
      </c>
    </row>
    <row r="11944" spans="1:4" x14ac:dyDescent="0.2">
      <c r="A11944" s="97">
        <v>99063</v>
      </c>
      <c r="B11944" t="s">
        <v>6872</v>
      </c>
      <c r="C11944" s="97" t="s">
        <v>74</v>
      </c>
      <c r="D11944">
        <v>8.84</v>
      </c>
    </row>
    <row r="11945" spans="1:4" x14ac:dyDescent="0.2">
      <c r="A11945" s="97">
        <v>105010</v>
      </c>
      <c r="B11945" t="s">
        <v>8213</v>
      </c>
      <c r="C11945" s="97" t="s">
        <v>79</v>
      </c>
      <c r="D11945">
        <v>0</v>
      </c>
    </row>
    <row r="11946" spans="1:4" x14ac:dyDescent="0.2">
      <c r="A11946" s="97">
        <v>99062</v>
      </c>
      <c r="B11946" t="s">
        <v>6871</v>
      </c>
      <c r="C11946" s="97" t="s">
        <v>79</v>
      </c>
      <c r="D11946">
        <v>1.94</v>
      </c>
    </row>
    <row r="11947" spans="1:4" x14ac:dyDescent="0.2">
      <c r="A11947" s="97">
        <v>100857</v>
      </c>
      <c r="B11947" t="s">
        <v>6407</v>
      </c>
      <c r="C11947" s="97" t="s">
        <v>79</v>
      </c>
      <c r="D11947">
        <v>604.64</v>
      </c>
    </row>
    <row r="11948" spans="1:4" x14ac:dyDescent="0.2">
      <c r="A11948" s="97">
        <v>86905</v>
      </c>
      <c r="B11948" t="s">
        <v>3710</v>
      </c>
      <c r="C11948" s="97" t="s">
        <v>79</v>
      </c>
      <c r="D11948">
        <v>464.99</v>
      </c>
    </row>
    <row r="11949" spans="1:4" x14ac:dyDescent="0.2">
      <c r="A11949" s="97">
        <v>86908</v>
      </c>
      <c r="B11949" t="s">
        <v>3711</v>
      </c>
      <c r="C11949" s="97" t="s">
        <v>79</v>
      </c>
      <c r="D11949">
        <v>558.07000000000005</v>
      </c>
    </row>
    <row r="11950" spans="1:4" x14ac:dyDescent="0.2">
      <c r="A11950" s="97">
        <v>100849</v>
      </c>
      <c r="B11950" t="s">
        <v>3744</v>
      </c>
      <c r="C11950" s="97" t="s">
        <v>79</v>
      </c>
      <c r="D11950">
        <v>45.94</v>
      </c>
    </row>
    <row r="11951" spans="1:4" x14ac:dyDescent="0.2">
      <c r="A11951" s="97">
        <v>100851</v>
      </c>
      <c r="B11951" t="s">
        <v>3745</v>
      </c>
      <c r="C11951" s="97" t="s">
        <v>79</v>
      </c>
      <c r="D11951">
        <v>91.95</v>
      </c>
    </row>
    <row r="11952" spans="1:4" x14ac:dyDescent="0.2">
      <c r="A11952" s="97">
        <v>100850</v>
      </c>
      <c r="B11952" t="s">
        <v>8214</v>
      </c>
      <c r="C11952" s="97" t="s">
        <v>79</v>
      </c>
      <c r="D11952">
        <v>0</v>
      </c>
    </row>
    <row r="11953" spans="1:4" x14ac:dyDescent="0.2">
      <c r="A11953" s="97">
        <v>86895</v>
      </c>
      <c r="B11953" t="s">
        <v>3704</v>
      </c>
      <c r="C11953" s="97" t="s">
        <v>79</v>
      </c>
      <c r="D11953">
        <v>373</v>
      </c>
    </row>
    <row r="11954" spans="1:4" x14ac:dyDescent="0.2">
      <c r="A11954" s="97">
        <v>86889</v>
      </c>
      <c r="B11954" t="s">
        <v>3701</v>
      </c>
      <c r="C11954" s="97" t="s">
        <v>79</v>
      </c>
      <c r="D11954">
        <v>796.17</v>
      </c>
    </row>
    <row r="11955" spans="1:4" x14ac:dyDescent="0.2">
      <c r="A11955" s="97">
        <v>86899</v>
      </c>
      <c r="B11955" t="s">
        <v>3705</v>
      </c>
      <c r="C11955" s="97" t="s">
        <v>79</v>
      </c>
      <c r="D11955">
        <v>350.94</v>
      </c>
    </row>
    <row r="11956" spans="1:4" x14ac:dyDescent="0.2">
      <c r="A11956" s="97">
        <v>86893</v>
      </c>
      <c r="B11956" t="s">
        <v>3702</v>
      </c>
      <c r="C11956" s="97" t="s">
        <v>79</v>
      </c>
      <c r="D11956">
        <v>737.35</v>
      </c>
    </row>
    <row r="11957" spans="1:4" x14ac:dyDescent="0.2">
      <c r="A11957" s="97">
        <v>86934</v>
      </c>
      <c r="B11957" t="s">
        <v>3725</v>
      </c>
      <c r="C11957" s="97" t="s">
        <v>79</v>
      </c>
      <c r="D11957">
        <v>399.07</v>
      </c>
    </row>
    <row r="11958" spans="1:4" x14ac:dyDescent="0.2">
      <c r="A11958" s="97">
        <v>86933</v>
      </c>
      <c r="B11958" t="s">
        <v>3724</v>
      </c>
      <c r="C11958" s="97" t="s">
        <v>79</v>
      </c>
      <c r="D11958">
        <v>407.74</v>
      </c>
    </row>
    <row r="11959" spans="1:4" x14ac:dyDescent="0.2">
      <c r="A11959" s="97">
        <v>86894</v>
      </c>
      <c r="B11959" t="s">
        <v>3703</v>
      </c>
      <c r="C11959" s="97" t="s">
        <v>79</v>
      </c>
      <c r="D11959">
        <v>265.62</v>
      </c>
    </row>
    <row r="11960" spans="1:4" x14ac:dyDescent="0.2">
      <c r="A11960" s="97">
        <v>93441</v>
      </c>
      <c r="B11960" t="s">
        <v>14396</v>
      </c>
      <c r="C11960" s="97" t="s">
        <v>79</v>
      </c>
      <c r="D11960">
        <v>1202.96</v>
      </c>
    </row>
    <row r="11961" spans="1:4" x14ac:dyDescent="0.2">
      <c r="A11961" s="97">
        <v>93396</v>
      </c>
      <c r="B11961" t="s">
        <v>14397</v>
      </c>
      <c r="C11961" s="97" t="s">
        <v>79</v>
      </c>
      <c r="D11961">
        <v>691.61</v>
      </c>
    </row>
    <row r="11962" spans="1:4" x14ac:dyDescent="0.2">
      <c r="A11962" s="97">
        <v>93442</v>
      </c>
      <c r="B11962" t="s">
        <v>14398</v>
      </c>
      <c r="C11962" s="97" t="s">
        <v>79</v>
      </c>
      <c r="D11962">
        <v>1370.59</v>
      </c>
    </row>
    <row r="11963" spans="1:4" x14ac:dyDescent="0.2">
      <c r="A11963" s="97">
        <v>86947</v>
      </c>
      <c r="B11963" t="s">
        <v>3735</v>
      </c>
      <c r="C11963" s="97" t="s">
        <v>79</v>
      </c>
      <c r="D11963">
        <v>1316.77</v>
      </c>
    </row>
    <row r="11964" spans="1:4" x14ac:dyDescent="0.2">
      <c r="A11964" s="97">
        <v>100875</v>
      </c>
      <c r="B11964" t="s">
        <v>3756</v>
      </c>
      <c r="C11964" s="97" t="s">
        <v>79</v>
      </c>
      <c r="D11964">
        <v>1167.08</v>
      </c>
    </row>
    <row r="11965" spans="1:4" x14ac:dyDescent="0.2">
      <c r="A11965" s="97">
        <v>100863</v>
      </c>
      <c r="B11965" t="s">
        <v>3751</v>
      </c>
      <c r="C11965" s="97" t="s">
        <v>79</v>
      </c>
      <c r="D11965">
        <v>646.78</v>
      </c>
    </row>
    <row r="11966" spans="1:4" x14ac:dyDescent="0.2">
      <c r="A11966" s="97">
        <v>100864</v>
      </c>
      <c r="B11966" t="s">
        <v>3752</v>
      </c>
      <c r="C11966" s="97" t="s">
        <v>79</v>
      </c>
      <c r="D11966">
        <v>710.66</v>
      </c>
    </row>
    <row r="11967" spans="1:4" x14ac:dyDescent="0.2">
      <c r="A11967" s="97">
        <v>100865</v>
      </c>
      <c r="B11967" t="s">
        <v>3753</v>
      </c>
      <c r="C11967" s="97" t="s">
        <v>79</v>
      </c>
      <c r="D11967">
        <v>632.36</v>
      </c>
    </row>
    <row r="11968" spans="1:4" x14ac:dyDescent="0.2">
      <c r="A11968" s="97">
        <v>100866</v>
      </c>
      <c r="B11968" t="s">
        <v>3754</v>
      </c>
      <c r="C11968" s="97" t="s">
        <v>79</v>
      </c>
      <c r="D11968">
        <v>333.24</v>
      </c>
    </row>
    <row r="11969" spans="1:4" x14ac:dyDescent="0.2">
      <c r="A11969" s="97">
        <v>100867</v>
      </c>
      <c r="B11969" t="s">
        <v>14399</v>
      </c>
      <c r="C11969" s="97" t="s">
        <v>79</v>
      </c>
      <c r="D11969">
        <v>354.3</v>
      </c>
    </row>
    <row r="11970" spans="1:4" x14ac:dyDescent="0.2">
      <c r="A11970" s="97">
        <v>100868</v>
      </c>
      <c r="B11970" t="s">
        <v>14400</v>
      </c>
      <c r="C11970" s="97" t="s">
        <v>79</v>
      </c>
      <c r="D11970">
        <v>368.32</v>
      </c>
    </row>
    <row r="11971" spans="1:4" x14ac:dyDescent="0.2">
      <c r="A11971" s="97">
        <v>100869</v>
      </c>
      <c r="B11971" t="s">
        <v>14401</v>
      </c>
      <c r="C11971" s="97" t="s">
        <v>79</v>
      </c>
      <c r="D11971">
        <v>379.07</v>
      </c>
    </row>
    <row r="11972" spans="1:4" x14ac:dyDescent="0.2">
      <c r="A11972" s="97">
        <v>100870</v>
      </c>
      <c r="B11972" t="s">
        <v>14402</v>
      </c>
      <c r="C11972" s="97" t="s">
        <v>79</v>
      </c>
      <c r="D11972">
        <v>312.01</v>
      </c>
    </row>
    <row r="11973" spans="1:4" x14ac:dyDescent="0.2">
      <c r="A11973" s="97">
        <v>100871</v>
      </c>
      <c r="B11973" t="s">
        <v>14403</v>
      </c>
      <c r="C11973" s="97" t="s">
        <v>79</v>
      </c>
      <c r="D11973">
        <v>336.83</v>
      </c>
    </row>
    <row r="11974" spans="1:4" x14ac:dyDescent="0.2">
      <c r="A11974" s="97">
        <v>100872</v>
      </c>
      <c r="B11974" t="s">
        <v>14404</v>
      </c>
      <c r="C11974" s="97" t="s">
        <v>79</v>
      </c>
      <c r="D11974">
        <v>352.68</v>
      </c>
    </row>
    <row r="11975" spans="1:4" x14ac:dyDescent="0.2">
      <c r="A11975" s="97">
        <v>100873</v>
      </c>
      <c r="B11975" t="s">
        <v>14405</v>
      </c>
      <c r="C11975" s="97" t="s">
        <v>79</v>
      </c>
      <c r="D11975">
        <v>362.58</v>
      </c>
    </row>
    <row r="11976" spans="1:4" x14ac:dyDescent="0.2">
      <c r="A11976" s="97">
        <v>100860</v>
      </c>
      <c r="B11976" t="s">
        <v>6410</v>
      </c>
      <c r="C11976" s="97" t="s">
        <v>79</v>
      </c>
      <c r="D11976">
        <v>107.08</v>
      </c>
    </row>
    <row r="11977" spans="1:4" x14ac:dyDescent="0.2">
      <c r="A11977" s="97">
        <v>86936</v>
      </c>
      <c r="B11977" t="s">
        <v>3727</v>
      </c>
      <c r="C11977" s="97" t="s">
        <v>79</v>
      </c>
      <c r="D11977">
        <v>474.19</v>
      </c>
    </row>
    <row r="11978" spans="1:4" x14ac:dyDescent="0.2">
      <c r="A11978" s="97">
        <v>86935</v>
      </c>
      <c r="B11978" t="s">
        <v>3726</v>
      </c>
      <c r="C11978" s="97" t="s">
        <v>79</v>
      </c>
      <c r="D11978">
        <v>296.45</v>
      </c>
    </row>
    <row r="11979" spans="1:4" x14ac:dyDescent="0.2">
      <c r="A11979" s="97">
        <v>86901</v>
      </c>
      <c r="B11979" t="s">
        <v>3707</v>
      </c>
      <c r="C11979" s="97" t="s">
        <v>79</v>
      </c>
      <c r="D11979">
        <v>150.12</v>
      </c>
    </row>
    <row r="11980" spans="1:4" x14ac:dyDescent="0.2">
      <c r="A11980" s="97">
        <v>86938</v>
      </c>
      <c r="B11980" t="s">
        <v>3729</v>
      </c>
      <c r="C11980" s="97" t="s">
        <v>79</v>
      </c>
      <c r="D11980">
        <v>400.64</v>
      </c>
    </row>
    <row r="11981" spans="1:4" x14ac:dyDescent="0.2">
      <c r="A11981" s="97">
        <v>86937</v>
      </c>
      <c r="B11981" t="s">
        <v>3728</v>
      </c>
      <c r="C11981" s="97" t="s">
        <v>79</v>
      </c>
      <c r="D11981">
        <v>222.9</v>
      </c>
    </row>
    <row r="11982" spans="1:4" x14ac:dyDescent="0.2">
      <c r="A11982" s="97">
        <v>86900</v>
      </c>
      <c r="B11982" t="s">
        <v>3706</v>
      </c>
      <c r="C11982" s="97" t="s">
        <v>79</v>
      </c>
      <c r="D11982">
        <v>218.86</v>
      </c>
    </row>
    <row r="11983" spans="1:4" x14ac:dyDescent="0.2">
      <c r="A11983" s="97">
        <v>100852</v>
      </c>
      <c r="B11983" t="s">
        <v>3746</v>
      </c>
      <c r="C11983" s="97" t="s">
        <v>79</v>
      </c>
      <c r="D11983">
        <v>239.76</v>
      </c>
    </row>
    <row r="11984" spans="1:4" x14ac:dyDescent="0.2">
      <c r="A11984" s="97">
        <v>86886</v>
      </c>
      <c r="B11984" t="s">
        <v>14406</v>
      </c>
      <c r="C11984" s="97" t="s">
        <v>79</v>
      </c>
      <c r="D11984">
        <v>46.22</v>
      </c>
    </row>
    <row r="11985" spans="1:4" x14ac:dyDescent="0.2">
      <c r="A11985" s="97">
        <v>86887</v>
      </c>
      <c r="B11985" t="s">
        <v>14407</v>
      </c>
      <c r="C11985" s="97" t="s">
        <v>79</v>
      </c>
      <c r="D11985">
        <v>50.1</v>
      </c>
    </row>
    <row r="11986" spans="1:4" x14ac:dyDescent="0.2">
      <c r="A11986" s="97">
        <v>86884</v>
      </c>
      <c r="B11986" t="s">
        <v>6395</v>
      </c>
      <c r="C11986" s="97" t="s">
        <v>79</v>
      </c>
      <c r="D11986">
        <v>9.73</v>
      </c>
    </row>
    <row r="11987" spans="1:4" x14ac:dyDescent="0.2">
      <c r="A11987" s="97">
        <v>86885</v>
      </c>
      <c r="B11987" t="s">
        <v>6396</v>
      </c>
      <c r="C11987" s="97" t="s">
        <v>79</v>
      </c>
      <c r="D11987">
        <v>10.92</v>
      </c>
    </row>
    <row r="11988" spans="1:4" x14ac:dyDescent="0.2">
      <c r="A11988" s="97">
        <v>95546</v>
      </c>
      <c r="B11988" t="s">
        <v>3741</v>
      </c>
      <c r="C11988" s="97" t="s">
        <v>79</v>
      </c>
      <c r="D11988">
        <v>116.4</v>
      </c>
    </row>
    <row r="11989" spans="1:4" x14ac:dyDescent="0.2">
      <c r="A11989" s="97">
        <v>86902</v>
      </c>
      <c r="B11989" t="s">
        <v>3708</v>
      </c>
      <c r="C11989" s="97" t="s">
        <v>79</v>
      </c>
      <c r="D11989">
        <v>330.16</v>
      </c>
    </row>
    <row r="11990" spans="1:4" x14ac:dyDescent="0.2">
      <c r="A11990" s="97">
        <v>86939</v>
      </c>
      <c r="B11990" t="s">
        <v>3730</v>
      </c>
      <c r="C11990" s="97" t="s">
        <v>79</v>
      </c>
      <c r="D11990">
        <v>445.02</v>
      </c>
    </row>
    <row r="11991" spans="1:4" x14ac:dyDescent="0.2">
      <c r="A11991" s="97">
        <v>86903</v>
      </c>
      <c r="B11991" t="s">
        <v>98</v>
      </c>
      <c r="C11991" s="97" t="s">
        <v>79</v>
      </c>
      <c r="D11991">
        <v>372.76</v>
      </c>
    </row>
    <row r="11992" spans="1:4" x14ac:dyDescent="0.2">
      <c r="A11992" s="97">
        <v>86940</v>
      </c>
      <c r="B11992" t="s">
        <v>3731</v>
      </c>
      <c r="C11992" s="97" t="s">
        <v>79</v>
      </c>
      <c r="D11992">
        <v>1188.47</v>
      </c>
    </row>
    <row r="11993" spans="1:4" x14ac:dyDescent="0.2">
      <c r="A11993" s="97">
        <v>86941</v>
      </c>
      <c r="B11993" t="s">
        <v>3732</v>
      </c>
      <c r="C11993" s="97" t="s">
        <v>79</v>
      </c>
      <c r="D11993">
        <v>838.3</v>
      </c>
    </row>
    <row r="11994" spans="1:4" x14ac:dyDescent="0.2">
      <c r="A11994" s="97">
        <v>86904</v>
      </c>
      <c r="B11994" t="s">
        <v>3709</v>
      </c>
      <c r="C11994" s="97" t="s">
        <v>79</v>
      </c>
      <c r="D11994">
        <v>155.83000000000001</v>
      </c>
    </row>
    <row r="11995" spans="1:4" x14ac:dyDescent="0.2">
      <c r="A11995" s="97">
        <v>86943</v>
      </c>
      <c r="B11995" t="s">
        <v>3734</v>
      </c>
      <c r="C11995" s="97" t="s">
        <v>79</v>
      </c>
      <c r="D11995">
        <v>270.69</v>
      </c>
    </row>
    <row r="11996" spans="1:4" x14ac:dyDescent="0.2">
      <c r="A11996" s="97">
        <v>86942</v>
      </c>
      <c r="B11996" t="s">
        <v>3733</v>
      </c>
      <c r="C11996" s="97" t="s">
        <v>79</v>
      </c>
      <c r="D11996">
        <v>279.36</v>
      </c>
    </row>
    <row r="11997" spans="1:4" x14ac:dyDescent="0.2">
      <c r="A11997" s="97">
        <v>100856</v>
      </c>
      <c r="B11997" t="s">
        <v>6406</v>
      </c>
      <c r="C11997" s="97" t="s">
        <v>79</v>
      </c>
      <c r="D11997">
        <v>43.44</v>
      </c>
    </row>
    <row r="11998" spans="1:4" x14ac:dyDescent="0.2">
      <c r="A11998" s="97">
        <v>100858</v>
      </c>
      <c r="B11998" t="s">
        <v>6408</v>
      </c>
      <c r="C11998" s="97" t="s">
        <v>79</v>
      </c>
      <c r="D11998">
        <v>624.92999999999995</v>
      </c>
    </row>
    <row r="11999" spans="1:4" x14ac:dyDescent="0.2">
      <c r="A11999" s="97">
        <v>100859</v>
      </c>
      <c r="B11999" t="s">
        <v>6409</v>
      </c>
      <c r="C11999" s="97" t="s">
        <v>79</v>
      </c>
      <c r="D11999">
        <v>1079.17</v>
      </c>
    </row>
    <row r="12000" spans="1:4" x14ac:dyDescent="0.2">
      <c r="A12000" s="97">
        <v>95544</v>
      </c>
      <c r="B12000" t="s">
        <v>3739</v>
      </c>
      <c r="C12000" s="97" t="s">
        <v>79</v>
      </c>
      <c r="D12000">
        <v>31.11</v>
      </c>
    </row>
    <row r="12001" spans="1:4" x14ac:dyDescent="0.2">
      <c r="A12001" s="97">
        <v>95543</v>
      </c>
      <c r="B12001" t="s">
        <v>3738</v>
      </c>
      <c r="C12001" s="97" t="s">
        <v>79</v>
      </c>
      <c r="D12001">
        <v>45.61</v>
      </c>
    </row>
    <row r="12002" spans="1:4" x14ac:dyDescent="0.2">
      <c r="A12002" s="97">
        <v>95542</v>
      </c>
      <c r="B12002" t="s">
        <v>3737</v>
      </c>
      <c r="C12002" s="97" t="s">
        <v>79</v>
      </c>
      <c r="D12002">
        <v>26.27</v>
      </c>
    </row>
    <row r="12003" spans="1:4" x14ac:dyDescent="0.2">
      <c r="A12003" s="97">
        <v>100874</v>
      </c>
      <c r="B12003" t="s">
        <v>3755</v>
      </c>
      <c r="C12003" s="97" t="s">
        <v>79</v>
      </c>
      <c r="D12003">
        <v>333.24</v>
      </c>
    </row>
    <row r="12004" spans="1:4" x14ac:dyDescent="0.2">
      <c r="A12004" s="97">
        <v>95545</v>
      </c>
      <c r="B12004" t="s">
        <v>3740</v>
      </c>
      <c r="C12004" s="97" t="s">
        <v>79</v>
      </c>
      <c r="D12004">
        <v>30.6</v>
      </c>
    </row>
    <row r="12005" spans="1:4" x14ac:dyDescent="0.2">
      <c r="A12005" s="97">
        <v>95547</v>
      </c>
      <c r="B12005" t="s">
        <v>3742</v>
      </c>
      <c r="C12005" s="97" t="s">
        <v>79</v>
      </c>
      <c r="D12005">
        <v>59.48</v>
      </c>
    </row>
    <row r="12006" spans="1:4" x14ac:dyDescent="0.2">
      <c r="A12006" s="97">
        <v>86883</v>
      </c>
      <c r="B12006" t="s">
        <v>14408</v>
      </c>
      <c r="C12006" s="97" t="s">
        <v>79</v>
      </c>
      <c r="D12006">
        <v>10.47</v>
      </c>
    </row>
    <row r="12007" spans="1:4" x14ac:dyDescent="0.2">
      <c r="A12007" s="97">
        <v>86881</v>
      </c>
      <c r="B12007" t="s">
        <v>6394</v>
      </c>
      <c r="C12007" s="97" t="s">
        <v>79</v>
      </c>
      <c r="D12007">
        <v>188.21</v>
      </c>
    </row>
    <row r="12008" spans="1:4" x14ac:dyDescent="0.2">
      <c r="A12008" s="97">
        <v>86882</v>
      </c>
      <c r="B12008" t="s">
        <v>14409</v>
      </c>
      <c r="C12008" s="97" t="s">
        <v>79</v>
      </c>
      <c r="D12008">
        <v>19.14</v>
      </c>
    </row>
    <row r="12009" spans="1:4" x14ac:dyDescent="0.2">
      <c r="A12009" s="97">
        <v>100862</v>
      </c>
      <c r="B12009" t="s">
        <v>3750</v>
      </c>
      <c r="C12009" s="97" t="s">
        <v>79</v>
      </c>
      <c r="D12009">
        <v>37.65</v>
      </c>
    </row>
    <row r="12010" spans="1:4" x14ac:dyDescent="0.2">
      <c r="A12010" s="97">
        <v>100861</v>
      </c>
      <c r="B12010" t="s">
        <v>3749</v>
      </c>
      <c r="C12010" s="97" t="s">
        <v>79</v>
      </c>
      <c r="D12010">
        <v>34.24</v>
      </c>
    </row>
    <row r="12011" spans="1:4" x14ac:dyDescent="0.2">
      <c r="A12011" s="97">
        <v>86872</v>
      </c>
      <c r="B12011" t="s">
        <v>3698</v>
      </c>
      <c r="C12011" s="97" t="s">
        <v>79</v>
      </c>
      <c r="D12011">
        <v>764.91</v>
      </c>
    </row>
    <row r="12012" spans="1:4" x14ac:dyDescent="0.2">
      <c r="A12012" s="97">
        <v>86919</v>
      </c>
      <c r="B12012" t="s">
        <v>3712</v>
      </c>
      <c r="C12012" s="97" t="s">
        <v>79</v>
      </c>
      <c r="D12012">
        <v>950.57</v>
      </c>
    </row>
    <row r="12013" spans="1:4" x14ac:dyDescent="0.2">
      <c r="A12013" s="97">
        <v>86920</v>
      </c>
      <c r="B12013" t="s">
        <v>3713</v>
      </c>
      <c r="C12013" s="97" t="s">
        <v>79</v>
      </c>
      <c r="D12013">
        <v>846.77</v>
      </c>
    </row>
    <row r="12014" spans="1:4" x14ac:dyDescent="0.2">
      <c r="A12014" s="97">
        <v>86921</v>
      </c>
      <c r="B12014" t="s">
        <v>3714</v>
      </c>
      <c r="C12014" s="97" t="s">
        <v>79</v>
      </c>
      <c r="D12014">
        <v>803.67</v>
      </c>
    </row>
    <row r="12015" spans="1:4" x14ac:dyDescent="0.2">
      <c r="A12015" s="97">
        <v>86874</v>
      </c>
      <c r="B12015" t="s">
        <v>3699</v>
      </c>
      <c r="C12015" s="97" t="s">
        <v>79</v>
      </c>
      <c r="D12015">
        <v>536.28</v>
      </c>
    </row>
    <row r="12016" spans="1:4" x14ac:dyDescent="0.2">
      <c r="A12016" s="97">
        <v>86922</v>
      </c>
      <c r="B12016" t="s">
        <v>3715</v>
      </c>
      <c r="C12016" s="97" t="s">
        <v>79</v>
      </c>
      <c r="D12016">
        <v>899.68</v>
      </c>
    </row>
    <row r="12017" spans="1:4" x14ac:dyDescent="0.2">
      <c r="A12017" s="97">
        <v>86923</v>
      </c>
      <c r="B12017" t="s">
        <v>3716</v>
      </c>
      <c r="C12017" s="97" t="s">
        <v>79</v>
      </c>
      <c r="D12017">
        <v>626.80999999999995</v>
      </c>
    </row>
    <row r="12018" spans="1:4" x14ac:dyDescent="0.2">
      <c r="A12018" s="97">
        <v>86924</v>
      </c>
      <c r="B12018" t="s">
        <v>3717</v>
      </c>
      <c r="C12018" s="97" t="s">
        <v>79</v>
      </c>
      <c r="D12018">
        <v>583.71</v>
      </c>
    </row>
    <row r="12019" spans="1:4" x14ac:dyDescent="0.2">
      <c r="A12019" s="97">
        <v>86875</v>
      </c>
      <c r="B12019" t="s">
        <v>14410</v>
      </c>
      <c r="C12019" s="97" t="s">
        <v>79</v>
      </c>
      <c r="D12019">
        <v>478.62</v>
      </c>
    </row>
    <row r="12020" spans="1:4" x14ac:dyDescent="0.2">
      <c r="A12020" s="97">
        <v>86925</v>
      </c>
      <c r="B12020" t="s">
        <v>3718</v>
      </c>
      <c r="C12020" s="97" t="s">
        <v>79</v>
      </c>
      <c r="D12020">
        <v>560.48</v>
      </c>
    </row>
    <row r="12021" spans="1:4" x14ac:dyDescent="0.2">
      <c r="A12021" s="97">
        <v>86926</v>
      </c>
      <c r="B12021" t="s">
        <v>3719</v>
      </c>
      <c r="C12021" s="97" t="s">
        <v>79</v>
      </c>
      <c r="D12021">
        <v>517.38</v>
      </c>
    </row>
    <row r="12022" spans="1:4" x14ac:dyDescent="0.2">
      <c r="A12022" s="97">
        <v>86876</v>
      </c>
      <c r="B12022" t="s">
        <v>3700</v>
      </c>
      <c r="C12022" s="97" t="s">
        <v>79</v>
      </c>
      <c r="D12022">
        <v>276.83999999999997</v>
      </c>
    </row>
    <row r="12023" spans="1:4" x14ac:dyDescent="0.2">
      <c r="A12023" s="97">
        <v>86929</v>
      </c>
      <c r="B12023" t="s">
        <v>3722</v>
      </c>
      <c r="C12023" s="97" t="s">
        <v>79</v>
      </c>
      <c r="D12023">
        <v>358.7</v>
      </c>
    </row>
    <row r="12024" spans="1:4" x14ac:dyDescent="0.2">
      <c r="A12024" s="97">
        <v>86930</v>
      </c>
      <c r="B12024" t="s">
        <v>3723</v>
      </c>
      <c r="C12024" s="97" t="s">
        <v>79</v>
      </c>
      <c r="D12024">
        <v>315.60000000000002</v>
      </c>
    </row>
    <row r="12025" spans="1:4" x14ac:dyDescent="0.2">
      <c r="A12025" s="97">
        <v>86927</v>
      </c>
      <c r="B12025" t="s">
        <v>3720</v>
      </c>
      <c r="C12025" s="97" t="s">
        <v>79</v>
      </c>
      <c r="D12025">
        <v>367.37</v>
      </c>
    </row>
    <row r="12026" spans="1:4" x14ac:dyDescent="0.2">
      <c r="A12026" s="97">
        <v>86928</v>
      </c>
      <c r="B12026" t="s">
        <v>3721</v>
      </c>
      <c r="C12026" s="97" t="s">
        <v>79</v>
      </c>
      <c r="D12026">
        <v>324.27</v>
      </c>
    </row>
    <row r="12027" spans="1:4" x14ac:dyDescent="0.2">
      <c r="A12027" s="97">
        <v>86914</v>
      </c>
      <c r="B12027" t="s">
        <v>6402</v>
      </c>
      <c r="C12027" s="97" t="s">
        <v>79</v>
      </c>
      <c r="D12027">
        <v>112.88</v>
      </c>
    </row>
    <row r="12028" spans="1:4" x14ac:dyDescent="0.2">
      <c r="A12028" s="97">
        <v>86913</v>
      </c>
      <c r="B12028" t="s">
        <v>6401</v>
      </c>
      <c r="C12028" s="97" t="s">
        <v>79</v>
      </c>
      <c r="D12028">
        <v>62.71</v>
      </c>
    </row>
    <row r="12029" spans="1:4" x14ac:dyDescent="0.2">
      <c r="A12029" s="97">
        <v>100853</v>
      </c>
      <c r="B12029" t="s">
        <v>3747</v>
      </c>
      <c r="C12029" s="97" t="s">
        <v>79</v>
      </c>
      <c r="D12029">
        <v>394.91</v>
      </c>
    </row>
    <row r="12030" spans="1:4" x14ac:dyDescent="0.2">
      <c r="A12030" s="97">
        <v>100854</v>
      </c>
      <c r="B12030" t="s">
        <v>3748</v>
      </c>
      <c r="C12030" s="97" t="s">
        <v>79</v>
      </c>
      <c r="D12030">
        <v>2065.1799999999998</v>
      </c>
    </row>
    <row r="12031" spans="1:4" x14ac:dyDescent="0.2">
      <c r="A12031" s="97">
        <v>86915</v>
      </c>
      <c r="B12031" t="s">
        <v>6403</v>
      </c>
      <c r="C12031" s="97" t="s">
        <v>79</v>
      </c>
      <c r="D12031">
        <v>164.92</v>
      </c>
    </row>
    <row r="12032" spans="1:4" x14ac:dyDescent="0.2">
      <c r="A12032" s="97">
        <v>86906</v>
      </c>
      <c r="B12032" t="s">
        <v>6397</v>
      </c>
      <c r="C12032" s="97" t="s">
        <v>79</v>
      </c>
      <c r="D12032">
        <v>85.98</v>
      </c>
    </row>
    <row r="12033" spans="1:4" x14ac:dyDescent="0.2">
      <c r="A12033" s="97">
        <v>86911</v>
      </c>
      <c r="B12033" t="s">
        <v>6400</v>
      </c>
      <c r="C12033" s="97" t="s">
        <v>79</v>
      </c>
      <c r="D12033">
        <v>100.61</v>
      </c>
    </row>
    <row r="12034" spans="1:4" x14ac:dyDescent="0.2">
      <c r="A12034" s="97">
        <v>86909</v>
      </c>
      <c r="B12034" t="s">
        <v>6398</v>
      </c>
      <c r="C12034" s="97" t="s">
        <v>79</v>
      </c>
      <c r="D12034">
        <v>149.32</v>
      </c>
    </row>
    <row r="12035" spans="1:4" x14ac:dyDescent="0.2">
      <c r="A12035" s="97">
        <v>86910</v>
      </c>
      <c r="B12035" t="s">
        <v>6399</v>
      </c>
      <c r="C12035" s="97" t="s">
        <v>79</v>
      </c>
      <c r="D12035">
        <v>147.18</v>
      </c>
    </row>
    <row r="12036" spans="1:4" x14ac:dyDescent="0.2">
      <c r="A12036" s="97">
        <v>86916</v>
      </c>
      <c r="B12036" t="s">
        <v>6404</v>
      </c>
      <c r="C12036" s="97" t="s">
        <v>79</v>
      </c>
      <c r="D12036">
        <v>19.61</v>
      </c>
    </row>
    <row r="12037" spans="1:4" x14ac:dyDescent="0.2">
      <c r="A12037" s="97">
        <v>95469</v>
      </c>
      <c r="B12037" t="s">
        <v>14411</v>
      </c>
      <c r="C12037" s="97" t="s">
        <v>79</v>
      </c>
      <c r="D12037">
        <v>314.63</v>
      </c>
    </row>
    <row r="12038" spans="1:4" x14ac:dyDescent="0.2">
      <c r="A12038" s="97">
        <v>95470</v>
      </c>
      <c r="B12038" t="s">
        <v>6405</v>
      </c>
      <c r="C12038" s="97" t="s">
        <v>79</v>
      </c>
      <c r="D12038">
        <v>323.7</v>
      </c>
    </row>
    <row r="12039" spans="1:4" x14ac:dyDescent="0.2">
      <c r="A12039" s="97">
        <v>95471</v>
      </c>
      <c r="B12039" t="s">
        <v>14412</v>
      </c>
      <c r="C12039" s="97" t="s">
        <v>79</v>
      </c>
      <c r="D12039">
        <v>817.37</v>
      </c>
    </row>
    <row r="12040" spans="1:4" x14ac:dyDescent="0.2">
      <c r="A12040" s="97">
        <v>95472</v>
      </c>
      <c r="B12040" t="s">
        <v>3736</v>
      </c>
      <c r="C12040" s="97" t="s">
        <v>79</v>
      </c>
      <c r="D12040">
        <v>826.44</v>
      </c>
    </row>
    <row r="12041" spans="1:4" x14ac:dyDescent="0.2">
      <c r="A12041" s="97">
        <v>100848</v>
      </c>
      <c r="B12041" t="s">
        <v>3743</v>
      </c>
      <c r="C12041" s="97" t="s">
        <v>79</v>
      </c>
      <c r="D12041">
        <v>586.92999999999995</v>
      </c>
    </row>
    <row r="12042" spans="1:4" x14ac:dyDescent="0.2">
      <c r="A12042" s="97">
        <v>86888</v>
      </c>
      <c r="B12042" t="s">
        <v>97</v>
      </c>
      <c r="C12042" s="97" t="s">
        <v>79</v>
      </c>
      <c r="D12042">
        <v>518.79</v>
      </c>
    </row>
    <row r="12043" spans="1:4" x14ac:dyDescent="0.2">
      <c r="A12043" s="97">
        <v>86932</v>
      </c>
      <c r="B12043" t="s">
        <v>14413</v>
      </c>
      <c r="C12043" s="97" t="s">
        <v>79</v>
      </c>
      <c r="D12043">
        <v>568.89</v>
      </c>
    </row>
    <row r="12044" spans="1:4" x14ac:dyDescent="0.2">
      <c r="A12044" s="97">
        <v>86931</v>
      </c>
      <c r="B12044" t="s">
        <v>14414</v>
      </c>
      <c r="C12044" s="97" t="s">
        <v>79</v>
      </c>
      <c r="D12044">
        <v>529.71</v>
      </c>
    </row>
    <row r="12045" spans="1:4" x14ac:dyDescent="0.2">
      <c r="A12045" s="97">
        <v>100878</v>
      </c>
      <c r="B12045" t="s">
        <v>3757</v>
      </c>
      <c r="C12045" s="97" t="s">
        <v>79</v>
      </c>
      <c r="D12045">
        <v>697.56</v>
      </c>
    </row>
    <row r="12046" spans="1:4" x14ac:dyDescent="0.2">
      <c r="A12046" s="97">
        <v>86877</v>
      </c>
      <c r="B12046" t="s">
        <v>6390</v>
      </c>
      <c r="C12046" s="97" t="s">
        <v>79</v>
      </c>
      <c r="D12046">
        <v>62.31</v>
      </c>
    </row>
    <row r="12047" spans="1:4" x14ac:dyDescent="0.2">
      <c r="A12047" s="97">
        <v>86878</v>
      </c>
      <c r="B12047" t="s">
        <v>6391</v>
      </c>
      <c r="C12047" s="97" t="s">
        <v>79</v>
      </c>
      <c r="D12047">
        <v>67.12</v>
      </c>
    </row>
    <row r="12048" spans="1:4" x14ac:dyDescent="0.2">
      <c r="A12048" s="97">
        <v>86879</v>
      </c>
      <c r="B12048" t="s">
        <v>6392</v>
      </c>
      <c r="C12048" s="97" t="s">
        <v>79</v>
      </c>
      <c r="D12048">
        <v>8.68</v>
      </c>
    </row>
    <row r="12049" spans="1:4" x14ac:dyDescent="0.2">
      <c r="A12049" s="97">
        <v>86880</v>
      </c>
      <c r="B12049" t="s">
        <v>6393</v>
      </c>
      <c r="C12049" s="97" t="s">
        <v>79</v>
      </c>
      <c r="D12049">
        <v>22.37</v>
      </c>
    </row>
    <row r="12050" spans="1:4" x14ac:dyDescent="0.2">
      <c r="A12050" s="97">
        <v>101663</v>
      </c>
      <c r="B12050" t="s">
        <v>8215</v>
      </c>
      <c r="C12050" s="97" t="s">
        <v>79</v>
      </c>
      <c r="D12050">
        <v>25.19</v>
      </c>
    </row>
    <row r="12051" spans="1:4" x14ac:dyDescent="0.2">
      <c r="A12051" s="97">
        <v>101664</v>
      </c>
      <c r="B12051" t="s">
        <v>8216</v>
      </c>
      <c r="C12051" s="97" t="s">
        <v>79</v>
      </c>
      <c r="D12051">
        <v>26.45</v>
      </c>
    </row>
    <row r="12052" spans="1:4" x14ac:dyDescent="0.2">
      <c r="A12052" s="97">
        <v>101665</v>
      </c>
      <c r="B12052" t="s">
        <v>8217</v>
      </c>
      <c r="C12052" s="97" t="s">
        <v>79</v>
      </c>
      <c r="D12052">
        <v>31.83</v>
      </c>
    </row>
    <row r="12053" spans="1:4" x14ac:dyDescent="0.2">
      <c r="A12053" s="97">
        <v>101634</v>
      </c>
      <c r="B12053" t="s">
        <v>8218</v>
      </c>
      <c r="C12053" s="97" t="s">
        <v>79</v>
      </c>
      <c r="D12053">
        <v>0</v>
      </c>
    </row>
    <row r="12054" spans="1:4" x14ac:dyDescent="0.2">
      <c r="A12054" s="97">
        <v>101635</v>
      </c>
      <c r="B12054" t="s">
        <v>8219</v>
      </c>
      <c r="C12054" s="97" t="s">
        <v>79</v>
      </c>
      <c r="D12054">
        <v>0</v>
      </c>
    </row>
    <row r="12055" spans="1:4" x14ac:dyDescent="0.2">
      <c r="A12055" s="97">
        <v>101636</v>
      </c>
      <c r="B12055" t="s">
        <v>8220</v>
      </c>
      <c r="C12055" s="97" t="s">
        <v>79</v>
      </c>
      <c r="D12055">
        <v>147.22</v>
      </c>
    </row>
    <row r="12056" spans="1:4" x14ac:dyDescent="0.2">
      <c r="A12056" s="97">
        <v>101637</v>
      </c>
      <c r="B12056" t="s">
        <v>8221</v>
      </c>
      <c r="C12056" s="97" t="s">
        <v>79</v>
      </c>
      <c r="D12056">
        <v>141.41999999999999</v>
      </c>
    </row>
    <row r="12057" spans="1:4" x14ac:dyDescent="0.2">
      <c r="A12057" s="97">
        <v>101638</v>
      </c>
      <c r="B12057" t="s">
        <v>8222</v>
      </c>
      <c r="C12057" s="97" t="s">
        <v>79</v>
      </c>
      <c r="D12057">
        <v>0</v>
      </c>
    </row>
    <row r="12058" spans="1:4" x14ac:dyDescent="0.2">
      <c r="A12058" s="97">
        <v>101639</v>
      </c>
      <c r="B12058" t="s">
        <v>8223</v>
      </c>
      <c r="C12058" s="97" t="s">
        <v>79</v>
      </c>
      <c r="D12058">
        <v>0</v>
      </c>
    </row>
    <row r="12059" spans="1:4" x14ac:dyDescent="0.2">
      <c r="A12059" s="97">
        <v>105919</v>
      </c>
      <c r="B12059" t="s">
        <v>8224</v>
      </c>
      <c r="C12059" s="97" t="s">
        <v>79</v>
      </c>
      <c r="D12059">
        <v>0</v>
      </c>
    </row>
    <row r="12060" spans="1:4" x14ac:dyDescent="0.2">
      <c r="A12060" s="97">
        <v>101658</v>
      </c>
      <c r="B12060" t="s">
        <v>8225</v>
      </c>
      <c r="C12060" s="97" t="s">
        <v>79</v>
      </c>
      <c r="D12060">
        <v>470.81</v>
      </c>
    </row>
    <row r="12061" spans="1:4" x14ac:dyDescent="0.2">
      <c r="A12061" s="97">
        <v>101659</v>
      </c>
      <c r="B12061" t="s">
        <v>8226</v>
      </c>
      <c r="C12061" s="97" t="s">
        <v>79</v>
      </c>
      <c r="D12061">
        <v>534.82000000000005</v>
      </c>
    </row>
    <row r="12062" spans="1:4" x14ac:dyDescent="0.2">
      <c r="A12062" s="97">
        <v>101660</v>
      </c>
      <c r="B12062" t="s">
        <v>8227</v>
      </c>
      <c r="C12062" s="97" t="s">
        <v>79</v>
      </c>
      <c r="D12062">
        <v>836.98</v>
      </c>
    </row>
    <row r="12063" spans="1:4" x14ac:dyDescent="0.2">
      <c r="A12063" s="97">
        <v>101654</v>
      </c>
      <c r="B12063" t="s">
        <v>8228</v>
      </c>
      <c r="C12063" s="97" t="s">
        <v>79</v>
      </c>
      <c r="D12063">
        <v>193.7</v>
      </c>
    </row>
    <row r="12064" spans="1:4" x14ac:dyDescent="0.2">
      <c r="A12064" s="97">
        <v>101655</v>
      </c>
      <c r="B12064" t="s">
        <v>8229</v>
      </c>
      <c r="C12064" s="97" t="s">
        <v>79</v>
      </c>
      <c r="D12064">
        <v>294.33999999999997</v>
      </c>
    </row>
    <row r="12065" spans="1:4" x14ac:dyDescent="0.2">
      <c r="A12065" s="97">
        <v>101656</v>
      </c>
      <c r="B12065" t="s">
        <v>8230</v>
      </c>
      <c r="C12065" s="97" t="s">
        <v>79</v>
      </c>
      <c r="D12065">
        <v>317.83999999999997</v>
      </c>
    </row>
    <row r="12066" spans="1:4" x14ac:dyDescent="0.2">
      <c r="A12066" s="97">
        <v>101657</v>
      </c>
      <c r="B12066" t="s">
        <v>8231</v>
      </c>
      <c r="C12066" s="97" t="s">
        <v>79</v>
      </c>
      <c r="D12066">
        <v>367.89</v>
      </c>
    </row>
    <row r="12067" spans="1:4" x14ac:dyDescent="0.2">
      <c r="A12067" s="97">
        <v>105923</v>
      </c>
      <c r="B12067" t="s">
        <v>8232</v>
      </c>
      <c r="C12067" s="97" t="s">
        <v>79</v>
      </c>
      <c r="D12067">
        <v>0</v>
      </c>
    </row>
    <row r="12068" spans="1:4" x14ac:dyDescent="0.2">
      <c r="A12068" s="97">
        <v>105921</v>
      </c>
      <c r="B12068" t="s">
        <v>8233</v>
      </c>
      <c r="C12068" s="97" t="s">
        <v>79</v>
      </c>
      <c r="D12068">
        <v>0</v>
      </c>
    </row>
    <row r="12069" spans="1:4" x14ac:dyDescent="0.2">
      <c r="A12069" s="97">
        <v>105920</v>
      </c>
      <c r="B12069" t="s">
        <v>8234</v>
      </c>
      <c r="C12069" s="97" t="s">
        <v>79</v>
      </c>
      <c r="D12069">
        <v>0</v>
      </c>
    </row>
    <row r="12070" spans="1:4" x14ac:dyDescent="0.2">
      <c r="A12070" s="97">
        <v>105922</v>
      </c>
      <c r="B12070" t="s">
        <v>8235</v>
      </c>
      <c r="C12070" s="97" t="s">
        <v>79</v>
      </c>
      <c r="D12070">
        <v>0</v>
      </c>
    </row>
    <row r="12071" spans="1:4" x14ac:dyDescent="0.2">
      <c r="A12071" s="97">
        <v>101632</v>
      </c>
      <c r="B12071" t="s">
        <v>8236</v>
      </c>
      <c r="C12071" s="97" t="s">
        <v>79</v>
      </c>
      <c r="D12071">
        <v>36.28</v>
      </c>
    </row>
    <row r="12072" spans="1:4" x14ac:dyDescent="0.2">
      <c r="A12072" s="97">
        <v>101661</v>
      </c>
      <c r="B12072" t="s">
        <v>8237</v>
      </c>
      <c r="C12072" s="97" t="s">
        <v>79</v>
      </c>
      <c r="D12072">
        <v>127.26</v>
      </c>
    </row>
    <row r="12073" spans="1:4" x14ac:dyDescent="0.2">
      <c r="A12073" s="97">
        <v>105924</v>
      </c>
      <c r="B12073" t="s">
        <v>8238</v>
      </c>
      <c r="C12073" s="97" t="s">
        <v>79</v>
      </c>
      <c r="D12073">
        <v>12.06</v>
      </c>
    </row>
    <row r="12074" spans="1:4" x14ac:dyDescent="0.2">
      <c r="A12074" s="97">
        <v>101651</v>
      </c>
      <c r="B12074" t="s">
        <v>8239</v>
      </c>
      <c r="C12074" s="97" t="s">
        <v>79</v>
      </c>
      <c r="D12074">
        <v>66.510000000000005</v>
      </c>
    </row>
    <row r="12075" spans="1:4" x14ac:dyDescent="0.2">
      <c r="A12075" s="97">
        <v>101630</v>
      </c>
      <c r="B12075" t="s">
        <v>8240</v>
      </c>
      <c r="C12075" s="97" t="s">
        <v>79</v>
      </c>
      <c r="D12075">
        <v>76.42</v>
      </c>
    </row>
    <row r="12076" spans="1:4" x14ac:dyDescent="0.2">
      <c r="A12076" s="97">
        <v>101633</v>
      </c>
      <c r="B12076" t="s">
        <v>8241</v>
      </c>
      <c r="C12076" s="97" t="s">
        <v>79</v>
      </c>
      <c r="D12076">
        <v>100.48</v>
      </c>
    </row>
    <row r="12077" spans="1:4" x14ac:dyDescent="0.2">
      <c r="A12077" s="97">
        <v>104219</v>
      </c>
      <c r="B12077" t="s">
        <v>4571</v>
      </c>
      <c r="C12077" s="97" t="s">
        <v>12</v>
      </c>
      <c r="D12077">
        <v>83.37</v>
      </c>
    </row>
    <row r="12078" spans="1:4" x14ac:dyDescent="0.2">
      <c r="A12078" s="97">
        <v>104223</v>
      </c>
      <c r="B12078" t="s">
        <v>4575</v>
      </c>
      <c r="C12078" s="97" t="s">
        <v>12</v>
      </c>
      <c r="D12078">
        <v>109.53</v>
      </c>
    </row>
    <row r="12079" spans="1:4" x14ac:dyDescent="0.2">
      <c r="A12079" s="97">
        <v>104227</v>
      </c>
      <c r="B12079" t="s">
        <v>4579</v>
      </c>
      <c r="C12079" s="97" t="s">
        <v>12</v>
      </c>
      <c r="D12079">
        <v>128.69999999999999</v>
      </c>
    </row>
    <row r="12080" spans="1:4" x14ac:dyDescent="0.2">
      <c r="A12080" s="97">
        <v>104231</v>
      </c>
      <c r="B12080" t="s">
        <v>4583</v>
      </c>
      <c r="C12080" s="97" t="s">
        <v>12</v>
      </c>
      <c r="D12080">
        <v>141.85</v>
      </c>
    </row>
    <row r="12081" spans="1:4" x14ac:dyDescent="0.2">
      <c r="A12081" s="97">
        <v>104235</v>
      </c>
      <c r="B12081" t="s">
        <v>4587</v>
      </c>
      <c r="C12081" s="97" t="s">
        <v>12</v>
      </c>
      <c r="D12081">
        <v>69.97</v>
      </c>
    </row>
    <row r="12082" spans="1:4" x14ac:dyDescent="0.2">
      <c r="A12082" s="97">
        <v>104239</v>
      </c>
      <c r="B12082" t="s">
        <v>4591</v>
      </c>
      <c r="C12082" s="97" t="s">
        <v>12</v>
      </c>
      <c r="D12082">
        <v>94.91</v>
      </c>
    </row>
    <row r="12083" spans="1:4" x14ac:dyDescent="0.2">
      <c r="A12083" s="97">
        <v>104243</v>
      </c>
      <c r="B12083" t="s">
        <v>4595</v>
      </c>
      <c r="C12083" s="97" t="s">
        <v>12</v>
      </c>
      <c r="D12083">
        <v>112.83</v>
      </c>
    </row>
    <row r="12084" spans="1:4" x14ac:dyDescent="0.2">
      <c r="A12084" s="97">
        <v>104247</v>
      </c>
      <c r="B12084" t="s">
        <v>4599</v>
      </c>
      <c r="C12084" s="97" t="s">
        <v>12</v>
      </c>
      <c r="D12084">
        <v>121.25</v>
      </c>
    </row>
    <row r="12085" spans="1:4" x14ac:dyDescent="0.2">
      <c r="A12085" s="97">
        <v>87795</v>
      </c>
      <c r="B12085" t="s">
        <v>4528</v>
      </c>
      <c r="C12085" s="97" t="s">
        <v>12</v>
      </c>
      <c r="D12085">
        <v>71.92</v>
      </c>
    </row>
    <row r="12086" spans="1:4" x14ac:dyDescent="0.2">
      <c r="A12086" s="97">
        <v>87800</v>
      </c>
      <c r="B12086" t="s">
        <v>4531</v>
      </c>
      <c r="C12086" s="97" t="s">
        <v>12</v>
      </c>
      <c r="D12086">
        <v>97.74</v>
      </c>
    </row>
    <row r="12087" spans="1:4" x14ac:dyDescent="0.2">
      <c r="A12087" s="97">
        <v>87804</v>
      </c>
      <c r="B12087" t="s">
        <v>4534</v>
      </c>
      <c r="C12087" s="97" t="s">
        <v>12</v>
      </c>
      <c r="D12087">
        <v>115.66</v>
      </c>
    </row>
    <row r="12088" spans="1:4" x14ac:dyDescent="0.2">
      <c r="A12088" s="97">
        <v>87808</v>
      </c>
      <c r="B12088" t="s">
        <v>4537</v>
      </c>
      <c r="C12088" s="97" t="s">
        <v>12</v>
      </c>
      <c r="D12088">
        <v>123.97</v>
      </c>
    </row>
    <row r="12089" spans="1:4" x14ac:dyDescent="0.2">
      <c r="A12089" s="97">
        <v>87778</v>
      </c>
      <c r="B12089" t="s">
        <v>4517</v>
      </c>
      <c r="C12089" s="97" t="s">
        <v>12</v>
      </c>
      <c r="D12089">
        <v>86.57</v>
      </c>
    </row>
    <row r="12090" spans="1:4" x14ac:dyDescent="0.2">
      <c r="A12090" s="97">
        <v>87783</v>
      </c>
      <c r="B12090" t="s">
        <v>4520</v>
      </c>
      <c r="C12090" s="97" t="s">
        <v>12</v>
      </c>
      <c r="D12090">
        <v>113.68</v>
      </c>
    </row>
    <row r="12091" spans="1:4" x14ac:dyDescent="0.2">
      <c r="A12091" s="97">
        <v>87787</v>
      </c>
      <c r="B12091" t="s">
        <v>4523</v>
      </c>
      <c r="C12091" s="97" t="s">
        <v>12</v>
      </c>
      <c r="D12091">
        <v>132.85</v>
      </c>
    </row>
    <row r="12092" spans="1:4" x14ac:dyDescent="0.2">
      <c r="A12092" s="97">
        <v>87791</v>
      </c>
      <c r="B12092" t="s">
        <v>4525</v>
      </c>
      <c r="C12092" s="97" t="s">
        <v>12</v>
      </c>
      <c r="D12092">
        <v>146.41</v>
      </c>
    </row>
    <row r="12093" spans="1:4" x14ac:dyDescent="0.2">
      <c r="A12093" s="97">
        <v>87832</v>
      </c>
      <c r="B12093" t="s">
        <v>4555</v>
      </c>
      <c r="C12093" s="97" t="s">
        <v>12</v>
      </c>
      <c r="D12093">
        <v>135.99</v>
      </c>
    </row>
    <row r="12094" spans="1:4" x14ac:dyDescent="0.2">
      <c r="A12094" s="97">
        <v>87812</v>
      </c>
      <c r="B12094" t="s">
        <v>4540</v>
      </c>
      <c r="C12094" s="97" t="s">
        <v>12</v>
      </c>
      <c r="D12094">
        <v>102.89</v>
      </c>
    </row>
    <row r="12095" spans="1:4" x14ac:dyDescent="0.2">
      <c r="A12095" s="97">
        <v>87816</v>
      </c>
      <c r="B12095" t="s">
        <v>4543</v>
      </c>
      <c r="C12095" s="97" t="s">
        <v>12</v>
      </c>
      <c r="D12095">
        <v>128.74</v>
      </c>
    </row>
    <row r="12096" spans="1:4" x14ac:dyDescent="0.2">
      <c r="A12096" s="97">
        <v>87820</v>
      </c>
      <c r="B12096" t="s">
        <v>4546</v>
      </c>
      <c r="C12096" s="97" t="s">
        <v>12</v>
      </c>
      <c r="D12096">
        <v>146.66</v>
      </c>
    </row>
    <row r="12097" spans="1:4" x14ac:dyDescent="0.2">
      <c r="A12097" s="97">
        <v>87824</v>
      </c>
      <c r="B12097" t="s">
        <v>4549</v>
      </c>
      <c r="C12097" s="97" t="s">
        <v>12</v>
      </c>
      <c r="D12097">
        <v>169.22</v>
      </c>
    </row>
    <row r="12098" spans="1:4" x14ac:dyDescent="0.2">
      <c r="A12098" s="97">
        <v>87828</v>
      </c>
      <c r="B12098" t="s">
        <v>4552</v>
      </c>
      <c r="C12098" s="97" t="s">
        <v>12</v>
      </c>
      <c r="D12098">
        <v>107.38</v>
      </c>
    </row>
    <row r="12099" spans="1:4" x14ac:dyDescent="0.2">
      <c r="A12099" s="97">
        <v>104251</v>
      </c>
      <c r="B12099" t="s">
        <v>6786</v>
      </c>
      <c r="C12099" s="97" t="s">
        <v>12</v>
      </c>
      <c r="D12099">
        <v>97.14</v>
      </c>
    </row>
    <row r="12100" spans="1:4" x14ac:dyDescent="0.2">
      <c r="A12100" s="97">
        <v>104255</v>
      </c>
      <c r="B12100" t="s">
        <v>6787</v>
      </c>
      <c r="C12100" s="97" t="s">
        <v>12</v>
      </c>
      <c r="D12100">
        <v>122.08</v>
      </c>
    </row>
    <row r="12101" spans="1:4" x14ac:dyDescent="0.2">
      <c r="A12101" s="97">
        <v>104259</v>
      </c>
      <c r="B12101" t="s">
        <v>6788</v>
      </c>
      <c r="C12101" s="97" t="s">
        <v>12</v>
      </c>
      <c r="D12101">
        <v>140</v>
      </c>
    </row>
    <row r="12102" spans="1:4" x14ac:dyDescent="0.2">
      <c r="A12102" s="97">
        <v>104263</v>
      </c>
      <c r="B12102" t="s">
        <v>6789</v>
      </c>
      <c r="C12102" s="97" t="s">
        <v>12</v>
      </c>
      <c r="D12102">
        <v>161.01</v>
      </c>
    </row>
    <row r="12103" spans="1:4" x14ac:dyDescent="0.2">
      <c r="A12103" s="97">
        <v>87794</v>
      </c>
      <c r="B12103" t="s">
        <v>4527</v>
      </c>
      <c r="C12103" s="97" t="s">
        <v>12</v>
      </c>
      <c r="D12103">
        <v>44.27</v>
      </c>
    </row>
    <row r="12104" spans="1:4" x14ac:dyDescent="0.2">
      <c r="A12104" s="97">
        <v>87799</v>
      </c>
      <c r="B12104" t="s">
        <v>4530</v>
      </c>
      <c r="C12104" s="97" t="s">
        <v>12</v>
      </c>
      <c r="D12104">
        <v>60.87</v>
      </c>
    </row>
    <row r="12105" spans="1:4" x14ac:dyDescent="0.2">
      <c r="A12105" s="97">
        <v>87803</v>
      </c>
      <c r="B12105" t="s">
        <v>4533</v>
      </c>
      <c r="C12105" s="97" t="s">
        <v>12</v>
      </c>
      <c r="D12105">
        <v>68.77</v>
      </c>
    </row>
    <row r="12106" spans="1:4" x14ac:dyDescent="0.2">
      <c r="A12106" s="97">
        <v>87807</v>
      </c>
      <c r="B12106" t="s">
        <v>4536</v>
      </c>
      <c r="C12106" s="97" t="s">
        <v>12</v>
      </c>
      <c r="D12106">
        <v>75.23</v>
      </c>
    </row>
    <row r="12107" spans="1:4" x14ac:dyDescent="0.2">
      <c r="A12107" s="97">
        <v>104218</v>
      </c>
      <c r="B12107" t="s">
        <v>4570</v>
      </c>
      <c r="C12107" s="97" t="s">
        <v>12</v>
      </c>
      <c r="D12107">
        <v>54.38</v>
      </c>
    </row>
    <row r="12108" spans="1:4" x14ac:dyDescent="0.2">
      <c r="A12108" s="97">
        <v>87777</v>
      </c>
      <c r="B12108" t="s">
        <v>4516</v>
      </c>
      <c r="C12108" s="97" t="s">
        <v>12</v>
      </c>
      <c r="D12108">
        <v>57.94</v>
      </c>
    </row>
    <row r="12109" spans="1:4" x14ac:dyDescent="0.2">
      <c r="A12109" s="97">
        <v>104222</v>
      </c>
      <c r="B12109" t="s">
        <v>4574</v>
      </c>
      <c r="C12109" s="97" t="s">
        <v>12</v>
      </c>
      <c r="D12109">
        <v>70.489999999999995</v>
      </c>
    </row>
    <row r="12110" spans="1:4" x14ac:dyDescent="0.2">
      <c r="A12110" s="97">
        <v>87781</v>
      </c>
      <c r="B12110" t="s">
        <v>4519</v>
      </c>
      <c r="C12110" s="97" t="s">
        <v>12</v>
      </c>
      <c r="D12110">
        <v>75.06</v>
      </c>
    </row>
    <row r="12111" spans="1:4" x14ac:dyDescent="0.2">
      <c r="A12111" s="97">
        <v>104226</v>
      </c>
      <c r="B12111" t="s">
        <v>4578</v>
      </c>
      <c r="C12111" s="97" t="s">
        <v>12</v>
      </c>
      <c r="D12111">
        <v>78.95</v>
      </c>
    </row>
    <row r="12112" spans="1:4" x14ac:dyDescent="0.2">
      <c r="A12112" s="97">
        <v>87786</v>
      </c>
      <c r="B12112" t="s">
        <v>4522</v>
      </c>
      <c r="C12112" s="97" t="s">
        <v>12</v>
      </c>
      <c r="D12112">
        <v>83.52</v>
      </c>
    </row>
    <row r="12113" spans="1:4" x14ac:dyDescent="0.2">
      <c r="A12113" s="97">
        <v>104230</v>
      </c>
      <c r="B12113" t="s">
        <v>4582</v>
      </c>
      <c r="C12113" s="97" t="s">
        <v>12</v>
      </c>
      <c r="D12113">
        <v>91.89</v>
      </c>
    </row>
    <row r="12114" spans="1:4" x14ac:dyDescent="0.2">
      <c r="A12114" s="97">
        <v>104234</v>
      </c>
      <c r="B12114" t="s">
        <v>4586</v>
      </c>
      <c r="C12114" s="97" t="s">
        <v>12</v>
      </c>
      <c r="D12114">
        <v>42.16</v>
      </c>
    </row>
    <row r="12115" spans="1:4" x14ac:dyDescent="0.2">
      <c r="A12115" s="97">
        <v>104238</v>
      </c>
      <c r="B12115" t="s">
        <v>4590</v>
      </c>
      <c r="C12115" s="97" t="s">
        <v>12</v>
      </c>
      <c r="D12115">
        <v>57.77</v>
      </c>
    </row>
    <row r="12116" spans="1:4" x14ac:dyDescent="0.2">
      <c r="A12116" s="97">
        <v>104242</v>
      </c>
      <c r="B12116" t="s">
        <v>4594</v>
      </c>
      <c r="C12116" s="97" t="s">
        <v>12</v>
      </c>
      <c r="D12116">
        <v>65.67</v>
      </c>
    </row>
    <row r="12117" spans="1:4" x14ac:dyDescent="0.2">
      <c r="A12117" s="97">
        <v>104246</v>
      </c>
      <c r="B12117" t="s">
        <v>4598</v>
      </c>
      <c r="C12117" s="97" t="s">
        <v>12</v>
      </c>
      <c r="D12117">
        <v>71.81</v>
      </c>
    </row>
    <row r="12118" spans="1:4" x14ac:dyDescent="0.2">
      <c r="A12118" s="97">
        <v>104250</v>
      </c>
      <c r="B12118" t="s">
        <v>4602</v>
      </c>
      <c r="C12118" s="97" t="s">
        <v>12</v>
      </c>
      <c r="D12118">
        <v>72.209999999999994</v>
      </c>
    </row>
    <row r="12119" spans="1:4" x14ac:dyDescent="0.2">
      <c r="A12119" s="97">
        <v>87811</v>
      </c>
      <c r="B12119" t="s">
        <v>4539</v>
      </c>
      <c r="C12119" s="97" t="s">
        <v>12</v>
      </c>
      <c r="D12119">
        <v>78.599999999999994</v>
      </c>
    </row>
    <row r="12120" spans="1:4" x14ac:dyDescent="0.2">
      <c r="A12120" s="97">
        <v>104254</v>
      </c>
      <c r="B12120" t="s">
        <v>4605</v>
      </c>
      <c r="C12120" s="97" t="s">
        <v>12</v>
      </c>
      <c r="D12120">
        <v>87.83</v>
      </c>
    </row>
    <row r="12121" spans="1:4" x14ac:dyDescent="0.2">
      <c r="A12121" s="97">
        <v>87815</v>
      </c>
      <c r="B12121" t="s">
        <v>4542</v>
      </c>
      <c r="C12121" s="97" t="s">
        <v>12</v>
      </c>
      <c r="D12121">
        <v>95.22</v>
      </c>
    </row>
    <row r="12122" spans="1:4" x14ac:dyDescent="0.2">
      <c r="A12122" s="97">
        <v>104258</v>
      </c>
      <c r="B12122" t="s">
        <v>4608</v>
      </c>
      <c r="C12122" s="97" t="s">
        <v>12</v>
      </c>
      <c r="D12122">
        <v>95.73</v>
      </c>
    </row>
    <row r="12123" spans="1:4" x14ac:dyDescent="0.2">
      <c r="A12123" s="97">
        <v>87819</v>
      </c>
      <c r="B12123" t="s">
        <v>4545</v>
      </c>
      <c r="C12123" s="97" t="s">
        <v>12</v>
      </c>
      <c r="D12123">
        <v>103.12</v>
      </c>
    </row>
    <row r="12124" spans="1:4" x14ac:dyDescent="0.2">
      <c r="A12124" s="97">
        <v>104262</v>
      </c>
      <c r="B12124" t="s">
        <v>4611</v>
      </c>
      <c r="C12124" s="97" t="s">
        <v>12</v>
      </c>
      <c r="D12124">
        <v>121.48</v>
      </c>
    </row>
    <row r="12125" spans="1:4" x14ac:dyDescent="0.2">
      <c r="A12125" s="97">
        <v>87823</v>
      </c>
      <c r="B12125" t="s">
        <v>4548</v>
      </c>
      <c r="C12125" s="97" t="s">
        <v>12</v>
      </c>
      <c r="D12125">
        <v>131.56</v>
      </c>
    </row>
    <row r="12126" spans="1:4" x14ac:dyDescent="0.2">
      <c r="A12126" s="97">
        <v>87827</v>
      </c>
      <c r="B12126" t="s">
        <v>4551</v>
      </c>
      <c r="C12126" s="97" t="s">
        <v>12</v>
      </c>
      <c r="D12126">
        <v>75.650000000000006</v>
      </c>
    </row>
    <row r="12127" spans="1:4" x14ac:dyDescent="0.2">
      <c r="A12127" s="97">
        <v>87831</v>
      </c>
      <c r="B12127" t="s">
        <v>4554</v>
      </c>
      <c r="C12127" s="97" t="s">
        <v>12</v>
      </c>
      <c r="D12127">
        <v>92.72</v>
      </c>
    </row>
    <row r="12128" spans="1:4" x14ac:dyDescent="0.2">
      <c r="A12128" s="97">
        <v>104220</v>
      </c>
      <c r="B12128" t="s">
        <v>4572</v>
      </c>
      <c r="C12128" s="97" t="s">
        <v>12</v>
      </c>
      <c r="D12128">
        <v>54.45</v>
      </c>
    </row>
    <row r="12129" spans="1:4" x14ac:dyDescent="0.2">
      <c r="A12129" s="97">
        <v>104203</v>
      </c>
      <c r="B12129" t="s">
        <v>4556</v>
      </c>
      <c r="C12129" s="97" t="s">
        <v>12</v>
      </c>
      <c r="D12129">
        <v>58.24</v>
      </c>
    </row>
    <row r="12130" spans="1:4" x14ac:dyDescent="0.2">
      <c r="A12130" s="97">
        <v>104224</v>
      </c>
      <c r="B12130" t="s">
        <v>4576</v>
      </c>
      <c r="C12130" s="97" t="s">
        <v>12</v>
      </c>
      <c r="D12130">
        <v>70.55</v>
      </c>
    </row>
    <row r="12131" spans="1:4" x14ac:dyDescent="0.2">
      <c r="A12131" s="97">
        <v>104204</v>
      </c>
      <c r="B12131" t="s">
        <v>4557</v>
      </c>
      <c r="C12131" s="97" t="s">
        <v>12</v>
      </c>
      <c r="D12131">
        <v>75.47</v>
      </c>
    </row>
    <row r="12132" spans="1:4" x14ac:dyDescent="0.2">
      <c r="A12132" s="97">
        <v>104228</v>
      </c>
      <c r="B12132" t="s">
        <v>4580</v>
      </c>
      <c r="C12132" s="97" t="s">
        <v>12</v>
      </c>
      <c r="D12132">
        <v>78.400000000000006</v>
      </c>
    </row>
    <row r="12133" spans="1:4" x14ac:dyDescent="0.2">
      <c r="A12133" s="97">
        <v>104205</v>
      </c>
      <c r="B12133" t="s">
        <v>4558</v>
      </c>
      <c r="C12133" s="97" t="s">
        <v>12</v>
      </c>
      <c r="D12133">
        <v>83.32</v>
      </c>
    </row>
    <row r="12134" spans="1:4" x14ac:dyDescent="0.2">
      <c r="A12134" s="97">
        <v>104232</v>
      </c>
      <c r="B12134" t="s">
        <v>4584</v>
      </c>
      <c r="C12134" s="97" t="s">
        <v>12</v>
      </c>
      <c r="D12134">
        <v>86.62</v>
      </c>
    </row>
    <row r="12135" spans="1:4" x14ac:dyDescent="0.2">
      <c r="A12135" s="97">
        <v>104206</v>
      </c>
      <c r="B12135" t="s">
        <v>4559</v>
      </c>
      <c r="C12135" s="97" t="s">
        <v>12</v>
      </c>
      <c r="D12135">
        <v>92.03</v>
      </c>
    </row>
    <row r="12136" spans="1:4" x14ac:dyDescent="0.2">
      <c r="A12136" s="97">
        <v>104236</v>
      </c>
      <c r="B12136" t="s">
        <v>4588</v>
      </c>
      <c r="C12136" s="97" t="s">
        <v>12</v>
      </c>
      <c r="D12136">
        <v>41.55</v>
      </c>
    </row>
    <row r="12137" spans="1:4" x14ac:dyDescent="0.2">
      <c r="A12137" s="97">
        <v>104207</v>
      </c>
      <c r="B12137" t="s">
        <v>4560</v>
      </c>
      <c r="C12137" s="97" t="s">
        <v>12</v>
      </c>
      <c r="D12137">
        <v>43.87</v>
      </c>
    </row>
    <row r="12138" spans="1:4" x14ac:dyDescent="0.2">
      <c r="A12138" s="97">
        <v>104240</v>
      </c>
      <c r="B12138" t="s">
        <v>4592</v>
      </c>
      <c r="C12138" s="97" t="s">
        <v>12</v>
      </c>
      <c r="D12138">
        <v>57.24</v>
      </c>
    </row>
    <row r="12139" spans="1:4" x14ac:dyDescent="0.2">
      <c r="A12139" s="97">
        <v>104208</v>
      </c>
      <c r="B12139" t="s">
        <v>4561</v>
      </c>
      <c r="C12139" s="97" t="s">
        <v>12</v>
      </c>
      <c r="D12139">
        <v>60.6</v>
      </c>
    </row>
    <row r="12140" spans="1:4" x14ac:dyDescent="0.2">
      <c r="A12140" s="97">
        <v>104244</v>
      </c>
      <c r="B12140" t="s">
        <v>4596</v>
      </c>
      <c r="C12140" s="97" t="s">
        <v>12</v>
      </c>
      <c r="D12140">
        <v>64.62</v>
      </c>
    </row>
    <row r="12141" spans="1:4" x14ac:dyDescent="0.2">
      <c r="A12141" s="97">
        <v>104209</v>
      </c>
      <c r="B12141" t="s">
        <v>4562</v>
      </c>
      <c r="C12141" s="97" t="s">
        <v>12</v>
      </c>
      <c r="D12141">
        <v>67.97</v>
      </c>
    </row>
    <row r="12142" spans="1:4" x14ac:dyDescent="0.2">
      <c r="A12142" s="97">
        <v>104248</v>
      </c>
      <c r="B12142" t="s">
        <v>4600</v>
      </c>
      <c r="C12142" s="97" t="s">
        <v>12</v>
      </c>
      <c r="D12142">
        <v>67.66</v>
      </c>
    </row>
    <row r="12143" spans="1:4" x14ac:dyDescent="0.2">
      <c r="A12143" s="97">
        <v>104210</v>
      </c>
      <c r="B12143" t="s">
        <v>4563</v>
      </c>
      <c r="C12143" s="97" t="s">
        <v>12</v>
      </c>
      <c r="D12143">
        <v>70.89</v>
      </c>
    </row>
    <row r="12144" spans="1:4" x14ac:dyDescent="0.2">
      <c r="A12144" s="97">
        <v>104252</v>
      </c>
      <c r="B12144" t="s">
        <v>4603</v>
      </c>
      <c r="C12144" s="97" t="s">
        <v>12</v>
      </c>
      <c r="D12144">
        <v>74.23</v>
      </c>
    </row>
    <row r="12145" spans="1:4" x14ac:dyDescent="0.2">
      <c r="A12145" s="97">
        <v>104211</v>
      </c>
      <c r="B12145" t="s">
        <v>4564</v>
      </c>
      <c r="C12145" s="97" t="s">
        <v>12</v>
      </c>
      <c r="D12145">
        <v>81.040000000000006</v>
      </c>
    </row>
    <row r="12146" spans="1:4" x14ac:dyDescent="0.2">
      <c r="A12146" s="97">
        <v>104212</v>
      </c>
      <c r="B12146" t="s">
        <v>4565</v>
      </c>
      <c r="C12146" s="97" t="s">
        <v>12</v>
      </c>
      <c r="D12146">
        <v>97.81</v>
      </c>
    </row>
    <row r="12147" spans="1:4" x14ac:dyDescent="0.2">
      <c r="A12147" s="97">
        <v>104213</v>
      </c>
      <c r="B12147" t="s">
        <v>4566</v>
      </c>
      <c r="C12147" s="97" t="s">
        <v>12</v>
      </c>
      <c r="D12147">
        <v>105.19</v>
      </c>
    </row>
    <row r="12148" spans="1:4" x14ac:dyDescent="0.2">
      <c r="A12148" s="97">
        <v>104214</v>
      </c>
      <c r="B12148" t="s">
        <v>4567</v>
      </c>
      <c r="C12148" s="97" t="s">
        <v>12</v>
      </c>
      <c r="D12148">
        <v>125</v>
      </c>
    </row>
    <row r="12149" spans="1:4" x14ac:dyDescent="0.2">
      <c r="A12149" s="97">
        <v>104215</v>
      </c>
      <c r="B12149" t="s">
        <v>14415</v>
      </c>
      <c r="C12149" s="97" t="s">
        <v>12</v>
      </c>
      <c r="D12149">
        <v>76.760000000000005</v>
      </c>
    </row>
    <row r="12150" spans="1:4" x14ac:dyDescent="0.2">
      <c r="A12150" s="97">
        <v>104216</v>
      </c>
      <c r="B12150" t="s">
        <v>4568</v>
      </c>
      <c r="C12150" s="97" t="s">
        <v>12</v>
      </c>
      <c r="D12150">
        <v>93.6</v>
      </c>
    </row>
    <row r="12151" spans="1:4" x14ac:dyDescent="0.2">
      <c r="A12151" s="97">
        <v>104217</v>
      </c>
      <c r="B12151" t="s">
        <v>4569</v>
      </c>
      <c r="C12151" s="97" t="s">
        <v>12</v>
      </c>
      <c r="D12151">
        <v>50.57</v>
      </c>
    </row>
    <row r="12152" spans="1:4" x14ac:dyDescent="0.2">
      <c r="A12152" s="97">
        <v>104221</v>
      </c>
      <c r="B12152" t="s">
        <v>4573</v>
      </c>
      <c r="C12152" s="97" t="s">
        <v>12</v>
      </c>
      <c r="D12152">
        <v>65.38</v>
      </c>
    </row>
    <row r="12153" spans="1:4" x14ac:dyDescent="0.2">
      <c r="A12153" s="97">
        <v>104225</v>
      </c>
      <c r="B12153" t="s">
        <v>4577</v>
      </c>
      <c r="C12153" s="97" t="s">
        <v>12</v>
      </c>
      <c r="D12153">
        <v>72.540000000000006</v>
      </c>
    </row>
    <row r="12154" spans="1:4" x14ac:dyDescent="0.2">
      <c r="A12154" s="97">
        <v>104229</v>
      </c>
      <c r="B12154" t="s">
        <v>4581</v>
      </c>
      <c r="C12154" s="97" t="s">
        <v>12</v>
      </c>
      <c r="D12154">
        <v>84.85</v>
      </c>
    </row>
    <row r="12155" spans="1:4" x14ac:dyDescent="0.2">
      <c r="A12155" s="97">
        <v>104233</v>
      </c>
      <c r="B12155" t="s">
        <v>4585</v>
      </c>
      <c r="C12155" s="97" t="s">
        <v>12</v>
      </c>
      <c r="D12155">
        <v>38.6</v>
      </c>
    </row>
    <row r="12156" spans="1:4" x14ac:dyDescent="0.2">
      <c r="A12156" s="97">
        <v>104237</v>
      </c>
      <c r="B12156" t="s">
        <v>4589</v>
      </c>
      <c r="C12156" s="97" t="s">
        <v>12</v>
      </c>
      <c r="D12156">
        <v>53</v>
      </c>
    </row>
    <row r="12157" spans="1:4" x14ac:dyDescent="0.2">
      <c r="A12157" s="97">
        <v>104241</v>
      </c>
      <c r="B12157" t="s">
        <v>4593</v>
      </c>
      <c r="C12157" s="97" t="s">
        <v>12</v>
      </c>
      <c r="D12157">
        <v>59.69</v>
      </c>
    </row>
    <row r="12158" spans="1:4" x14ac:dyDescent="0.2">
      <c r="A12158" s="97">
        <v>104245</v>
      </c>
      <c r="B12158" t="s">
        <v>4597</v>
      </c>
      <c r="C12158" s="97" t="s">
        <v>12</v>
      </c>
      <c r="D12158">
        <v>65.22</v>
      </c>
    </row>
    <row r="12159" spans="1:4" x14ac:dyDescent="0.2">
      <c r="A12159" s="97">
        <v>104249</v>
      </c>
      <c r="B12159" t="s">
        <v>4601</v>
      </c>
      <c r="C12159" s="97" t="s">
        <v>12</v>
      </c>
      <c r="D12159">
        <v>68.650000000000006</v>
      </c>
    </row>
    <row r="12160" spans="1:4" x14ac:dyDescent="0.2">
      <c r="A12160" s="97">
        <v>104253</v>
      </c>
      <c r="B12160" t="s">
        <v>4604</v>
      </c>
      <c r="C12160" s="97" t="s">
        <v>12</v>
      </c>
      <c r="D12160">
        <v>83.06</v>
      </c>
    </row>
    <row r="12161" spans="1:4" x14ac:dyDescent="0.2">
      <c r="A12161" s="97">
        <v>104256</v>
      </c>
      <c r="B12161" t="s">
        <v>4606</v>
      </c>
      <c r="C12161" s="97" t="s">
        <v>12</v>
      </c>
      <c r="D12161">
        <v>89.92</v>
      </c>
    </row>
    <row r="12162" spans="1:4" x14ac:dyDescent="0.2">
      <c r="A12162" s="97">
        <v>104260</v>
      </c>
      <c r="B12162" t="s">
        <v>4609</v>
      </c>
      <c r="C12162" s="97" t="s">
        <v>12</v>
      </c>
      <c r="D12162">
        <v>97.29</v>
      </c>
    </row>
    <row r="12163" spans="1:4" x14ac:dyDescent="0.2">
      <c r="A12163" s="97">
        <v>104264</v>
      </c>
      <c r="B12163" t="s">
        <v>4612</v>
      </c>
      <c r="C12163" s="97" t="s">
        <v>12</v>
      </c>
      <c r="D12163">
        <v>115.27</v>
      </c>
    </row>
    <row r="12164" spans="1:4" x14ac:dyDescent="0.2">
      <c r="A12164" s="97">
        <v>87792</v>
      </c>
      <c r="B12164" t="s">
        <v>4526</v>
      </c>
      <c r="C12164" s="97" t="s">
        <v>12</v>
      </c>
      <c r="D12164">
        <v>40.71</v>
      </c>
    </row>
    <row r="12165" spans="1:4" x14ac:dyDescent="0.2">
      <c r="A12165" s="97">
        <v>87797</v>
      </c>
      <c r="B12165" t="s">
        <v>4529</v>
      </c>
      <c r="C12165" s="97" t="s">
        <v>12</v>
      </c>
      <c r="D12165">
        <v>56.1</v>
      </c>
    </row>
    <row r="12166" spans="1:4" x14ac:dyDescent="0.2">
      <c r="A12166" s="97">
        <v>87801</v>
      </c>
      <c r="B12166" t="s">
        <v>4532</v>
      </c>
      <c r="C12166" s="97" t="s">
        <v>12</v>
      </c>
      <c r="D12166">
        <v>62.79</v>
      </c>
    </row>
    <row r="12167" spans="1:4" x14ac:dyDescent="0.2">
      <c r="A12167" s="97">
        <v>87805</v>
      </c>
      <c r="B12167" t="s">
        <v>4535</v>
      </c>
      <c r="C12167" s="97" t="s">
        <v>12</v>
      </c>
      <c r="D12167">
        <v>68.64</v>
      </c>
    </row>
    <row r="12168" spans="1:4" x14ac:dyDescent="0.2">
      <c r="A12168" s="97">
        <v>87775</v>
      </c>
      <c r="B12168" t="s">
        <v>4515</v>
      </c>
      <c r="C12168" s="97" t="s">
        <v>12</v>
      </c>
      <c r="D12168">
        <v>54.13</v>
      </c>
    </row>
    <row r="12169" spans="1:4" x14ac:dyDescent="0.2">
      <c r="A12169" s="97">
        <v>87779</v>
      </c>
      <c r="B12169" t="s">
        <v>4518</v>
      </c>
      <c r="C12169" s="97" t="s">
        <v>12</v>
      </c>
      <c r="D12169">
        <v>69.95</v>
      </c>
    </row>
    <row r="12170" spans="1:4" x14ac:dyDescent="0.2">
      <c r="A12170" s="97">
        <v>87784</v>
      </c>
      <c r="B12170" t="s">
        <v>4521</v>
      </c>
      <c r="C12170" s="97" t="s">
        <v>12</v>
      </c>
      <c r="D12170">
        <v>77.11</v>
      </c>
    </row>
    <row r="12171" spans="1:4" x14ac:dyDescent="0.2">
      <c r="A12171" s="97">
        <v>87788</v>
      </c>
      <c r="B12171" t="s">
        <v>4524</v>
      </c>
      <c r="C12171" s="97" t="s">
        <v>12</v>
      </c>
      <c r="D12171">
        <v>90.51</v>
      </c>
    </row>
    <row r="12172" spans="1:4" x14ac:dyDescent="0.2">
      <c r="A12172" s="97">
        <v>87809</v>
      </c>
      <c r="B12172" t="s">
        <v>4538</v>
      </c>
      <c r="C12172" s="97" t="s">
        <v>12</v>
      </c>
      <c r="D12172">
        <v>75.040000000000006</v>
      </c>
    </row>
    <row r="12173" spans="1:4" x14ac:dyDescent="0.2">
      <c r="A12173" s="97">
        <v>87813</v>
      </c>
      <c r="B12173" t="s">
        <v>4541</v>
      </c>
      <c r="C12173" s="97" t="s">
        <v>12</v>
      </c>
      <c r="D12173">
        <v>90.45</v>
      </c>
    </row>
    <row r="12174" spans="1:4" x14ac:dyDescent="0.2">
      <c r="A12174" s="97">
        <v>104257</v>
      </c>
      <c r="B12174" t="s">
        <v>4607</v>
      </c>
      <c r="C12174" s="97" t="s">
        <v>12</v>
      </c>
      <c r="D12174">
        <v>89.75</v>
      </c>
    </row>
    <row r="12175" spans="1:4" x14ac:dyDescent="0.2">
      <c r="A12175" s="97">
        <v>87817</v>
      </c>
      <c r="B12175" t="s">
        <v>4544</v>
      </c>
      <c r="C12175" s="97" t="s">
        <v>12</v>
      </c>
      <c r="D12175">
        <v>97.14</v>
      </c>
    </row>
    <row r="12176" spans="1:4" x14ac:dyDescent="0.2">
      <c r="A12176" s="97">
        <v>104261</v>
      </c>
      <c r="B12176" t="s">
        <v>4610</v>
      </c>
      <c r="C12176" s="97" t="s">
        <v>12</v>
      </c>
      <c r="D12176">
        <v>114.89</v>
      </c>
    </row>
    <row r="12177" spans="1:4" x14ac:dyDescent="0.2">
      <c r="A12177" s="97">
        <v>87821</v>
      </c>
      <c r="B12177" t="s">
        <v>4547</v>
      </c>
      <c r="C12177" s="97" t="s">
        <v>12</v>
      </c>
      <c r="D12177">
        <v>124.97</v>
      </c>
    </row>
    <row r="12178" spans="1:4" x14ac:dyDescent="0.2">
      <c r="A12178" s="97">
        <v>87825</v>
      </c>
      <c r="B12178" t="s">
        <v>4550</v>
      </c>
      <c r="C12178" s="97" t="s">
        <v>12</v>
      </c>
      <c r="D12178">
        <v>71.3</v>
      </c>
    </row>
    <row r="12179" spans="1:4" x14ac:dyDescent="0.2">
      <c r="A12179" s="97">
        <v>87829</v>
      </c>
      <c r="B12179" t="s">
        <v>4553</v>
      </c>
      <c r="C12179" s="97" t="s">
        <v>12</v>
      </c>
      <c r="D12179">
        <v>86.89</v>
      </c>
    </row>
    <row r="12180" spans="1:4" x14ac:dyDescent="0.2">
      <c r="A12180" s="97">
        <v>87557</v>
      </c>
      <c r="B12180" t="s">
        <v>6774</v>
      </c>
      <c r="C12180" s="97" t="s">
        <v>12</v>
      </c>
      <c r="D12180">
        <v>43.08</v>
      </c>
    </row>
    <row r="12181" spans="1:4" x14ac:dyDescent="0.2">
      <c r="A12181" s="97">
        <v>87539</v>
      </c>
      <c r="B12181" t="s">
        <v>6764</v>
      </c>
      <c r="C12181" s="97" t="s">
        <v>12</v>
      </c>
      <c r="D12181">
        <v>65.41</v>
      </c>
    </row>
    <row r="12182" spans="1:4" x14ac:dyDescent="0.2">
      <c r="A12182" s="97">
        <v>104972</v>
      </c>
      <c r="B12182" t="s">
        <v>6811</v>
      </c>
      <c r="C12182" s="97" t="s">
        <v>12</v>
      </c>
      <c r="D12182">
        <v>34.409999999999997</v>
      </c>
    </row>
    <row r="12183" spans="1:4" x14ac:dyDescent="0.2">
      <c r="A12183" s="97">
        <v>104954</v>
      </c>
      <c r="B12183" t="s">
        <v>6793</v>
      </c>
      <c r="C12183" s="97" t="s">
        <v>12</v>
      </c>
      <c r="D12183">
        <v>48.25</v>
      </c>
    </row>
    <row r="12184" spans="1:4" x14ac:dyDescent="0.2">
      <c r="A12184" s="97">
        <v>104976</v>
      </c>
      <c r="B12184" t="s">
        <v>6815</v>
      </c>
      <c r="C12184" s="97" t="s">
        <v>12</v>
      </c>
      <c r="D12184">
        <v>30.76</v>
      </c>
    </row>
    <row r="12185" spans="1:4" x14ac:dyDescent="0.2">
      <c r="A12185" s="97">
        <v>104966</v>
      </c>
      <c r="B12185" t="s">
        <v>6805</v>
      </c>
      <c r="C12185" s="97" t="s">
        <v>12</v>
      </c>
      <c r="D12185">
        <v>44.61</v>
      </c>
    </row>
    <row r="12186" spans="1:4" x14ac:dyDescent="0.2">
      <c r="A12186" s="97">
        <v>104968</v>
      </c>
      <c r="B12186" t="s">
        <v>6807</v>
      </c>
      <c r="C12186" s="97" t="s">
        <v>12</v>
      </c>
      <c r="D12186">
        <v>40.54</v>
      </c>
    </row>
    <row r="12187" spans="1:4" x14ac:dyDescent="0.2">
      <c r="A12187" s="97">
        <v>104962</v>
      </c>
      <c r="B12187" t="s">
        <v>6801</v>
      </c>
      <c r="C12187" s="97" t="s">
        <v>12</v>
      </c>
      <c r="D12187">
        <v>54.38</v>
      </c>
    </row>
    <row r="12188" spans="1:4" x14ac:dyDescent="0.2">
      <c r="A12188" s="97">
        <v>87550</v>
      </c>
      <c r="B12188" t="s">
        <v>6771</v>
      </c>
      <c r="C12188" s="97" t="s">
        <v>12</v>
      </c>
      <c r="D12188">
        <v>27.64</v>
      </c>
    </row>
    <row r="12189" spans="1:4" x14ac:dyDescent="0.2">
      <c r="A12189" s="97">
        <v>87532</v>
      </c>
      <c r="B12189" t="s">
        <v>6761</v>
      </c>
      <c r="C12189" s="97" t="s">
        <v>12</v>
      </c>
      <c r="D12189">
        <v>39.659999999999997</v>
      </c>
    </row>
    <row r="12190" spans="1:4" x14ac:dyDescent="0.2">
      <c r="A12190" s="97">
        <v>87554</v>
      </c>
      <c r="B12190" t="s">
        <v>6773</v>
      </c>
      <c r="C12190" s="97" t="s">
        <v>12</v>
      </c>
      <c r="D12190">
        <v>25.28</v>
      </c>
    </row>
    <row r="12191" spans="1:4" x14ac:dyDescent="0.2">
      <c r="A12191" s="97">
        <v>87536</v>
      </c>
      <c r="B12191" t="s">
        <v>6763</v>
      </c>
      <c r="C12191" s="97" t="s">
        <v>12</v>
      </c>
      <c r="D12191">
        <v>37.299999999999997</v>
      </c>
    </row>
    <row r="12192" spans="1:4" x14ac:dyDescent="0.2">
      <c r="A12192" s="97">
        <v>87528</v>
      </c>
      <c r="B12192" t="s">
        <v>6757</v>
      </c>
      <c r="C12192" s="97" t="s">
        <v>12</v>
      </c>
      <c r="D12192">
        <v>43.6</v>
      </c>
    </row>
    <row r="12193" spans="1:4" x14ac:dyDescent="0.2">
      <c r="A12193" s="97">
        <v>87546</v>
      </c>
      <c r="B12193" t="s">
        <v>6767</v>
      </c>
      <c r="C12193" s="97" t="s">
        <v>12</v>
      </c>
      <c r="D12193">
        <v>31.58</v>
      </c>
    </row>
    <row r="12194" spans="1:4" x14ac:dyDescent="0.2">
      <c r="A12194" s="97">
        <v>104971</v>
      </c>
      <c r="B12194" t="s">
        <v>6810</v>
      </c>
      <c r="C12194" s="97" t="s">
        <v>12</v>
      </c>
      <c r="D12194">
        <v>32.06</v>
      </c>
    </row>
    <row r="12195" spans="1:4" x14ac:dyDescent="0.2">
      <c r="A12195" s="97">
        <v>104965</v>
      </c>
      <c r="B12195" t="s">
        <v>6804</v>
      </c>
      <c r="C12195" s="97" t="s">
        <v>12</v>
      </c>
      <c r="D12195">
        <v>44.56</v>
      </c>
    </row>
    <row r="12196" spans="1:4" x14ac:dyDescent="0.2">
      <c r="A12196" s="97">
        <v>104975</v>
      </c>
      <c r="B12196" t="s">
        <v>6814</v>
      </c>
      <c r="C12196" s="97" t="s">
        <v>12</v>
      </c>
      <c r="D12196">
        <v>28.41</v>
      </c>
    </row>
    <row r="12197" spans="1:4" x14ac:dyDescent="0.2">
      <c r="A12197" s="97">
        <v>104957</v>
      </c>
      <c r="B12197" t="s">
        <v>6796</v>
      </c>
      <c r="C12197" s="97" t="s">
        <v>12</v>
      </c>
      <c r="D12197">
        <v>40.92</v>
      </c>
    </row>
    <row r="12198" spans="1:4" x14ac:dyDescent="0.2">
      <c r="A12198" s="97">
        <v>104967</v>
      </c>
      <c r="B12198" t="s">
        <v>6806</v>
      </c>
      <c r="C12198" s="97" t="s">
        <v>12</v>
      </c>
      <c r="D12198">
        <v>38.19</v>
      </c>
    </row>
    <row r="12199" spans="1:4" x14ac:dyDescent="0.2">
      <c r="A12199" s="97">
        <v>104961</v>
      </c>
      <c r="B12199" t="s">
        <v>6800</v>
      </c>
      <c r="C12199" s="97" t="s">
        <v>12</v>
      </c>
      <c r="D12199">
        <v>50.69</v>
      </c>
    </row>
    <row r="12200" spans="1:4" x14ac:dyDescent="0.2">
      <c r="A12200" s="97">
        <v>87549</v>
      </c>
      <c r="B12200" t="s">
        <v>6770</v>
      </c>
      <c r="C12200" s="97" t="s">
        <v>12</v>
      </c>
      <c r="D12200">
        <v>25.29</v>
      </c>
    </row>
    <row r="12201" spans="1:4" x14ac:dyDescent="0.2">
      <c r="A12201" s="97">
        <v>87531</v>
      </c>
      <c r="B12201" t="s">
        <v>6760</v>
      </c>
      <c r="C12201" s="97" t="s">
        <v>12</v>
      </c>
      <c r="D12201">
        <v>35.97</v>
      </c>
    </row>
    <row r="12202" spans="1:4" x14ac:dyDescent="0.2">
      <c r="A12202" s="97">
        <v>87553</v>
      </c>
      <c r="B12202" t="s">
        <v>6772</v>
      </c>
      <c r="C12202" s="97" t="s">
        <v>12</v>
      </c>
      <c r="D12202">
        <v>22.93</v>
      </c>
    </row>
    <row r="12203" spans="1:4" x14ac:dyDescent="0.2">
      <c r="A12203" s="97">
        <v>87535</v>
      </c>
      <c r="B12203" t="s">
        <v>6762</v>
      </c>
      <c r="C12203" s="97" t="s">
        <v>12</v>
      </c>
      <c r="D12203">
        <v>33.61</v>
      </c>
    </row>
    <row r="12204" spans="1:4" x14ac:dyDescent="0.2">
      <c r="A12204" s="97">
        <v>87527</v>
      </c>
      <c r="B12204" t="s">
        <v>6756</v>
      </c>
      <c r="C12204" s="97" t="s">
        <v>12</v>
      </c>
      <c r="D12204">
        <v>39.909999999999997</v>
      </c>
    </row>
    <row r="12205" spans="1:4" x14ac:dyDescent="0.2">
      <c r="A12205" s="97">
        <v>87545</v>
      </c>
      <c r="B12205" t="s">
        <v>6766</v>
      </c>
      <c r="C12205" s="97" t="s">
        <v>12</v>
      </c>
      <c r="D12205">
        <v>29.23</v>
      </c>
    </row>
    <row r="12206" spans="1:4" x14ac:dyDescent="0.2">
      <c r="A12206" s="97">
        <v>104960</v>
      </c>
      <c r="B12206" t="s">
        <v>6799</v>
      </c>
      <c r="C12206" s="97" t="s">
        <v>12</v>
      </c>
      <c r="D12206">
        <v>41.69</v>
      </c>
    </row>
    <row r="12207" spans="1:4" x14ac:dyDescent="0.2">
      <c r="A12207" s="97">
        <v>87561</v>
      </c>
      <c r="B12207" t="s">
        <v>6775</v>
      </c>
      <c r="C12207" s="97" t="s">
        <v>12</v>
      </c>
      <c r="D12207">
        <v>42.57</v>
      </c>
    </row>
    <row r="12208" spans="1:4" x14ac:dyDescent="0.2">
      <c r="A12208" s="97">
        <v>104953</v>
      </c>
      <c r="B12208" t="s">
        <v>6792</v>
      </c>
      <c r="C12208" s="97" t="s">
        <v>12</v>
      </c>
      <c r="D12208">
        <v>64.010000000000005</v>
      </c>
    </row>
    <row r="12209" spans="1:4" x14ac:dyDescent="0.2">
      <c r="A12209" s="97">
        <v>87543</v>
      </c>
      <c r="B12209" t="s">
        <v>6765</v>
      </c>
      <c r="C12209" s="97" t="s">
        <v>12</v>
      </c>
      <c r="D12209">
        <v>24.71</v>
      </c>
    </row>
    <row r="12210" spans="1:4" x14ac:dyDescent="0.2">
      <c r="A12210" s="97">
        <v>104959</v>
      </c>
      <c r="B12210" t="s">
        <v>6798</v>
      </c>
      <c r="C12210" s="97" t="s">
        <v>12</v>
      </c>
      <c r="D12210">
        <v>25.87</v>
      </c>
    </row>
    <row r="12211" spans="1:4" x14ac:dyDescent="0.2">
      <c r="A12211" s="97">
        <v>104958</v>
      </c>
      <c r="B12211" t="s">
        <v>6797</v>
      </c>
      <c r="C12211" s="97" t="s">
        <v>12</v>
      </c>
      <c r="D12211">
        <v>23.52</v>
      </c>
    </row>
    <row r="12212" spans="1:4" x14ac:dyDescent="0.2">
      <c r="A12212" s="97">
        <v>104970</v>
      </c>
      <c r="B12212" t="s">
        <v>6809</v>
      </c>
      <c r="C12212" s="97" t="s">
        <v>12</v>
      </c>
      <c r="D12212">
        <v>36.17</v>
      </c>
    </row>
    <row r="12213" spans="1:4" x14ac:dyDescent="0.2">
      <c r="A12213" s="97">
        <v>104964</v>
      </c>
      <c r="B12213" t="s">
        <v>6803</v>
      </c>
      <c r="C12213" s="97" t="s">
        <v>12</v>
      </c>
      <c r="D12213">
        <v>50.02</v>
      </c>
    </row>
    <row r="12214" spans="1:4" x14ac:dyDescent="0.2">
      <c r="A12214" s="97">
        <v>104956</v>
      </c>
      <c r="B12214" t="s">
        <v>6795</v>
      </c>
      <c r="C12214" s="97" t="s">
        <v>12</v>
      </c>
      <c r="D12214">
        <v>45.51</v>
      </c>
    </row>
    <row r="12215" spans="1:4" x14ac:dyDescent="0.2">
      <c r="A12215" s="97">
        <v>104974</v>
      </c>
      <c r="B12215" t="s">
        <v>6813</v>
      </c>
      <c r="C12215" s="97" t="s">
        <v>12</v>
      </c>
      <c r="D12215">
        <v>31.67</v>
      </c>
    </row>
    <row r="12216" spans="1:4" x14ac:dyDescent="0.2">
      <c r="A12216" s="97">
        <v>87548</v>
      </c>
      <c r="B12216" t="s">
        <v>6769</v>
      </c>
      <c r="C12216" s="97" t="s">
        <v>12</v>
      </c>
      <c r="D12216">
        <v>28.78</v>
      </c>
    </row>
    <row r="12217" spans="1:4" x14ac:dyDescent="0.2">
      <c r="A12217" s="97">
        <v>87530</v>
      </c>
      <c r="B12217" t="s">
        <v>6759</v>
      </c>
      <c r="C12217" s="97" t="s">
        <v>12</v>
      </c>
      <c r="D12217">
        <v>40.799999999999997</v>
      </c>
    </row>
    <row r="12218" spans="1:4" x14ac:dyDescent="0.2">
      <c r="A12218" s="97">
        <v>104952</v>
      </c>
      <c r="B12218" t="s">
        <v>6791</v>
      </c>
      <c r="C12218" s="97" t="s">
        <v>12</v>
      </c>
      <c r="D12218">
        <v>37.9</v>
      </c>
    </row>
    <row r="12219" spans="1:4" x14ac:dyDescent="0.2">
      <c r="A12219" s="97">
        <v>104969</v>
      </c>
      <c r="B12219" t="s">
        <v>6808</v>
      </c>
      <c r="C12219" s="97" t="s">
        <v>12</v>
      </c>
      <c r="D12219">
        <v>33.82</v>
      </c>
    </row>
    <row r="12220" spans="1:4" x14ac:dyDescent="0.2">
      <c r="A12220" s="97">
        <v>104963</v>
      </c>
      <c r="B12220" t="s">
        <v>6802</v>
      </c>
      <c r="C12220" s="97" t="s">
        <v>12</v>
      </c>
      <c r="D12220">
        <v>46.33</v>
      </c>
    </row>
    <row r="12221" spans="1:4" x14ac:dyDescent="0.2">
      <c r="A12221" s="97">
        <v>104955</v>
      </c>
      <c r="B12221" t="s">
        <v>6794</v>
      </c>
      <c r="C12221" s="97" t="s">
        <v>12</v>
      </c>
      <c r="D12221">
        <v>41.82</v>
      </c>
    </row>
    <row r="12222" spans="1:4" x14ac:dyDescent="0.2">
      <c r="A12222" s="97">
        <v>104973</v>
      </c>
      <c r="B12222" t="s">
        <v>6812</v>
      </c>
      <c r="C12222" s="97" t="s">
        <v>12</v>
      </c>
      <c r="D12222">
        <v>29.32</v>
      </c>
    </row>
    <row r="12223" spans="1:4" x14ac:dyDescent="0.2">
      <c r="A12223" s="97">
        <v>87547</v>
      </c>
      <c r="B12223" t="s">
        <v>6768</v>
      </c>
      <c r="C12223" s="97" t="s">
        <v>12</v>
      </c>
      <c r="D12223">
        <v>26.43</v>
      </c>
    </row>
    <row r="12224" spans="1:4" x14ac:dyDescent="0.2">
      <c r="A12224" s="97">
        <v>87529</v>
      </c>
      <c r="B12224" t="s">
        <v>6758</v>
      </c>
      <c r="C12224" s="97" t="s">
        <v>12</v>
      </c>
      <c r="D12224">
        <v>37.11</v>
      </c>
    </row>
    <row r="12225" spans="1:4" x14ac:dyDescent="0.2">
      <c r="A12225" s="97">
        <v>104951</v>
      </c>
      <c r="B12225" t="s">
        <v>6790</v>
      </c>
      <c r="C12225" s="97" t="s">
        <v>12</v>
      </c>
      <c r="D12225">
        <v>34.21</v>
      </c>
    </row>
    <row r="12226" spans="1:4" x14ac:dyDescent="0.2">
      <c r="A12226" s="97">
        <v>104978</v>
      </c>
      <c r="B12226" t="s">
        <v>6817</v>
      </c>
      <c r="C12226" s="97" t="s">
        <v>12</v>
      </c>
      <c r="D12226">
        <v>36.06</v>
      </c>
    </row>
    <row r="12227" spans="1:4" x14ac:dyDescent="0.2">
      <c r="A12227" s="97">
        <v>104977</v>
      </c>
      <c r="B12227" t="s">
        <v>6816</v>
      </c>
      <c r="C12227" s="97" t="s">
        <v>12</v>
      </c>
      <c r="D12227">
        <v>48.41</v>
      </c>
    </row>
    <row r="12228" spans="1:4" x14ac:dyDescent="0.2">
      <c r="A12228" s="97">
        <v>90408</v>
      </c>
      <c r="B12228" t="s">
        <v>6785</v>
      </c>
      <c r="C12228" s="97" t="s">
        <v>12</v>
      </c>
      <c r="D12228">
        <v>31.88</v>
      </c>
    </row>
    <row r="12229" spans="1:4" x14ac:dyDescent="0.2">
      <c r="A12229" s="97">
        <v>90406</v>
      </c>
      <c r="B12229" t="s">
        <v>6784</v>
      </c>
      <c r="C12229" s="97" t="s">
        <v>12</v>
      </c>
      <c r="D12229">
        <v>43.33</v>
      </c>
    </row>
    <row r="12230" spans="1:4" x14ac:dyDescent="0.2">
      <c r="A12230" s="97">
        <v>103313</v>
      </c>
      <c r="B12230" t="s">
        <v>8242</v>
      </c>
      <c r="C12230" s="97" t="s">
        <v>79</v>
      </c>
      <c r="D12230">
        <v>0</v>
      </c>
    </row>
    <row r="12231" spans="1:4" x14ac:dyDescent="0.2">
      <c r="A12231" s="97">
        <v>103309</v>
      </c>
      <c r="B12231" t="s">
        <v>8243</v>
      </c>
      <c r="C12231" s="97" t="s">
        <v>79</v>
      </c>
      <c r="D12231">
        <v>0</v>
      </c>
    </row>
    <row r="12232" spans="1:4" x14ac:dyDescent="0.2">
      <c r="A12232" s="97">
        <v>103312</v>
      </c>
      <c r="B12232" t="s">
        <v>8244</v>
      </c>
      <c r="C12232" s="97" t="s">
        <v>79</v>
      </c>
      <c r="D12232">
        <v>0</v>
      </c>
    </row>
    <row r="12233" spans="1:4" x14ac:dyDescent="0.2">
      <c r="A12233" s="97">
        <v>103296</v>
      </c>
      <c r="B12233" t="s">
        <v>8245</v>
      </c>
      <c r="C12233" s="97" t="s">
        <v>79</v>
      </c>
      <c r="D12233">
        <v>0</v>
      </c>
    </row>
    <row r="12234" spans="1:4" x14ac:dyDescent="0.2">
      <c r="A12234" s="97">
        <v>103300</v>
      </c>
      <c r="B12234" t="s">
        <v>8246</v>
      </c>
      <c r="C12234" s="97" t="s">
        <v>79</v>
      </c>
      <c r="D12234">
        <v>0</v>
      </c>
    </row>
    <row r="12235" spans="1:4" x14ac:dyDescent="0.2">
      <c r="A12235" s="97">
        <v>103301</v>
      </c>
      <c r="B12235" t="s">
        <v>8247</v>
      </c>
      <c r="C12235" s="97" t="s">
        <v>79</v>
      </c>
      <c r="D12235">
        <v>0</v>
      </c>
    </row>
    <row r="12236" spans="1:4" x14ac:dyDescent="0.2">
      <c r="A12236" s="97">
        <v>103304</v>
      </c>
      <c r="B12236" t="s">
        <v>5125</v>
      </c>
      <c r="C12236" s="97" t="s">
        <v>79</v>
      </c>
      <c r="D12236">
        <v>1245.55</v>
      </c>
    </row>
    <row r="12237" spans="1:4" x14ac:dyDescent="0.2">
      <c r="A12237" s="97">
        <v>103305</v>
      </c>
      <c r="B12237" t="s">
        <v>8248</v>
      </c>
      <c r="C12237" s="97" t="s">
        <v>79</v>
      </c>
      <c r="D12237">
        <v>0</v>
      </c>
    </row>
    <row r="12238" spans="1:4" x14ac:dyDescent="0.2">
      <c r="A12238" s="97">
        <v>103294</v>
      </c>
      <c r="B12238" t="s">
        <v>8249</v>
      </c>
      <c r="C12238" s="97" t="s">
        <v>79</v>
      </c>
      <c r="D12238">
        <v>0</v>
      </c>
    </row>
    <row r="12239" spans="1:4" x14ac:dyDescent="0.2">
      <c r="A12239" s="97">
        <v>103298</v>
      </c>
      <c r="B12239" t="s">
        <v>8250</v>
      </c>
      <c r="C12239" s="97" t="s">
        <v>79</v>
      </c>
      <c r="D12239">
        <v>0</v>
      </c>
    </row>
    <row r="12240" spans="1:4" x14ac:dyDescent="0.2">
      <c r="A12240" s="97">
        <v>103293</v>
      </c>
      <c r="B12240" t="s">
        <v>8251</v>
      </c>
      <c r="C12240" s="97" t="s">
        <v>79</v>
      </c>
      <c r="D12240">
        <v>0</v>
      </c>
    </row>
    <row r="12241" spans="1:4" x14ac:dyDescent="0.2">
      <c r="A12241" s="97">
        <v>103297</v>
      </c>
      <c r="B12241" t="s">
        <v>8252</v>
      </c>
      <c r="C12241" s="97" t="s">
        <v>79</v>
      </c>
      <c r="D12241">
        <v>0</v>
      </c>
    </row>
    <row r="12242" spans="1:4" x14ac:dyDescent="0.2">
      <c r="A12242" s="97">
        <v>103311</v>
      </c>
      <c r="B12242" t="s">
        <v>8253</v>
      </c>
      <c r="C12242" s="97" t="s">
        <v>79</v>
      </c>
      <c r="D12242">
        <v>0</v>
      </c>
    </row>
    <row r="12243" spans="1:4" x14ac:dyDescent="0.2">
      <c r="A12243" s="97">
        <v>103306</v>
      </c>
      <c r="B12243" t="s">
        <v>8254</v>
      </c>
      <c r="C12243" s="97" t="s">
        <v>79</v>
      </c>
      <c r="D12243">
        <v>0</v>
      </c>
    </row>
    <row r="12244" spans="1:4" x14ac:dyDescent="0.2">
      <c r="A12244" s="97">
        <v>103308</v>
      </c>
      <c r="B12244" t="s">
        <v>8255</v>
      </c>
      <c r="C12244" s="97" t="s">
        <v>79</v>
      </c>
      <c r="D12244">
        <v>0</v>
      </c>
    </row>
    <row r="12245" spans="1:4" x14ac:dyDescent="0.2">
      <c r="A12245" s="97">
        <v>103295</v>
      </c>
      <c r="B12245" t="s">
        <v>8256</v>
      </c>
      <c r="C12245" s="97" t="s">
        <v>79</v>
      </c>
      <c r="D12245">
        <v>0</v>
      </c>
    </row>
    <row r="12246" spans="1:4" x14ac:dyDescent="0.2">
      <c r="A12246" s="97">
        <v>103299</v>
      </c>
      <c r="B12246" t="s">
        <v>8257</v>
      </c>
      <c r="C12246" s="97" t="s">
        <v>79</v>
      </c>
      <c r="D12246">
        <v>0</v>
      </c>
    </row>
    <row r="12247" spans="1:4" x14ac:dyDescent="0.2">
      <c r="A12247" s="97">
        <v>103302</v>
      </c>
      <c r="B12247" t="s">
        <v>8258</v>
      </c>
      <c r="C12247" s="97" t="s">
        <v>79</v>
      </c>
      <c r="D12247">
        <v>0</v>
      </c>
    </row>
    <row r="12248" spans="1:4" x14ac:dyDescent="0.2">
      <c r="A12248" s="97">
        <v>103307</v>
      </c>
      <c r="B12248" t="s">
        <v>5126</v>
      </c>
      <c r="C12248" s="97" t="s">
        <v>79</v>
      </c>
      <c r="D12248">
        <v>1329.44</v>
      </c>
    </row>
    <row r="12249" spans="1:4" x14ac:dyDescent="0.2">
      <c r="A12249" s="97">
        <v>103310</v>
      </c>
      <c r="B12249" t="s">
        <v>5127</v>
      </c>
      <c r="C12249" s="97" t="s">
        <v>79</v>
      </c>
      <c r="D12249">
        <v>1282.05</v>
      </c>
    </row>
    <row r="12250" spans="1:4" x14ac:dyDescent="0.2">
      <c r="A12250" s="97">
        <v>103303</v>
      </c>
      <c r="B12250" t="s">
        <v>8259</v>
      </c>
      <c r="C12250" s="97" t="s">
        <v>79</v>
      </c>
      <c r="D12250">
        <v>0</v>
      </c>
    </row>
    <row r="12251" spans="1:4" x14ac:dyDescent="0.2">
      <c r="A12251" s="97">
        <v>103314</v>
      </c>
      <c r="B12251" t="s">
        <v>5128</v>
      </c>
      <c r="C12251" s="97" t="s">
        <v>12</v>
      </c>
      <c r="D12251">
        <v>263.89999999999998</v>
      </c>
    </row>
    <row r="12252" spans="1:4" x14ac:dyDescent="0.2">
      <c r="A12252" s="97">
        <v>103315</v>
      </c>
      <c r="B12252" t="s">
        <v>5129</v>
      </c>
      <c r="C12252" s="97" t="s">
        <v>12</v>
      </c>
      <c r="D12252">
        <v>255.66</v>
      </c>
    </row>
    <row r="12253" spans="1:4" x14ac:dyDescent="0.2">
      <c r="A12253" s="97">
        <v>105188</v>
      </c>
      <c r="B12253" t="s">
        <v>6821</v>
      </c>
      <c r="C12253" s="97" t="s">
        <v>12</v>
      </c>
      <c r="D12253">
        <v>150.72999999999999</v>
      </c>
    </row>
    <row r="12254" spans="1:4" x14ac:dyDescent="0.2">
      <c r="A12254" s="97">
        <v>87841</v>
      </c>
      <c r="B12254" t="s">
        <v>6779</v>
      </c>
      <c r="C12254" s="97" t="s">
        <v>12</v>
      </c>
      <c r="D12254">
        <v>136.85</v>
      </c>
    </row>
    <row r="12255" spans="1:4" x14ac:dyDescent="0.2">
      <c r="A12255" s="97">
        <v>87853</v>
      </c>
      <c r="B12255" t="s">
        <v>6783</v>
      </c>
      <c r="C12255" s="97" t="s">
        <v>12</v>
      </c>
      <c r="D12255">
        <v>152.76</v>
      </c>
    </row>
    <row r="12256" spans="1:4" x14ac:dyDescent="0.2">
      <c r="A12256" s="97">
        <v>105187</v>
      </c>
      <c r="B12256" t="s">
        <v>6820</v>
      </c>
      <c r="C12256" s="97" t="s">
        <v>12</v>
      </c>
      <c r="D12256">
        <v>206.55</v>
      </c>
    </row>
    <row r="12257" spans="1:4" x14ac:dyDescent="0.2">
      <c r="A12257" s="97">
        <v>87840</v>
      </c>
      <c r="B12257" t="s">
        <v>6778</v>
      </c>
      <c r="C12257" s="97" t="s">
        <v>12</v>
      </c>
      <c r="D12257">
        <v>192.66</v>
      </c>
    </row>
    <row r="12258" spans="1:4" x14ac:dyDescent="0.2">
      <c r="A12258" s="97">
        <v>87852</v>
      </c>
      <c r="B12258" t="s">
        <v>6782</v>
      </c>
      <c r="C12258" s="97" t="s">
        <v>12</v>
      </c>
      <c r="D12258">
        <v>208.58</v>
      </c>
    </row>
    <row r="12259" spans="1:4" x14ac:dyDescent="0.2">
      <c r="A12259" s="97">
        <v>105186</v>
      </c>
      <c r="B12259" t="s">
        <v>6819</v>
      </c>
      <c r="C12259" s="97" t="s">
        <v>12</v>
      </c>
      <c r="D12259">
        <v>156.08000000000001</v>
      </c>
    </row>
    <row r="12260" spans="1:4" x14ac:dyDescent="0.2">
      <c r="A12260" s="97">
        <v>87839</v>
      </c>
      <c r="B12260" t="s">
        <v>6777</v>
      </c>
      <c r="C12260" s="97" t="s">
        <v>12</v>
      </c>
      <c r="D12260">
        <v>142.41999999999999</v>
      </c>
    </row>
    <row r="12261" spans="1:4" x14ac:dyDescent="0.2">
      <c r="A12261" s="97">
        <v>87851</v>
      </c>
      <c r="B12261" t="s">
        <v>6781</v>
      </c>
      <c r="C12261" s="97" t="s">
        <v>12</v>
      </c>
      <c r="D12261">
        <v>158.71</v>
      </c>
    </row>
    <row r="12262" spans="1:4" x14ac:dyDescent="0.2">
      <c r="A12262" s="97">
        <v>105185</v>
      </c>
      <c r="B12262" t="s">
        <v>6818</v>
      </c>
      <c r="C12262" s="97" t="s">
        <v>12</v>
      </c>
      <c r="D12262">
        <v>212.27</v>
      </c>
    </row>
    <row r="12263" spans="1:4" x14ac:dyDescent="0.2">
      <c r="A12263" s="97">
        <v>87838</v>
      </c>
      <c r="B12263" t="s">
        <v>6776</v>
      </c>
      <c r="C12263" s="97" t="s">
        <v>12</v>
      </c>
      <c r="D12263">
        <v>198.65</v>
      </c>
    </row>
    <row r="12264" spans="1:4" x14ac:dyDescent="0.2">
      <c r="A12264" s="97">
        <v>87850</v>
      </c>
      <c r="B12264" t="s">
        <v>6780</v>
      </c>
      <c r="C12264" s="97" t="s">
        <v>12</v>
      </c>
      <c r="D12264">
        <v>214.95</v>
      </c>
    </row>
    <row r="12265" spans="1:4" x14ac:dyDescent="0.2">
      <c r="A12265" s="97">
        <v>105110</v>
      </c>
      <c r="B12265" t="s">
        <v>6866</v>
      </c>
      <c r="C12265" s="97" t="s">
        <v>74</v>
      </c>
      <c r="D12265">
        <v>156.38999999999999</v>
      </c>
    </row>
    <row r="12266" spans="1:4" x14ac:dyDescent="0.2">
      <c r="A12266" s="97">
        <v>105105</v>
      </c>
      <c r="B12266" t="s">
        <v>6863</v>
      </c>
      <c r="C12266" s="97" t="s">
        <v>74</v>
      </c>
      <c r="D12266">
        <v>50.27</v>
      </c>
    </row>
    <row r="12267" spans="1:4" x14ac:dyDescent="0.2">
      <c r="A12267" s="97">
        <v>105103</v>
      </c>
      <c r="B12267" t="s">
        <v>6861</v>
      </c>
      <c r="C12267" s="97" t="s">
        <v>74</v>
      </c>
      <c r="D12267">
        <v>71.59</v>
      </c>
    </row>
    <row r="12268" spans="1:4" x14ac:dyDescent="0.2">
      <c r="A12268" s="97">
        <v>105112</v>
      </c>
      <c r="B12268" t="s">
        <v>6868</v>
      </c>
      <c r="C12268" s="97" t="s">
        <v>74</v>
      </c>
      <c r="D12268">
        <v>130.58000000000001</v>
      </c>
    </row>
    <row r="12269" spans="1:4" x14ac:dyDescent="0.2">
      <c r="A12269" s="97">
        <v>105109</v>
      </c>
      <c r="B12269" t="s">
        <v>8260</v>
      </c>
      <c r="C12269" s="97" t="s">
        <v>79</v>
      </c>
      <c r="D12269">
        <v>0</v>
      </c>
    </row>
    <row r="12270" spans="1:4" x14ac:dyDescent="0.2">
      <c r="A12270" s="97">
        <v>105108</v>
      </c>
      <c r="B12270" t="s">
        <v>8261</v>
      </c>
      <c r="C12270" s="97" t="s">
        <v>79</v>
      </c>
      <c r="D12270">
        <v>0</v>
      </c>
    </row>
    <row r="12271" spans="1:4" x14ac:dyDescent="0.2">
      <c r="A12271" s="97">
        <v>105104</v>
      </c>
      <c r="B12271" t="s">
        <v>6862</v>
      </c>
      <c r="C12271" s="97" t="s">
        <v>79</v>
      </c>
      <c r="D12271">
        <v>4249.49</v>
      </c>
    </row>
    <row r="12272" spans="1:4" x14ac:dyDescent="0.2">
      <c r="A12272" s="97">
        <v>105107</v>
      </c>
      <c r="B12272" t="s">
        <v>6865</v>
      </c>
      <c r="C12272" s="97" t="s">
        <v>79</v>
      </c>
      <c r="D12272">
        <v>2406.54</v>
      </c>
    </row>
    <row r="12273" spans="1:4" x14ac:dyDescent="0.2">
      <c r="A12273" s="97">
        <v>105106</v>
      </c>
      <c r="B12273" t="s">
        <v>6864</v>
      </c>
      <c r="C12273" s="97" t="s">
        <v>79</v>
      </c>
      <c r="D12273">
        <v>1629.79</v>
      </c>
    </row>
    <row r="12274" spans="1:4" x14ac:dyDescent="0.2">
      <c r="A12274" s="97">
        <v>105111</v>
      </c>
      <c r="B12274" t="s">
        <v>6867</v>
      </c>
      <c r="C12274" s="97" t="s">
        <v>79</v>
      </c>
      <c r="D12274">
        <v>16328.29</v>
      </c>
    </row>
    <row r="12275" spans="1:4" x14ac:dyDescent="0.2">
      <c r="A12275" s="97">
        <v>98520</v>
      </c>
      <c r="B12275" t="s">
        <v>6882</v>
      </c>
      <c r="C12275" s="97" t="s">
        <v>12</v>
      </c>
      <c r="D12275">
        <v>6.79</v>
      </c>
    </row>
    <row r="12276" spans="1:4" x14ac:dyDescent="0.2">
      <c r="A12276" s="97">
        <v>98521</v>
      </c>
      <c r="B12276" t="s">
        <v>6883</v>
      </c>
      <c r="C12276" s="97" t="s">
        <v>12</v>
      </c>
      <c r="D12276">
        <v>0.32</v>
      </c>
    </row>
    <row r="12277" spans="1:4" x14ac:dyDescent="0.2">
      <c r="A12277" s="97">
        <v>105521</v>
      </c>
      <c r="B12277" t="s">
        <v>6885</v>
      </c>
      <c r="C12277" s="97" t="s">
        <v>12</v>
      </c>
      <c r="D12277">
        <v>4.3600000000000003</v>
      </c>
    </row>
    <row r="12278" spans="1:4" x14ac:dyDescent="0.2">
      <c r="A12278" s="97">
        <v>98509</v>
      </c>
      <c r="B12278" t="s">
        <v>14416</v>
      </c>
      <c r="C12278" s="97" t="s">
        <v>79</v>
      </c>
      <c r="D12278">
        <v>42.64</v>
      </c>
    </row>
    <row r="12279" spans="1:4" x14ac:dyDescent="0.2">
      <c r="A12279" s="97">
        <v>98507</v>
      </c>
      <c r="B12279" t="s">
        <v>8262</v>
      </c>
      <c r="C12279" s="97" t="s">
        <v>79</v>
      </c>
      <c r="D12279">
        <v>0</v>
      </c>
    </row>
    <row r="12280" spans="1:4" x14ac:dyDescent="0.2">
      <c r="A12280" s="97">
        <v>98508</v>
      </c>
      <c r="B12280" t="s">
        <v>8263</v>
      </c>
      <c r="C12280" s="97" t="s">
        <v>79</v>
      </c>
      <c r="D12280">
        <v>0</v>
      </c>
    </row>
    <row r="12281" spans="1:4" x14ac:dyDescent="0.2">
      <c r="A12281" s="97">
        <v>98506</v>
      </c>
      <c r="B12281" t="s">
        <v>8264</v>
      </c>
      <c r="C12281" s="97" t="s">
        <v>79</v>
      </c>
      <c r="D12281">
        <v>0</v>
      </c>
    </row>
    <row r="12282" spans="1:4" x14ac:dyDescent="0.2">
      <c r="A12282" s="97">
        <v>98505</v>
      </c>
      <c r="B12282" t="s">
        <v>6888</v>
      </c>
      <c r="C12282" s="97" t="s">
        <v>12</v>
      </c>
      <c r="D12282">
        <v>64.14</v>
      </c>
    </row>
    <row r="12283" spans="1:4" x14ac:dyDescent="0.2">
      <c r="A12283" s="97">
        <v>98504</v>
      </c>
      <c r="B12283" t="s">
        <v>6887</v>
      </c>
      <c r="C12283" s="97" t="s">
        <v>12</v>
      </c>
      <c r="D12283">
        <v>13.34</v>
      </c>
    </row>
    <row r="12284" spans="1:4" x14ac:dyDescent="0.2">
      <c r="A12284" s="97">
        <v>98503</v>
      </c>
      <c r="B12284" t="s">
        <v>6886</v>
      </c>
      <c r="C12284" s="97" t="s">
        <v>12</v>
      </c>
      <c r="D12284">
        <v>23.56</v>
      </c>
    </row>
    <row r="12285" spans="1:4" x14ac:dyDescent="0.2">
      <c r="A12285" s="97">
        <v>103946</v>
      </c>
      <c r="B12285" t="s">
        <v>6889</v>
      </c>
      <c r="C12285" s="97" t="s">
        <v>12</v>
      </c>
      <c r="D12285">
        <v>17.350000000000001</v>
      </c>
    </row>
    <row r="12286" spans="1:4" x14ac:dyDescent="0.2">
      <c r="A12286" s="97">
        <v>98517</v>
      </c>
      <c r="B12286" t="s">
        <v>8265</v>
      </c>
      <c r="C12286" s="97" t="s">
        <v>79</v>
      </c>
      <c r="D12286">
        <v>0</v>
      </c>
    </row>
    <row r="12287" spans="1:4" x14ac:dyDescent="0.2">
      <c r="A12287" s="97">
        <v>98518</v>
      </c>
      <c r="B12287" t="s">
        <v>8266</v>
      </c>
      <c r="C12287" s="97" t="s">
        <v>79</v>
      </c>
      <c r="D12287">
        <v>0</v>
      </c>
    </row>
    <row r="12288" spans="1:4" x14ac:dyDescent="0.2">
      <c r="A12288" s="97">
        <v>98516</v>
      </c>
      <c r="B12288" t="s">
        <v>6880</v>
      </c>
      <c r="C12288" s="97" t="s">
        <v>79</v>
      </c>
      <c r="D12288">
        <v>294.13</v>
      </c>
    </row>
    <row r="12289" spans="1:4" x14ac:dyDescent="0.2">
      <c r="A12289" s="97">
        <v>98514</v>
      </c>
      <c r="B12289" t="s">
        <v>8267</v>
      </c>
      <c r="C12289" s="97" t="s">
        <v>79</v>
      </c>
      <c r="D12289">
        <v>0</v>
      </c>
    </row>
    <row r="12290" spans="1:4" x14ac:dyDescent="0.2">
      <c r="A12290" s="97">
        <v>98515</v>
      </c>
      <c r="B12290" t="s">
        <v>8268</v>
      </c>
      <c r="C12290" s="97" t="s">
        <v>79</v>
      </c>
      <c r="D12290">
        <v>0</v>
      </c>
    </row>
    <row r="12291" spans="1:4" x14ac:dyDescent="0.2">
      <c r="A12291" s="97">
        <v>98513</v>
      </c>
      <c r="B12291" t="s">
        <v>8269</v>
      </c>
      <c r="C12291" s="97" t="s">
        <v>79</v>
      </c>
      <c r="D12291">
        <v>0</v>
      </c>
    </row>
    <row r="12292" spans="1:4" x14ac:dyDescent="0.2">
      <c r="A12292" s="97">
        <v>98511</v>
      </c>
      <c r="B12292" t="s">
        <v>6879</v>
      </c>
      <c r="C12292" s="97" t="s">
        <v>79</v>
      </c>
      <c r="D12292">
        <v>130.66</v>
      </c>
    </row>
    <row r="12293" spans="1:4" x14ac:dyDescent="0.2">
      <c r="A12293" s="97">
        <v>98512</v>
      </c>
      <c r="B12293" t="s">
        <v>8270</v>
      </c>
      <c r="C12293" s="97" t="s">
        <v>79</v>
      </c>
      <c r="D12293">
        <v>0</v>
      </c>
    </row>
    <row r="12294" spans="1:4" x14ac:dyDescent="0.2">
      <c r="A12294" s="97">
        <v>98510</v>
      </c>
      <c r="B12294" t="s">
        <v>6878</v>
      </c>
      <c r="C12294" s="97" t="s">
        <v>79</v>
      </c>
      <c r="D12294">
        <v>74.97</v>
      </c>
    </row>
    <row r="12295" spans="1:4" x14ac:dyDescent="0.2">
      <c r="A12295" s="97">
        <v>98519</v>
      </c>
      <c r="B12295" t="s">
        <v>6881</v>
      </c>
      <c r="C12295" s="97" t="s">
        <v>12</v>
      </c>
      <c r="D12295">
        <v>3.38</v>
      </c>
    </row>
    <row r="12296" spans="1:4" x14ac:dyDescent="0.2">
      <c r="A12296" s="97">
        <v>91599</v>
      </c>
      <c r="B12296" t="s">
        <v>8271</v>
      </c>
      <c r="C12296" s="97" t="s">
        <v>83</v>
      </c>
      <c r="D12296">
        <v>7.59</v>
      </c>
    </row>
    <row r="12297" spans="1:4" x14ac:dyDescent="0.2">
      <c r="A12297" s="97">
        <v>100065</v>
      </c>
      <c r="B12297" t="s">
        <v>8272</v>
      </c>
      <c r="C12297" s="97" t="s">
        <v>83</v>
      </c>
      <c r="D12297">
        <v>0</v>
      </c>
    </row>
    <row r="12298" spans="1:4" x14ac:dyDescent="0.2">
      <c r="A12298" s="97">
        <v>100069</v>
      </c>
      <c r="B12298" t="s">
        <v>8273</v>
      </c>
      <c r="C12298" s="97" t="s">
        <v>83</v>
      </c>
      <c r="D12298">
        <v>0</v>
      </c>
    </row>
    <row r="12299" spans="1:4" x14ac:dyDescent="0.2">
      <c r="A12299" s="97">
        <v>100063</v>
      </c>
      <c r="B12299" t="s">
        <v>8274</v>
      </c>
      <c r="C12299" s="97" t="s">
        <v>83</v>
      </c>
      <c r="D12299">
        <v>0</v>
      </c>
    </row>
    <row r="12300" spans="1:4" x14ac:dyDescent="0.2">
      <c r="A12300" s="97">
        <v>91597</v>
      </c>
      <c r="B12300" t="s">
        <v>8275</v>
      </c>
      <c r="C12300" s="97" t="s">
        <v>83</v>
      </c>
      <c r="D12300">
        <v>7.24</v>
      </c>
    </row>
    <row r="12301" spans="1:4" x14ac:dyDescent="0.2">
      <c r="A12301" s="97">
        <v>91598</v>
      </c>
      <c r="B12301" t="s">
        <v>8276</v>
      </c>
      <c r="C12301" s="97" t="s">
        <v>83</v>
      </c>
      <c r="D12301">
        <v>9.33</v>
      </c>
    </row>
    <row r="12302" spans="1:4" x14ac:dyDescent="0.2">
      <c r="A12302" s="97">
        <v>91596</v>
      </c>
      <c r="B12302" t="s">
        <v>8277</v>
      </c>
      <c r="C12302" s="97" t="s">
        <v>83</v>
      </c>
      <c r="D12302">
        <v>9.6</v>
      </c>
    </row>
    <row r="12303" spans="1:4" x14ac:dyDescent="0.2">
      <c r="A12303" s="97">
        <v>100064</v>
      </c>
      <c r="B12303" t="s">
        <v>8278</v>
      </c>
      <c r="C12303" s="97" t="s">
        <v>83</v>
      </c>
      <c r="D12303">
        <v>9.5299999999999994</v>
      </c>
    </row>
    <row r="12304" spans="1:4" x14ac:dyDescent="0.2">
      <c r="A12304" s="97">
        <v>100066</v>
      </c>
      <c r="B12304" t="s">
        <v>8279</v>
      </c>
      <c r="C12304" s="97" t="s">
        <v>83</v>
      </c>
      <c r="D12304">
        <v>9.5399999999999991</v>
      </c>
    </row>
    <row r="12305" spans="1:4" x14ac:dyDescent="0.2">
      <c r="A12305" s="97">
        <v>91603</v>
      </c>
      <c r="B12305" t="s">
        <v>8280</v>
      </c>
      <c r="C12305" s="97" t="s">
        <v>83</v>
      </c>
      <c r="D12305">
        <v>9.99</v>
      </c>
    </row>
    <row r="12306" spans="1:4" x14ac:dyDescent="0.2">
      <c r="A12306" s="97">
        <v>100068</v>
      </c>
      <c r="B12306" t="s">
        <v>8281</v>
      </c>
      <c r="C12306" s="97" t="s">
        <v>83</v>
      </c>
      <c r="D12306">
        <v>8.6</v>
      </c>
    </row>
    <row r="12307" spans="1:4" x14ac:dyDescent="0.2">
      <c r="A12307" s="97">
        <v>100067</v>
      </c>
      <c r="B12307" t="s">
        <v>8282</v>
      </c>
      <c r="C12307" s="97" t="s">
        <v>83</v>
      </c>
      <c r="D12307">
        <v>11.58</v>
      </c>
    </row>
    <row r="12308" spans="1:4" x14ac:dyDescent="0.2">
      <c r="A12308" s="97">
        <v>91601</v>
      </c>
      <c r="B12308" t="s">
        <v>8283</v>
      </c>
      <c r="C12308" s="97" t="s">
        <v>83</v>
      </c>
      <c r="D12308">
        <v>11.97</v>
      </c>
    </row>
    <row r="12309" spans="1:4" x14ac:dyDescent="0.2">
      <c r="A12309" s="97">
        <v>91602</v>
      </c>
      <c r="B12309" t="s">
        <v>8284</v>
      </c>
      <c r="C12309" s="97" t="s">
        <v>83</v>
      </c>
      <c r="D12309">
        <v>11.17</v>
      </c>
    </row>
    <row r="12310" spans="1:4" x14ac:dyDescent="0.2">
      <c r="A12310" s="97">
        <v>91593</v>
      </c>
      <c r="B12310" t="s">
        <v>8285</v>
      </c>
      <c r="C12310" s="97" t="s">
        <v>83</v>
      </c>
      <c r="D12310">
        <v>9.6199999999999992</v>
      </c>
    </row>
    <row r="12311" spans="1:4" x14ac:dyDescent="0.2">
      <c r="A12311" s="97">
        <v>105814</v>
      </c>
      <c r="B12311" t="s">
        <v>8286</v>
      </c>
      <c r="C12311" s="97" t="s">
        <v>83</v>
      </c>
      <c r="D12311">
        <v>9.35</v>
      </c>
    </row>
    <row r="12312" spans="1:4" x14ac:dyDescent="0.2">
      <c r="A12312" s="97">
        <v>91594</v>
      </c>
      <c r="B12312" t="s">
        <v>8287</v>
      </c>
      <c r="C12312" s="97" t="s">
        <v>83</v>
      </c>
      <c r="D12312">
        <v>9.64</v>
      </c>
    </row>
    <row r="12313" spans="1:4" x14ac:dyDescent="0.2">
      <c r="A12313" s="97">
        <v>91595</v>
      </c>
      <c r="B12313" t="s">
        <v>8288</v>
      </c>
      <c r="C12313" s="97" t="s">
        <v>83</v>
      </c>
      <c r="D12313">
        <v>9.89</v>
      </c>
    </row>
    <row r="12314" spans="1:4" x14ac:dyDescent="0.2">
      <c r="A12314" s="97">
        <v>105815</v>
      </c>
      <c r="B12314" t="s">
        <v>8289</v>
      </c>
      <c r="C12314" s="97" t="s">
        <v>83</v>
      </c>
      <c r="D12314">
        <v>0</v>
      </c>
    </row>
    <row r="12315" spans="1:4" x14ac:dyDescent="0.2">
      <c r="A12315" s="97">
        <v>91600</v>
      </c>
      <c r="B12315" t="s">
        <v>8290</v>
      </c>
      <c r="C12315" s="97" t="s">
        <v>83</v>
      </c>
      <c r="D12315">
        <v>10.72</v>
      </c>
    </row>
    <row r="12316" spans="1:4" x14ac:dyDescent="0.2">
      <c r="A12316" s="97">
        <v>99235</v>
      </c>
      <c r="B12316" t="s">
        <v>5952</v>
      </c>
      <c r="C12316" s="97" t="s">
        <v>82</v>
      </c>
      <c r="D12316">
        <v>834.78</v>
      </c>
    </row>
    <row r="12317" spans="1:4" x14ac:dyDescent="0.2">
      <c r="A12317" s="97">
        <v>105539</v>
      </c>
      <c r="B12317" t="s">
        <v>8291</v>
      </c>
      <c r="C12317" s="97" t="s">
        <v>82</v>
      </c>
      <c r="D12317">
        <v>0</v>
      </c>
    </row>
    <row r="12318" spans="1:4" x14ac:dyDescent="0.2">
      <c r="A12318" s="97">
        <v>99439</v>
      </c>
      <c r="B12318" t="s">
        <v>5961</v>
      </c>
      <c r="C12318" s="97" t="s">
        <v>82</v>
      </c>
      <c r="D12318">
        <v>915.98</v>
      </c>
    </row>
    <row r="12319" spans="1:4" x14ac:dyDescent="0.2">
      <c r="A12319" s="97">
        <v>105540</v>
      </c>
      <c r="B12319" t="s">
        <v>8292</v>
      </c>
      <c r="C12319" s="97" t="s">
        <v>82</v>
      </c>
      <c r="D12319">
        <v>0</v>
      </c>
    </row>
    <row r="12320" spans="1:4" x14ac:dyDescent="0.2">
      <c r="A12320" s="97">
        <v>103184</v>
      </c>
      <c r="B12320" t="s">
        <v>5963</v>
      </c>
      <c r="C12320" s="97" t="s">
        <v>82</v>
      </c>
      <c r="D12320">
        <v>853.78</v>
      </c>
    </row>
    <row r="12321" spans="1:4" x14ac:dyDescent="0.2">
      <c r="A12321" s="97">
        <v>103183</v>
      </c>
      <c r="B12321" t="s">
        <v>5962</v>
      </c>
      <c r="C12321" s="97" t="s">
        <v>82</v>
      </c>
      <c r="D12321">
        <v>982.09</v>
      </c>
    </row>
    <row r="12322" spans="1:4" x14ac:dyDescent="0.2">
      <c r="A12322" s="97">
        <v>99434</v>
      </c>
      <c r="B12322" t="s">
        <v>5956</v>
      </c>
      <c r="C12322" s="97" t="s">
        <v>82</v>
      </c>
      <c r="D12322">
        <v>931.3</v>
      </c>
    </row>
    <row r="12323" spans="1:4" x14ac:dyDescent="0.2">
      <c r="A12323" s="97">
        <v>99431</v>
      </c>
      <c r="B12323" t="s">
        <v>5953</v>
      </c>
      <c r="C12323" s="97" t="s">
        <v>82</v>
      </c>
      <c r="D12323">
        <v>927.97</v>
      </c>
    </row>
    <row r="12324" spans="1:4" x14ac:dyDescent="0.2">
      <c r="A12324" s="97">
        <v>99435</v>
      </c>
      <c r="B12324" t="s">
        <v>5957</v>
      </c>
      <c r="C12324" s="97" t="s">
        <v>82</v>
      </c>
      <c r="D12324">
        <v>909.88</v>
      </c>
    </row>
    <row r="12325" spans="1:4" x14ac:dyDescent="0.2">
      <c r="A12325" s="97">
        <v>99432</v>
      </c>
      <c r="B12325" t="s">
        <v>5954</v>
      </c>
      <c r="C12325" s="97" t="s">
        <v>82</v>
      </c>
      <c r="D12325">
        <v>907.5</v>
      </c>
    </row>
    <row r="12326" spans="1:4" x14ac:dyDescent="0.2">
      <c r="A12326" s="97">
        <v>99438</v>
      </c>
      <c r="B12326" t="s">
        <v>5959</v>
      </c>
      <c r="C12326" s="97" t="s">
        <v>82</v>
      </c>
      <c r="D12326">
        <v>892.49</v>
      </c>
    </row>
    <row r="12327" spans="1:4" x14ac:dyDescent="0.2">
      <c r="A12327" s="97">
        <v>105538</v>
      </c>
      <c r="B12327" t="s">
        <v>8293</v>
      </c>
      <c r="C12327" s="97" t="s">
        <v>82</v>
      </c>
      <c r="D12327">
        <v>0</v>
      </c>
    </row>
    <row r="12328" spans="1:4" x14ac:dyDescent="0.2">
      <c r="A12328" s="97">
        <v>99436</v>
      </c>
      <c r="B12328" t="s">
        <v>5958</v>
      </c>
      <c r="C12328" s="97" t="s">
        <v>82</v>
      </c>
      <c r="D12328">
        <v>997.92</v>
      </c>
    </row>
    <row r="12329" spans="1:4" x14ac:dyDescent="0.2">
      <c r="A12329" s="97">
        <v>99437</v>
      </c>
      <c r="B12329" t="s">
        <v>5960</v>
      </c>
      <c r="C12329" s="97" t="s">
        <v>82</v>
      </c>
      <c r="D12329">
        <v>886.23</v>
      </c>
    </row>
    <row r="12330" spans="1:4" x14ac:dyDescent="0.2">
      <c r="A12330" s="97">
        <v>105537</v>
      </c>
      <c r="B12330" t="s">
        <v>8294</v>
      </c>
      <c r="C12330" s="97" t="s">
        <v>82</v>
      </c>
      <c r="D12330">
        <v>0</v>
      </c>
    </row>
    <row r="12331" spans="1:4" x14ac:dyDescent="0.2">
      <c r="A12331" s="97">
        <v>99433</v>
      </c>
      <c r="B12331" t="s">
        <v>5955</v>
      </c>
      <c r="C12331" s="97" t="s">
        <v>82</v>
      </c>
      <c r="D12331">
        <v>978.93</v>
      </c>
    </row>
    <row r="12332" spans="1:4" x14ac:dyDescent="0.2">
      <c r="A12332" s="97">
        <v>104422</v>
      </c>
      <c r="B12332" t="s">
        <v>8295</v>
      </c>
      <c r="C12332" s="97" t="s">
        <v>12</v>
      </c>
      <c r="D12332">
        <v>9.76</v>
      </c>
    </row>
    <row r="12333" spans="1:4" x14ac:dyDescent="0.2">
      <c r="A12333" s="97">
        <v>105824</v>
      </c>
      <c r="B12333" t="s">
        <v>8296</v>
      </c>
      <c r="C12333" s="97" t="s">
        <v>12</v>
      </c>
      <c r="D12333">
        <v>14.39</v>
      </c>
    </row>
    <row r="12334" spans="1:4" x14ac:dyDescent="0.2">
      <c r="A12334" s="97">
        <v>105825</v>
      </c>
      <c r="B12334" t="s">
        <v>8297</v>
      </c>
      <c r="C12334" s="97" t="s">
        <v>12</v>
      </c>
      <c r="D12334">
        <v>6.03</v>
      </c>
    </row>
    <row r="12335" spans="1:4" x14ac:dyDescent="0.2">
      <c r="A12335" s="97">
        <v>104421</v>
      </c>
      <c r="B12335" t="s">
        <v>8298</v>
      </c>
      <c r="C12335" s="97" t="s">
        <v>12</v>
      </c>
      <c r="D12335">
        <v>14.48</v>
      </c>
    </row>
    <row r="12336" spans="1:4" x14ac:dyDescent="0.2">
      <c r="A12336" s="97">
        <v>105822</v>
      </c>
      <c r="B12336" t="s">
        <v>8299</v>
      </c>
      <c r="C12336" s="97" t="s">
        <v>12</v>
      </c>
      <c r="D12336">
        <v>19.11</v>
      </c>
    </row>
    <row r="12337" spans="1:4" x14ac:dyDescent="0.2">
      <c r="A12337" s="97">
        <v>105823</v>
      </c>
      <c r="B12337" t="s">
        <v>8300</v>
      </c>
      <c r="C12337" s="97" t="s">
        <v>12</v>
      </c>
      <c r="D12337">
        <v>10.75</v>
      </c>
    </row>
    <row r="12338" spans="1:4" x14ac:dyDescent="0.2">
      <c r="A12338" s="97">
        <v>104423</v>
      </c>
      <c r="B12338" t="s">
        <v>8301</v>
      </c>
      <c r="C12338" s="97" t="s">
        <v>12</v>
      </c>
      <c r="D12338">
        <v>13.07</v>
      </c>
    </row>
    <row r="12339" spans="1:4" x14ac:dyDescent="0.2">
      <c r="A12339" s="97">
        <v>105826</v>
      </c>
      <c r="B12339" t="s">
        <v>8302</v>
      </c>
      <c r="C12339" s="97" t="s">
        <v>12</v>
      </c>
      <c r="D12339">
        <v>17.7</v>
      </c>
    </row>
    <row r="12340" spans="1:4" x14ac:dyDescent="0.2">
      <c r="A12340" s="97">
        <v>105827</v>
      </c>
      <c r="B12340" t="s">
        <v>8303</v>
      </c>
      <c r="C12340" s="97" t="s">
        <v>12</v>
      </c>
      <c r="D12340">
        <v>9.34</v>
      </c>
    </row>
    <row r="12341" spans="1:4" x14ac:dyDescent="0.2">
      <c r="A12341" s="97">
        <v>104425</v>
      </c>
      <c r="B12341" t="s">
        <v>8304</v>
      </c>
      <c r="C12341" s="97" t="s">
        <v>12</v>
      </c>
      <c r="D12341">
        <v>8.33</v>
      </c>
    </row>
    <row r="12342" spans="1:4" x14ac:dyDescent="0.2">
      <c r="A12342" s="97">
        <v>105828</v>
      </c>
      <c r="B12342" t="s">
        <v>8305</v>
      </c>
      <c r="C12342" s="97" t="s">
        <v>12</v>
      </c>
      <c r="D12342">
        <v>12.96</v>
      </c>
    </row>
    <row r="12343" spans="1:4" x14ac:dyDescent="0.2">
      <c r="A12343" s="97">
        <v>105829</v>
      </c>
      <c r="B12343" t="s">
        <v>8306</v>
      </c>
      <c r="C12343" s="97" t="s">
        <v>12</v>
      </c>
      <c r="D12343">
        <v>4.5999999999999996</v>
      </c>
    </row>
    <row r="12344" spans="1:4" x14ac:dyDescent="0.2">
      <c r="A12344" s="97">
        <v>91525</v>
      </c>
      <c r="B12344" t="s">
        <v>8307</v>
      </c>
      <c r="C12344" s="97" t="s">
        <v>12</v>
      </c>
      <c r="D12344">
        <v>6.81</v>
      </c>
    </row>
    <row r="12345" spans="1:4" x14ac:dyDescent="0.2">
      <c r="A12345" s="97">
        <v>105818</v>
      </c>
      <c r="B12345" t="s">
        <v>8308</v>
      </c>
      <c r="C12345" s="97" t="s">
        <v>12</v>
      </c>
      <c r="D12345">
        <v>13.19</v>
      </c>
    </row>
    <row r="12346" spans="1:4" x14ac:dyDescent="0.2">
      <c r="A12346" s="97">
        <v>105819</v>
      </c>
      <c r="B12346" t="s">
        <v>8309</v>
      </c>
      <c r="C12346" s="97" t="s">
        <v>12</v>
      </c>
      <c r="D12346">
        <v>4.8600000000000003</v>
      </c>
    </row>
    <row r="12347" spans="1:4" x14ac:dyDescent="0.2">
      <c r="A12347" s="97">
        <v>104414</v>
      </c>
      <c r="B12347" t="s">
        <v>8310</v>
      </c>
      <c r="C12347" s="97" t="s">
        <v>12</v>
      </c>
      <c r="D12347">
        <v>6.07</v>
      </c>
    </row>
    <row r="12348" spans="1:4" x14ac:dyDescent="0.2">
      <c r="A12348" s="97">
        <v>105816</v>
      </c>
      <c r="B12348" t="s">
        <v>8311</v>
      </c>
      <c r="C12348" s="97" t="s">
        <v>12</v>
      </c>
      <c r="D12348">
        <v>12.45</v>
      </c>
    </row>
    <row r="12349" spans="1:4" x14ac:dyDescent="0.2">
      <c r="A12349" s="97">
        <v>105817</v>
      </c>
      <c r="B12349" t="s">
        <v>8312</v>
      </c>
      <c r="C12349" s="97" t="s">
        <v>12</v>
      </c>
      <c r="D12349">
        <v>4.12</v>
      </c>
    </row>
    <row r="12350" spans="1:4" x14ac:dyDescent="0.2">
      <c r="A12350" s="97">
        <v>104415</v>
      </c>
      <c r="B12350" t="s">
        <v>8313</v>
      </c>
      <c r="C12350" s="97" t="s">
        <v>12</v>
      </c>
      <c r="D12350">
        <v>10.7</v>
      </c>
    </row>
    <row r="12351" spans="1:4" x14ac:dyDescent="0.2">
      <c r="A12351" s="97">
        <v>105820</v>
      </c>
      <c r="B12351" t="s">
        <v>8314</v>
      </c>
      <c r="C12351" s="97" t="s">
        <v>12</v>
      </c>
      <c r="D12351">
        <v>17.079999999999998</v>
      </c>
    </row>
    <row r="12352" spans="1:4" x14ac:dyDescent="0.2">
      <c r="A12352" s="97">
        <v>105821</v>
      </c>
      <c r="B12352" t="s">
        <v>8315</v>
      </c>
      <c r="C12352" s="97" t="s">
        <v>12</v>
      </c>
      <c r="D12352">
        <v>8.75</v>
      </c>
    </row>
    <row r="12353" spans="1:4" x14ac:dyDescent="0.2">
      <c r="A12353" s="97">
        <v>104418</v>
      </c>
      <c r="B12353" t="s">
        <v>8316</v>
      </c>
      <c r="C12353" s="97" t="s">
        <v>12</v>
      </c>
      <c r="D12353">
        <v>2.41</v>
      </c>
    </row>
    <row r="12354" spans="1:4" x14ac:dyDescent="0.2">
      <c r="A12354" s="97">
        <v>91515</v>
      </c>
      <c r="B12354" t="s">
        <v>8317</v>
      </c>
      <c r="C12354" s="97" t="s">
        <v>12</v>
      </c>
      <c r="D12354">
        <v>4.38</v>
      </c>
    </row>
    <row r="12355" spans="1:4" x14ac:dyDescent="0.2">
      <c r="A12355" s="97">
        <v>104419</v>
      </c>
      <c r="B12355" t="s">
        <v>8318</v>
      </c>
      <c r="C12355" s="97" t="s">
        <v>12</v>
      </c>
      <c r="D12355">
        <v>3.8</v>
      </c>
    </row>
    <row r="12356" spans="1:4" x14ac:dyDescent="0.2">
      <c r="A12356" s="97">
        <v>91519</v>
      </c>
      <c r="B12356" t="s">
        <v>8319</v>
      </c>
      <c r="C12356" s="97" t="s">
        <v>12</v>
      </c>
      <c r="D12356">
        <v>1.86</v>
      </c>
    </row>
    <row r="12357" spans="1:4" x14ac:dyDescent="0.2">
      <c r="A12357" s="97">
        <v>91520</v>
      </c>
      <c r="B12357" t="s">
        <v>8320</v>
      </c>
      <c r="C12357" s="97" t="s">
        <v>12</v>
      </c>
      <c r="D12357">
        <v>1.86</v>
      </c>
    </row>
    <row r="12358" spans="1:4" x14ac:dyDescent="0.2">
      <c r="A12358" s="97">
        <v>104416</v>
      </c>
      <c r="B12358" t="s">
        <v>8321</v>
      </c>
      <c r="C12358" s="97" t="s">
        <v>12</v>
      </c>
      <c r="D12358">
        <v>1.55</v>
      </c>
    </row>
    <row r="12359" spans="1:4" x14ac:dyDescent="0.2">
      <c r="A12359" s="97">
        <v>104417</v>
      </c>
      <c r="B12359" t="s">
        <v>8322</v>
      </c>
      <c r="C12359" s="97" t="s">
        <v>12</v>
      </c>
      <c r="D12359">
        <v>3.46</v>
      </c>
    </row>
    <row r="12360" spans="1:4" x14ac:dyDescent="0.2">
      <c r="A12360" s="97">
        <v>91522</v>
      </c>
      <c r="B12360" t="s">
        <v>8323</v>
      </c>
      <c r="C12360" s="97" t="s">
        <v>12</v>
      </c>
      <c r="D12360">
        <v>3.11</v>
      </c>
    </row>
    <row r="12361" spans="1:4" x14ac:dyDescent="0.2">
      <c r="A12361" s="97">
        <v>104412</v>
      </c>
      <c r="B12361" t="s">
        <v>8324</v>
      </c>
      <c r="C12361" s="97" t="s">
        <v>12</v>
      </c>
      <c r="D12361">
        <v>2.8</v>
      </c>
    </row>
    <row r="12362" spans="1:4" x14ac:dyDescent="0.2">
      <c r="A12362" s="97">
        <v>104413</v>
      </c>
      <c r="B12362" t="s">
        <v>8325</v>
      </c>
      <c r="C12362" s="97" t="s">
        <v>12</v>
      </c>
      <c r="D12362">
        <v>4.7300000000000004</v>
      </c>
    </row>
    <row r="12363" spans="1:4" x14ac:dyDescent="0.2">
      <c r="A12363" s="97">
        <v>102569</v>
      </c>
      <c r="B12363" t="s">
        <v>8326</v>
      </c>
      <c r="C12363" s="97" t="s">
        <v>12</v>
      </c>
      <c r="D12363">
        <v>0</v>
      </c>
    </row>
    <row r="12364" spans="1:4" x14ac:dyDescent="0.2">
      <c r="A12364" s="97">
        <v>102574</v>
      </c>
      <c r="B12364" t="s">
        <v>8327</v>
      </c>
      <c r="C12364" s="97" t="s">
        <v>12</v>
      </c>
      <c r="D12364">
        <v>0</v>
      </c>
    </row>
    <row r="12365" spans="1:4" x14ac:dyDescent="0.2">
      <c r="A12365" s="97">
        <v>102573</v>
      </c>
      <c r="B12365" t="s">
        <v>8328</v>
      </c>
      <c r="C12365" s="97" t="s">
        <v>12</v>
      </c>
      <c r="D12365">
        <v>0</v>
      </c>
    </row>
    <row r="12366" spans="1:4" x14ac:dyDescent="0.2">
      <c r="A12366" s="97">
        <v>102577</v>
      </c>
      <c r="B12366" t="s">
        <v>8329</v>
      </c>
      <c r="C12366" s="97" t="s">
        <v>12</v>
      </c>
      <c r="D12366">
        <v>0</v>
      </c>
    </row>
    <row r="12367" spans="1:4" x14ac:dyDescent="0.2">
      <c r="A12367" s="97">
        <v>102576</v>
      </c>
      <c r="B12367" t="s">
        <v>8330</v>
      </c>
      <c r="C12367" s="97" t="s">
        <v>12</v>
      </c>
      <c r="D12367">
        <v>0</v>
      </c>
    </row>
    <row r="12368" spans="1:4" x14ac:dyDescent="0.2">
      <c r="A12368" s="97">
        <v>103083</v>
      </c>
      <c r="B12368" t="s">
        <v>8331</v>
      </c>
      <c r="C12368" s="97" t="s">
        <v>12</v>
      </c>
      <c r="D12368">
        <v>0</v>
      </c>
    </row>
    <row r="12369" spans="1:4" x14ac:dyDescent="0.2">
      <c r="A12369" s="97">
        <v>103081</v>
      </c>
      <c r="B12369" t="s">
        <v>8332</v>
      </c>
      <c r="C12369" s="97" t="s">
        <v>12</v>
      </c>
      <c r="D12369">
        <v>0</v>
      </c>
    </row>
    <row r="12370" spans="1:4" x14ac:dyDescent="0.2">
      <c r="A12370" s="97">
        <v>103082</v>
      </c>
      <c r="B12370" t="s">
        <v>8333</v>
      </c>
      <c r="C12370" s="97" t="s">
        <v>12</v>
      </c>
      <c r="D12370">
        <v>0</v>
      </c>
    </row>
    <row r="12371" spans="1:4" x14ac:dyDescent="0.2">
      <c r="A12371" s="97">
        <v>103086</v>
      </c>
      <c r="B12371" t="s">
        <v>8334</v>
      </c>
      <c r="C12371" s="97" t="s">
        <v>12</v>
      </c>
      <c r="D12371">
        <v>0</v>
      </c>
    </row>
    <row r="12372" spans="1:4" x14ac:dyDescent="0.2">
      <c r="A12372" s="97">
        <v>103085</v>
      </c>
      <c r="B12372" t="s">
        <v>8335</v>
      </c>
      <c r="C12372" s="97" t="s">
        <v>12</v>
      </c>
      <c r="D12372">
        <v>0</v>
      </c>
    </row>
    <row r="12373" spans="1:4" x14ac:dyDescent="0.2">
      <c r="A12373" s="97">
        <v>104726</v>
      </c>
      <c r="B12373" t="s">
        <v>8336</v>
      </c>
      <c r="C12373" s="97" t="s">
        <v>12</v>
      </c>
      <c r="D12373">
        <v>0</v>
      </c>
    </row>
    <row r="12374" spans="1:4" x14ac:dyDescent="0.2">
      <c r="A12374" s="97">
        <v>104725</v>
      </c>
      <c r="B12374" t="s">
        <v>8337</v>
      </c>
      <c r="C12374" s="97" t="s">
        <v>12</v>
      </c>
      <c r="D12374">
        <v>0</v>
      </c>
    </row>
    <row r="12375" spans="1:4" x14ac:dyDescent="0.2">
      <c r="A12375" s="97">
        <v>96374</v>
      </c>
      <c r="B12375" t="s">
        <v>4162</v>
      </c>
      <c r="C12375" s="97" t="s">
        <v>74</v>
      </c>
      <c r="D12375">
        <v>29.8</v>
      </c>
    </row>
    <row r="12376" spans="1:4" x14ac:dyDescent="0.2">
      <c r="A12376" s="97">
        <v>96373</v>
      </c>
      <c r="B12376" t="s">
        <v>4161</v>
      </c>
      <c r="C12376" s="97" t="s">
        <v>74</v>
      </c>
      <c r="D12376">
        <v>9.09</v>
      </c>
    </row>
    <row r="12377" spans="1:4" x14ac:dyDescent="0.2">
      <c r="A12377" s="97">
        <v>96368</v>
      </c>
      <c r="B12377" t="s">
        <v>4157</v>
      </c>
      <c r="C12377" s="97" t="s">
        <v>12</v>
      </c>
      <c r="D12377">
        <v>159.86000000000001</v>
      </c>
    </row>
    <row r="12378" spans="1:4" x14ac:dyDescent="0.2">
      <c r="A12378" s="97">
        <v>96364</v>
      </c>
      <c r="B12378" t="s">
        <v>4154</v>
      </c>
      <c r="C12378" s="97" t="s">
        <v>12</v>
      </c>
      <c r="D12378">
        <v>132.77000000000001</v>
      </c>
    </row>
    <row r="12379" spans="1:4" x14ac:dyDescent="0.2">
      <c r="A12379" s="97">
        <v>96369</v>
      </c>
      <c r="B12379" t="s">
        <v>4158</v>
      </c>
      <c r="C12379" s="97" t="s">
        <v>12</v>
      </c>
      <c r="D12379">
        <v>176.79</v>
      </c>
    </row>
    <row r="12380" spans="1:4" x14ac:dyDescent="0.2">
      <c r="A12380" s="97">
        <v>104723</v>
      </c>
      <c r="B12380" t="s">
        <v>4174</v>
      </c>
      <c r="C12380" s="97" t="s">
        <v>12</v>
      </c>
      <c r="D12380">
        <v>206.69</v>
      </c>
    </row>
    <row r="12381" spans="1:4" x14ac:dyDescent="0.2">
      <c r="A12381" s="97">
        <v>96367</v>
      </c>
      <c r="B12381" t="s">
        <v>4156</v>
      </c>
      <c r="C12381" s="97" t="s">
        <v>12</v>
      </c>
      <c r="D12381">
        <v>147.84</v>
      </c>
    </row>
    <row r="12382" spans="1:4" x14ac:dyDescent="0.2">
      <c r="A12382" s="97">
        <v>104722</v>
      </c>
      <c r="B12382" t="s">
        <v>4173</v>
      </c>
      <c r="C12382" s="97" t="s">
        <v>12</v>
      </c>
      <c r="D12382">
        <v>165.04</v>
      </c>
    </row>
    <row r="12383" spans="1:4" x14ac:dyDescent="0.2">
      <c r="A12383" s="97">
        <v>96366</v>
      </c>
      <c r="B12383" t="s">
        <v>4155</v>
      </c>
      <c r="C12383" s="97" t="s">
        <v>12</v>
      </c>
      <c r="D12383">
        <v>138.41</v>
      </c>
    </row>
    <row r="12384" spans="1:4" x14ac:dyDescent="0.2">
      <c r="A12384" s="97">
        <v>96361</v>
      </c>
      <c r="B12384" t="s">
        <v>4151</v>
      </c>
      <c r="C12384" s="97" t="s">
        <v>12</v>
      </c>
      <c r="D12384">
        <v>121.63</v>
      </c>
    </row>
    <row r="12385" spans="1:4" x14ac:dyDescent="0.2">
      <c r="A12385" s="97">
        <v>104719</v>
      </c>
      <c r="B12385" t="s">
        <v>4170</v>
      </c>
      <c r="C12385" s="97" t="s">
        <v>12</v>
      </c>
      <c r="D12385">
        <v>149.59</v>
      </c>
    </row>
    <row r="12386" spans="1:4" x14ac:dyDescent="0.2">
      <c r="A12386" s="97">
        <v>96360</v>
      </c>
      <c r="B12386" t="s">
        <v>4150</v>
      </c>
      <c r="C12386" s="97" t="s">
        <v>12</v>
      </c>
      <c r="D12386">
        <v>105.69</v>
      </c>
    </row>
    <row r="12387" spans="1:4" x14ac:dyDescent="0.2">
      <c r="A12387" s="97">
        <v>96359</v>
      </c>
      <c r="B12387" t="s">
        <v>4149</v>
      </c>
      <c r="C12387" s="97" t="s">
        <v>12</v>
      </c>
      <c r="D12387">
        <v>92.71</v>
      </c>
    </row>
    <row r="12388" spans="1:4" x14ac:dyDescent="0.2">
      <c r="A12388" s="97">
        <v>104718</v>
      </c>
      <c r="B12388" t="s">
        <v>4169</v>
      </c>
      <c r="C12388" s="97" t="s">
        <v>12</v>
      </c>
      <c r="D12388">
        <v>107.95</v>
      </c>
    </row>
    <row r="12389" spans="1:4" x14ac:dyDescent="0.2">
      <c r="A12389" s="97">
        <v>96358</v>
      </c>
      <c r="B12389" t="s">
        <v>4148</v>
      </c>
      <c r="C12389" s="97" t="s">
        <v>12</v>
      </c>
      <c r="D12389">
        <v>84.26</v>
      </c>
    </row>
    <row r="12390" spans="1:4" x14ac:dyDescent="0.2">
      <c r="A12390" s="97">
        <v>96371</v>
      </c>
      <c r="B12390" t="s">
        <v>4160</v>
      </c>
      <c r="C12390" s="97" t="s">
        <v>12</v>
      </c>
      <c r="D12390">
        <v>61.81</v>
      </c>
    </row>
    <row r="12391" spans="1:4" x14ac:dyDescent="0.2">
      <c r="A12391" s="97">
        <v>104724</v>
      </c>
      <c r="B12391" t="s">
        <v>4175</v>
      </c>
      <c r="C12391" s="97" t="s">
        <v>12</v>
      </c>
      <c r="D12391">
        <v>76.069999999999993</v>
      </c>
    </row>
    <row r="12392" spans="1:4" x14ac:dyDescent="0.2">
      <c r="A12392" s="97">
        <v>96370</v>
      </c>
      <c r="B12392" t="s">
        <v>4159</v>
      </c>
      <c r="C12392" s="97" t="s">
        <v>12</v>
      </c>
      <c r="D12392">
        <v>53.87</v>
      </c>
    </row>
    <row r="12393" spans="1:4" x14ac:dyDescent="0.2">
      <c r="A12393" s="97">
        <v>96365</v>
      </c>
      <c r="B12393" t="s">
        <v>14417</v>
      </c>
      <c r="C12393" s="97" t="s">
        <v>12</v>
      </c>
      <c r="D12393">
        <v>149.21</v>
      </c>
    </row>
    <row r="12394" spans="1:4" x14ac:dyDescent="0.2">
      <c r="A12394" s="97">
        <v>104721</v>
      </c>
      <c r="B12394" t="s">
        <v>4172</v>
      </c>
      <c r="C12394" s="97" t="s">
        <v>12</v>
      </c>
      <c r="D12394">
        <v>178.13</v>
      </c>
    </row>
    <row r="12395" spans="1:4" x14ac:dyDescent="0.2">
      <c r="A12395" s="97">
        <v>96363</v>
      </c>
      <c r="B12395" t="s">
        <v>4153</v>
      </c>
      <c r="C12395" s="97" t="s">
        <v>12</v>
      </c>
      <c r="D12395">
        <v>120.28</v>
      </c>
    </row>
    <row r="12396" spans="1:4" x14ac:dyDescent="0.2">
      <c r="A12396" s="97">
        <v>104720</v>
      </c>
      <c r="B12396" t="s">
        <v>4171</v>
      </c>
      <c r="C12396" s="97" t="s">
        <v>12</v>
      </c>
      <c r="D12396">
        <v>136.49</v>
      </c>
    </row>
    <row r="12397" spans="1:4" x14ac:dyDescent="0.2">
      <c r="A12397" s="97">
        <v>96362</v>
      </c>
      <c r="B12397" t="s">
        <v>4152</v>
      </c>
      <c r="C12397" s="97" t="s">
        <v>12</v>
      </c>
      <c r="D12397">
        <v>111.33</v>
      </c>
    </row>
    <row r="12398" spans="1:4" x14ac:dyDescent="0.2">
      <c r="A12398" s="97">
        <v>103191</v>
      </c>
      <c r="B12398" t="s">
        <v>5114</v>
      </c>
      <c r="C12398" s="97" t="s">
        <v>79</v>
      </c>
      <c r="D12398">
        <v>2371.0300000000002</v>
      </c>
    </row>
    <row r="12399" spans="1:4" x14ac:dyDescent="0.2">
      <c r="A12399" s="97">
        <v>103206</v>
      </c>
      <c r="B12399" t="s">
        <v>5120</v>
      </c>
      <c r="C12399" s="97" t="s">
        <v>79</v>
      </c>
      <c r="D12399">
        <v>2384.04</v>
      </c>
    </row>
    <row r="12400" spans="1:4" x14ac:dyDescent="0.2">
      <c r="A12400" s="97">
        <v>103211</v>
      </c>
      <c r="B12400" t="s">
        <v>8338</v>
      </c>
      <c r="C12400" s="97" t="s">
        <v>79</v>
      </c>
      <c r="D12400">
        <v>0</v>
      </c>
    </row>
    <row r="12401" spans="1:4" x14ac:dyDescent="0.2">
      <c r="A12401" s="97">
        <v>103196</v>
      </c>
      <c r="B12401" t="s">
        <v>8339</v>
      </c>
      <c r="C12401" s="97" t="s">
        <v>79</v>
      </c>
      <c r="D12401">
        <v>0</v>
      </c>
    </row>
    <row r="12402" spans="1:4" x14ac:dyDescent="0.2">
      <c r="A12402" s="97">
        <v>103212</v>
      </c>
      <c r="B12402" t="s">
        <v>8340</v>
      </c>
      <c r="C12402" s="97" t="s">
        <v>79</v>
      </c>
      <c r="D12402">
        <v>0</v>
      </c>
    </row>
    <row r="12403" spans="1:4" x14ac:dyDescent="0.2">
      <c r="A12403" s="97">
        <v>103197</v>
      </c>
      <c r="B12403" t="s">
        <v>8341</v>
      </c>
      <c r="C12403" s="97" t="s">
        <v>79</v>
      </c>
      <c r="D12403">
        <v>0</v>
      </c>
    </row>
    <row r="12404" spans="1:4" x14ac:dyDescent="0.2">
      <c r="A12404" s="97">
        <v>103217</v>
      </c>
      <c r="B12404" t="s">
        <v>8342</v>
      </c>
      <c r="C12404" s="97" t="s">
        <v>79</v>
      </c>
      <c r="D12404">
        <v>0</v>
      </c>
    </row>
    <row r="12405" spans="1:4" x14ac:dyDescent="0.2">
      <c r="A12405" s="97">
        <v>103202</v>
      </c>
      <c r="B12405" t="s">
        <v>8343</v>
      </c>
      <c r="C12405" s="97" t="s">
        <v>79</v>
      </c>
      <c r="D12405">
        <v>0</v>
      </c>
    </row>
    <row r="12406" spans="1:4" x14ac:dyDescent="0.2">
      <c r="A12406" s="97">
        <v>103215</v>
      </c>
      <c r="B12406" t="s">
        <v>8344</v>
      </c>
      <c r="C12406" s="97" t="s">
        <v>79</v>
      </c>
      <c r="D12406">
        <v>0</v>
      </c>
    </row>
    <row r="12407" spans="1:4" x14ac:dyDescent="0.2">
      <c r="A12407" s="97">
        <v>103200</v>
      </c>
      <c r="B12407" t="s">
        <v>8345</v>
      </c>
      <c r="C12407" s="97" t="s">
        <v>79</v>
      </c>
      <c r="D12407">
        <v>0</v>
      </c>
    </row>
    <row r="12408" spans="1:4" x14ac:dyDescent="0.2">
      <c r="A12408" s="97">
        <v>103216</v>
      </c>
      <c r="B12408" t="s">
        <v>8346</v>
      </c>
      <c r="C12408" s="97" t="s">
        <v>79</v>
      </c>
      <c r="D12408">
        <v>0</v>
      </c>
    </row>
    <row r="12409" spans="1:4" x14ac:dyDescent="0.2">
      <c r="A12409" s="97">
        <v>103201</v>
      </c>
      <c r="B12409" t="s">
        <v>8347</v>
      </c>
      <c r="C12409" s="97" t="s">
        <v>79</v>
      </c>
      <c r="D12409">
        <v>0</v>
      </c>
    </row>
    <row r="12410" spans="1:4" x14ac:dyDescent="0.2">
      <c r="A12410" s="97">
        <v>103185</v>
      </c>
      <c r="B12410" t="s">
        <v>5108</v>
      </c>
      <c r="C12410" s="97" t="s">
        <v>79</v>
      </c>
      <c r="D12410">
        <v>6144.26</v>
      </c>
    </row>
    <row r="12411" spans="1:4" x14ac:dyDescent="0.2">
      <c r="A12411" s="97">
        <v>103218</v>
      </c>
      <c r="B12411" t="s">
        <v>8348</v>
      </c>
      <c r="C12411" s="97" t="s">
        <v>79</v>
      </c>
      <c r="D12411">
        <v>0</v>
      </c>
    </row>
    <row r="12412" spans="1:4" x14ac:dyDescent="0.2">
      <c r="A12412" s="97">
        <v>103203</v>
      </c>
      <c r="B12412" t="s">
        <v>8349</v>
      </c>
      <c r="C12412" s="97" t="s">
        <v>79</v>
      </c>
      <c r="D12412">
        <v>0</v>
      </c>
    </row>
    <row r="12413" spans="1:4" x14ac:dyDescent="0.2">
      <c r="A12413" s="97">
        <v>103213</v>
      </c>
      <c r="B12413" t="s">
        <v>8350</v>
      </c>
      <c r="C12413" s="97" t="s">
        <v>79</v>
      </c>
      <c r="D12413">
        <v>0</v>
      </c>
    </row>
    <row r="12414" spans="1:4" x14ac:dyDescent="0.2">
      <c r="A12414" s="97">
        <v>103198</v>
      </c>
      <c r="B12414" t="s">
        <v>8351</v>
      </c>
      <c r="C12414" s="97" t="s">
        <v>79</v>
      </c>
      <c r="D12414">
        <v>0</v>
      </c>
    </row>
    <row r="12415" spans="1:4" x14ac:dyDescent="0.2">
      <c r="A12415" s="97">
        <v>103214</v>
      </c>
      <c r="B12415" t="s">
        <v>8352</v>
      </c>
      <c r="C12415" s="97" t="s">
        <v>79</v>
      </c>
      <c r="D12415">
        <v>0</v>
      </c>
    </row>
    <row r="12416" spans="1:4" x14ac:dyDescent="0.2">
      <c r="A12416" s="97">
        <v>103199</v>
      </c>
      <c r="B12416" t="s">
        <v>8353</v>
      </c>
      <c r="C12416" s="97" t="s">
        <v>79</v>
      </c>
      <c r="D12416">
        <v>0</v>
      </c>
    </row>
    <row r="12417" spans="1:4" x14ac:dyDescent="0.2">
      <c r="A12417" s="97">
        <v>103219</v>
      </c>
      <c r="B12417" t="s">
        <v>8354</v>
      </c>
      <c r="C12417" s="97" t="s">
        <v>79</v>
      </c>
      <c r="D12417">
        <v>0</v>
      </c>
    </row>
    <row r="12418" spans="1:4" x14ac:dyDescent="0.2">
      <c r="A12418" s="97">
        <v>103204</v>
      </c>
      <c r="B12418" t="s">
        <v>8355</v>
      </c>
      <c r="C12418" s="97" t="s">
        <v>79</v>
      </c>
      <c r="D12418">
        <v>0</v>
      </c>
    </row>
    <row r="12419" spans="1:4" x14ac:dyDescent="0.2">
      <c r="A12419" s="97">
        <v>103186</v>
      </c>
      <c r="B12419" t="s">
        <v>5109</v>
      </c>
      <c r="C12419" s="97" t="s">
        <v>79</v>
      </c>
      <c r="D12419">
        <v>6483.03</v>
      </c>
    </row>
    <row r="12420" spans="1:4" x14ac:dyDescent="0.2">
      <c r="A12420" s="97">
        <v>103210</v>
      </c>
      <c r="B12420" t="s">
        <v>5124</v>
      </c>
      <c r="C12420" s="97" t="s">
        <v>79</v>
      </c>
      <c r="D12420">
        <v>2282.2600000000002</v>
      </c>
    </row>
    <row r="12421" spans="1:4" x14ac:dyDescent="0.2">
      <c r="A12421" s="97">
        <v>103195</v>
      </c>
      <c r="B12421" t="s">
        <v>5118</v>
      </c>
      <c r="C12421" s="97" t="s">
        <v>79</v>
      </c>
      <c r="D12421">
        <v>2185.42</v>
      </c>
    </row>
    <row r="12422" spans="1:4" x14ac:dyDescent="0.2">
      <c r="A12422" s="97">
        <v>103205</v>
      </c>
      <c r="B12422" t="s">
        <v>5119</v>
      </c>
      <c r="C12422" s="97" t="s">
        <v>79</v>
      </c>
      <c r="D12422">
        <v>4085.77</v>
      </c>
    </row>
    <row r="12423" spans="1:4" x14ac:dyDescent="0.2">
      <c r="A12423" s="97">
        <v>103190</v>
      </c>
      <c r="B12423" t="s">
        <v>5113</v>
      </c>
      <c r="C12423" s="97" t="s">
        <v>79</v>
      </c>
      <c r="D12423">
        <v>4072.76</v>
      </c>
    </row>
    <row r="12424" spans="1:4" x14ac:dyDescent="0.2">
      <c r="A12424" s="97">
        <v>103207</v>
      </c>
      <c r="B12424" t="s">
        <v>5121</v>
      </c>
      <c r="C12424" s="97" t="s">
        <v>79</v>
      </c>
      <c r="D12424">
        <v>2537.6799999999998</v>
      </c>
    </row>
    <row r="12425" spans="1:4" x14ac:dyDescent="0.2">
      <c r="A12425" s="97">
        <v>103192</v>
      </c>
      <c r="B12425" t="s">
        <v>5115</v>
      </c>
      <c r="C12425" s="97" t="s">
        <v>79</v>
      </c>
      <c r="D12425">
        <v>2524.67</v>
      </c>
    </row>
    <row r="12426" spans="1:4" x14ac:dyDescent="0.2">
      <c r="A12426" s="97">
        <v>103208</v>
      </c>
      <c r="B12426" t="s">
        <v>5122</v>
      </c>
      <c r="C12426" s="97" t="s">
        <v>79</v>
      </c>
      <c r="D12426">
        <v>1956.41</v>
      </c>
    </row>
    <row r="12427" spans="1:4" x14ac:dyDescent="0.2">
      <c r="A12427" s="97">
        <v>103193</v>
      </c>
      <c r="B12427" t="s">
        <v>5116</v>
      </c>
      <c r="C12427" s="97" t="s">
        <v>79</v>
      </c>
      <c r="D12427">
        <v>1943.4</v>
      </c>
    </row>
    <row r="12428" spans="1:4" x14ac:dyDescent="0.2">
      <c r="A12428" s="97">
        <v>103187</v>
      </c>
      <c r="B12428" t="s">
        <v>5110</v>
      </c>
      <c r="C12428" s="97" t="s">
        <v>79</v>
      </c>
      <c r="D12428">
        <v>4870.6899999999996</v>
      </c>
    </row>
    <row r="12429" spans="1:4" x14ac:dyDescent="0.2">
      <c r="A12429" s="97">
        <v>103188</v>
      </c>
      <c r="B12429" t="s">
        <v>5111</v>
      </c>
      <c r="C12429" s="97" t="s">
        <v>79</v>
      </c>
      <c r="D12429">
        <v>5238.09</v>
      </c>
    </row>
    <row r="12430" spans="1:4" x14ac:dyDescent="0.2">
      <c r="A12430" s="97">
        <v>103189</v>
      </c>
      <c r="B12430" t="s">
        <v>5112</v>
      </c>
      <c r="C12430" s="97" t="s">
        <v>79</v>
      </c>
      <c r="D12430">
        <v>2624.64</v>
      </c>
    </row>
    <row r="12431" spans="1:4" x14ac:dyDescent="0.2">
      <c r="A12431" s="97">
        <v>103209</v>
      </c>
      <c r="B12431" t="s">
        <v>5123</v>
      </c>
      <c r="C12431" s="97" t="s">
        <v>79</v>
      </c>
      <c r="D12431">
        <v>2814.38</v>
      </c>
    </row>
    <row r="12432" spans="1:4" x14ac:dyDescent="0.2">
      <c r="A12432" s="97">
        <v>103194</v>
      </c>
      <c r="B12432" t="s">
        <v>5117</v>
      </c>
      <c r="C12432" s="97" t="s">
        <v>79</v>
      </c>
      <c r="D12432">
        <v>2801.37</v>
      </c>
    </row>
    <row r="12433" spans="1:4" x14ac:dyDescent="0.2">
      <c r="A12433" s="97">
        <v>95001</v>
      </c>
      <c r="B12433" t="s">
        <v>8356</v>
      </c>
      <c r="C12433" s="97" t="s">
        <v>12</v>
      </c>
      <c r="D12433">
        <v>0</v>
      </c>
    </row>
    <row r="12434" spans="1:4" x14ac:dyDescent="0.2">
      <c r="A12434" s="97">
        <v>95000</v>
      </c>
      <c r="B12434" t="s">
        <v>8357</v>
      </c>
      <c r="C12434" s="97" t="s">
        <v>12</v>
      </c>
      <c r="D12434">
        <v>0</v>
      </c>
    </row>
    <row r="12435" spans="1:4" x14ac:dyDescent="0.2">
      <c r="A12435" s="97">
        <v>95005</v>
      </c>
      <c r="B12435" t="s">
        <v>8358</v>
      </c>
      <c r="C12435" s="97" t="s">
        <v>12</v>
      </c>
      <c r="D12435">
        <v>0</v>
      </c>
    </row>
    <row r="12436" spans="1:4" x14ac:dyDescent="0.2">
      <c r="A12436" s="97">
        <v>95004</v>
      </c>
      <c r="B12436" t="s">
        <v>8359</v>
      </c>
      <c r="C12436" s="97" t="s">
        <v>12</v>
      </c>
      <c r="D12436">
        <v>0</v>
      </c>
    </row>
    <row r="12437" spans="1:4" x14ac:dyDescent="0.2">
      <c r="A12437" s="97">
        <v>95003</v>
      </c>
      <c r="B12437" t="s">
        <v>8360</v>
      </c>
      <c r="C12437" s="97" t="s">
        <v>12</v>
      </c>
      <c r="D12437">
        <v>0</v>
      </c>
    </row>
    <row r="12438" spans="1:4" x14ac:dyDescent="0.2">
      <c r="A12438" s="97">
        <v>95002</v>
      </c>
      <c r="B12438" t="s">
        <v>8361</v>
      </c>
      <c r="C12438" s="97" t="s">
        <v>12</v>
      </c>
      <c r="D12438">
        <v>0</v>
      </c>
    </row>
    <row r="12439" spans="1:4" x14ac:dyDescent="0.2">
      <c r="A12439" s="97">
        <v>95007</v>
      </c>
      <c r="B12439" t="s">
        <v>8362</v>
      </c>
      <c r="C12439" s="97" t="s">
        <v>12</v>
      </c>
      <c r="D12439">
        <v>0</v>
      </c>
    </row>
    <row r="12440" spans="1:4" x14ac:dyDescent="0.2">
      <c r="A12440" s="97">
        <v>95006</v>
      </c>
      <c r="B12440" t="s">
        <v>8363</v>
      </c>
      <c r="C12440" s="97" t="s">
        <v>12</v>
      </c>
      <c r="D12440">
        <v>0</v>
      </c>
    </row>
    <row r="12441" spans="1:4" x14ac:dyDescent="0.2">
      <c r="A12441" s="97">
        <v>104313</v>
      </c>
      <c r="B12441" t="s">
        <v>8364</v>
      </c>
      <c r="C12441" s="97" t="s">
        <v>12</v>
      </c>
      <c r="D12441">
        <v>0</v>
      </c>
    </row>
    <row r="12442" spans="1:4" x14ac:dyDescent="0.2">
      <c r="A12442" s="97">
        <v>104312</v>
      </c>
      <c r="B12442" t="s">
        <v>8365</v>
      </c>
      <c r="C12442" s="97" t="s">
        <v>12</v>
      </c>
      <c r="D12442">
        <v>0</v>
      </c>
    </row>
    <row r="12443" spans="1:4" x14ac:dyDescent="0.2">
      <c r="A12443" s="97">
        <v>94992</v>
      </c>
      <c r="B12443" t="s">
        <v>4427</v>
      </c>
      <c r="C12443" s="97" t="s">
        <v>12</v>
      </c>
      <c r="D12443">
        <v>80.34</v>
      </c>
    </row>
    <row r="12444" spans="1:4" x14ac:dyDescent="0.2">
      <c r="A12444" s="97">
        <v>94994</v>
      </c>
      <c r="B12444" t="s">
        <v>4429</v>
      </c>
      <c r="C12444" s="97" t="s">
        <v>12</v>
      </c>
      <c r="D12444">
        <v>97.72</v>
      </c>
    </row>
    <row r="12445" spans="1:4" x14ac:dyDescent="0.2">
      <c r="A12445" s="97">
        <v>94990</v>
      </c>
      <c r="B12445" t="s">
        <v>4425</v>
      </c>
      <c r="C12445" s="97" t="s">
        <v>82</v>
      </c>
      <c r="D12445">
        <v>852.87</v>
      </c>
    </row>
    <row r="12446" spans="1:4" x14ac:dyDescent="0.2">
      <c r="A12446" s="97">
        <v>94991</v>
      </c>
      <c r="B12446" t="s">
        <v>4426</v>
      </c>
      <c r="C12446" s="97" t="s">
        <v>82</v>
      </c>
      <c r="D12446">
        <v>892.27</v>
      </c>
    </row>
    <row r="12447" spans="1:4" x14ac:dyDescent="0.2">
      <c r="A12447" s="97">
        <v>104626</v>
      </c>
      <c r="B12447" t="s">
        <v>4432</v>
      </c>
      <c r="C12447" s="97" t="s">
        <v>82</v>
      </c>
      <c r="D12447">
        <v>914.3</v>
      </c>
    </row>
    <row r="12448" spans="1:4" x14ac:dyDescent="0.2">
      <c r="A12448" s="97">
        <v>94993</v>
      </c>
      <c r="B12448" t="s">
        <v>4428</v>
      </c>
      <c r="C12448" s="97" t="s">
        <v>12</v>
      </c>
      <c r="D12448">
        <v>82.72</v>
      </c>
    </row>
    <row r="12449" spans="1:4" x14ac:dyDescent="0.2">
      <c r="A12449" s="97">
        <v>94995</v>
      </c>
      <c r="B12449" t="s">
        <v>4430</v>
      </c>
      <c r="C12449" s="97" t="s">
        <v>12</v>
      </c>
      <c r="D12449">
        <v>100.87</v>
      </c>
    </row>
    <row r="12450" spans="1:4" x14ac:dyDescent="0.2">
      <c r="A12450" s="97">
        <v>101169</v>
      </c>
      <c r="B12450" t="s">
        <v>4258</v>
      </c>
      <c r="C12450" s="97" t="s">
        <v>12</v>
      </c>
      <c r="D12450">
        <v>200.9</v>
      </c>
    </row>
    <row r="12451" spans="1:4" x14ac:dyDescent="0.2">
      <c r="A12451" s="97">
        <v>104383</v>
      </c>
      <c r="B12451" t="s">
        <v>8366</v>
      </c>
      <c r="C12451" s="97" t="s">
        <v>12</v>
      </c>
      <c r="D12451">
        <v>0</v>
      </c>
    </row>
    <row r="12452" spans="1:4" x14ac:dyDescent="0.2">
      <c r="A12452" s="97">
        <v>101167</v>
      </c>
      <c r="B12452" t="s">
        <v>4257</v>
      </c>
      <c r="C12452" s="97" t="s">
        <v>12</v>
      </c>
      <c r="D12452">
        <v>185.83</v>
      </c>
    </row>
    <row r="12453" spans="1:4" x14ac:dyDescent="0.2">
      <c r="A12453" s="97">
        <v>101172</v>
      </c>
      <c r="B12453" t="s">
        <v>4260</v>
      </c>
      <c r="C12453" s="97" t="s">
        <v>12</v>
      </c>
      <c r="D12453">
        <v>83.9</v>
      </c>
    </row>
    <row r="12454" spans="1:4" x14ac:dyDescent="0.2">
      <c r="A12454" s="97">
        <v>104384</v>
      </c>
      <c r="B12454" t="s">
        <v>8367</v>
      </c>
      <c r="C12454" s="97" t="s">
        <v>12</v>
      </c>
      <c r="D12454">
        <v>0</v>
      </c>
    </row>
    <row r="12455" spans="1:4" x14ac:dyDescent="0.2">
      <c r="A12455" s="97">
        <v>101170</v>
      </c>
      <c r="B12455" t="s">
        <v>4259</v>
      </c>
      <c r="C12455" s="97" t="s">
        <v>12</v>
      </c>
      <c r="D12455">
        <v>56.91</v>
      </c>
    </row>
    <row r="12456" spans="1:4" x14ac:dyDescent="0.2">
      <c r="A12456" s="97">
        <v>104438</v>
      </c>
      <c r="B12456" t="s">
        <v>8368</v>
      </c>
      <c r="C12456" s="97" t="s">
        <v>12</v>
      </c>
      <c r="D12456">
        <v>0</v>
      </c>
    </row>
    <row r="12457" spans="1:4" x14ac:dyDescent="0.2">
      <c r="A12457" s="97">
        <v>92402</v>
      </c>
      <c r="B12457" t="s">
        <v>4239</v>
      </c>
      <c r="C12457" s="97" t="s">
        <v>12</v>
      </c>
      <c r="D12457">
        <v>96.97</v>
      </c>
    </row>
    <row r="12458" spans="1:4" x14ac:dyDescent="0.2">
      <c r="A12458" s="97">
        <v>104429</v>
      </c>
      <c r="B12458" t="s">
        <v>8369</v>
      </c>
      <c r="C12458" s="97" t="s">
        <v>12</v>
      </c>
      <c r="D12458">
        <v>0</v>
      </c>
    </row>
    <row r="12459" spans="1:4" x14ac:dyDescent="0.2">
      <c r="A12459" s="97">
        <v>104426</v>
      </c>
      <c r="B12459" t="s">
        <v>8370</v>
      </c>
      <c r="C12459" s="97" t="s">
        <v>12</v>
      </c>
      <c r="D12459">
        <v>0</v>
      </c>
    </row>
    <row r="12460" spans="1:4" x14ac:dyDescent="0.2">
      <c r="A12460" s="97">
        <v>104436</v>
      </c>
      <c r="B12460" t="s">
        <v>8371</v>
      </c>
      <c r="C12460" s="97" t="s">
        <v>12</v>
      </c>
      <c r="D12460">
        <v>0</v>
      </c>
    </row>
    <row r="12461" spans="1:4" x14ac:dyDescent="0.2">
      <c r="A12461" s="97">
        <v>104434</v>
      </c>
      <c r="B12461" t="s">
        <v>8372</v>
      </c>
      <c r="C12461" s="97" t="s">
        <v>12</v>
      </c>
      <c r="D12461">
        <v>0</v>
      </c>
    </row>
    <row r="12462" spans="1:4" x14ac:dyDescent="0.2">
      <c r="A12462" s="97">
        <v>104432</v>
      </c>
      <c r="B12462" t="s">
        <v>14418</v>
      </c>
      <c r="C12462" s="97" t="s">
        <v>12</v>
      </c>
      <c r="D12462">
        <v>103.5</v>
      </c>
    </row>
    <row r="12463" spans="1:4" x14ac:dyDescent="0.2">
      <c r="A12463" s="97">
        <v>93679</v>
      </c>
      <c r="B12463" t="s">
        <v>4243</v>
      </c>
      <c r="C12463" s="97" t="s">
        <v>12</v>
      </c>
      <c r="D12463">
        <v>110.36</v>
      </c>
    </row>
    <row r="12464" spans="1:4" x14ac:dyDescent="0.2">
      <c r="A12464" s="97">
        <v>92396</v>
      </c>
      <c r="B12464" t="s">
        <v>4235</v>
      </c>
      <c r="C12464" s="97" t="s">
        <v>12</v>
      </c>
      <c r="D12464">
        <v>98.88</v>
      </c>
    </row>
    <row r="12465" spans="1:4" x14ac:dyDescent="0.2">
      <c r="A12465" s="97">
        <v>104439</v>
      </c>
      <c r="B12465" t="s">
        <v>8373</v>
      </c>
      <c r="C12465" s="97" t="s">
        <v>12</v>
      </c>
      <c r="D12465">
        <v>0</v>
      </c>
    </row>
    <row r="12466" spans="1:4" x14ac:dyDescent="0.2">
      <c r="A12466" s="97">
        <v>104440</v>
      </c>
      <c r="B12466" t="s">
        <v>8374</v>
      </c>
      <c r="C12466" s="97" t="s">
        <v>12</v>
      </c>
      <c r="D12466">
        <v>0</v>
      </c>
    </row>
    <row r="12467" spans="1:4" x14ac:dyDescent="0.2">
      <c r="A12467" s="97">
        <v>92406</v>
      </c>
      <c r="B12467" t="s">
        <v>4242</v>
      </c>
      <c r="C12467" s="97" t="s">
        <v>12</v>
      </c>
      <c r="D12467">
        <v>129.04</v>
      </c>
    </row>
    <row r="12468" spans="1:4" x14ac:dyDescent="0.2">
      <c r="A12468" s="97">
        <v>92403</v>
      </c>
      <c r="B12468" t="s">
        <v>4240</v>
      </c>
      <c r="C12468" s="97" t="s">
        <v>12</v>
      </c>
      <c r="D12468">
        <v>86.36</v>
      </c>
    </row>
    <row r="12469" spans="1:4" x14ac:dyDescent="0.2">
      <c r="A12469" s="97">
        <v>92404</v>
      </c>
      <c r="B12469" t="s">
        <v>4241</v>
      </c>
      <c r="C12469" s="97" t="s">
        <v>12</v>
      </c>
      <c r="D12469">
        <v>107.83</v>
      </c>
    </row>
    <row r="12470" spans="1:4" x14ac:dyDescent="0.2">
      <c r="A12470" s="97">
        <v>104430</v>
      </c>
      <c r="B12470" t="s">
        <v>8375</v>
      </c>
      <c r="C12470" s="97" t="s">
        <v>12</v>
      </c>
      <c r="D12470">
        <v>0</v>
      </c>
    </row>
    <row r="12471" spans="1:4" x14ac:dyDescent="0.2">
      <c r="A12471" s="97">
        <v>104431</v>
      </c>
      <c r="B12471" t="s">
        <v>8376</v>
      </c>
      <c r="C12471" s="97" t="s">
        <v>12</v>
      </c>
      <c r="D12471">
        <v>0</v>
      </c>
    </row>
    <row r="12472" spans="1:4" x14ac:dyDescent="0.2">
      <c r="A12472" s="97">
        <v>104427</v>
      </c>
      <c r="B12472" t="s">
        <v>8377</v>
      </c>
      <c r="C12472" s="97" t="s">
        <v>12</v>
      </c>
      <c r="D12472">
        <v>0</v>
      </c>
    </row>
    <row r="12473" spans="1:4" x14ac:dyDescent="0.2">
      <c r="A12473" s="97">
        <v>104428</v>
      </c>
      <c r="B12473" t="s">
        <v>8378</v>
      </c>
      <c r="C12473" s="97" t="s">
        <v>12</v>
      </c>
      <c r="D12473">
        <v>0</v>
      </c>
    </row>
    <row r="12474" spans="1:4" x14ac:dyDescent="0.2">
      <c r="A12474" s="97">
        <v>92391</v>
      </c>
      <c r="B12474" t="s">
        <v>4230</v>
      </c>
      <c r="C12474" s="97" t="s">
        <v>12</v>
      </c>
      <c r="D12474">
        <v>86.83</v>
      </c>
    </row>
    <row r="12475" spans="1:4" x14ac:dyDescent="0.2">
      <c r="A12475" s="97">
        <v>92392</v>
      </c>
      <c r="B12475" t="s">
        <v>4231</v>
      </c>
      <c r="C12475" s="97" t="s">
        <v>12</v>
      </c>
      <c r="D12475">
        <v>181.08</v>
      </c>
    </row>
    <row r="12476" spans="1:4" x14ac:dyDescent="0.2">
      <c r="A12476" s="97">
        <v>104437</v>
      </c>
      <c r="B12476" t="s">
        <v>8379</v>
      </c>
      <c r="C12476" s="97" t="s">
        <v>12</v>
      </c>
      <c r="D12476">
        <v>0</v>
      </c>
    </row>
    <row r="12477" spans="1:4" x14ac:dyDescent="0.2">
      <c r="A12477" s="97">
        <v>104435</v>
      </c>
      <c r="B12477" t="s">
        <v>8380</v>
      </c>
      <c r="C12477" s="97" t="s">
        <v>12</v>
      </c>
      <c r="D12477">
        <v>0</v>
      </c>
    </row>
    <row r="12478" spans="1:4" x14ac:dyDescent="0.2">
      <c r="A12478" s="97">
        <v>104433</v>
      </c>
      <c r="B12478" t="s">
        <v>14419</v>
      </c>
      <c r="C12478" s="97" t="s">
        <v>12</v>
      </c>
      <c r="D12478">
        <v>92.09</v>
      </c>
    </row>
    <row r="12479" spans="1:4" x14ac:dyDescent="0.2">
      <c r="A12479" s="97">
        <v>93680</v>
      </c>
      <c r="B12479" t="s">
        <v>4244</v>
      </c>
      <c r="C12479" s="97" t="s">
        <v>12</v>
      </c>
      <c r="D12479">
        <v>99.87</v>
      </c>
    </row>
    <row r="12480" spans="1:4" x14ac:dyDescent="0.2">
      <c r="A12480" s="97">
        <v>93681</v>
      </c>
      <c r="B12480" t="s">
        <v>4245</v>
      </c>
      <c r="C12480" s="97" t="s">
        <v>12</v>
      </c>
      <c r="D12480">
        <v>119.14</v>
      </c>
    </row>
    <row r="12481" spans="1:4" x14ac:dyDescent="0.2">
      <c r="A12481" s="97">
        <v>92397</v>
      </c>
      <c r="B12481" t="s">
        <v>4236</v>
      </c>
      <c r="C12481" s="97" t="s">
        <v>12</v>
      </c>
      <c r="D12481">
        <v>88.67</v>
      </c>
    </row>
    <row r="12482" spans="1:4" x14ac:dyDescent="0.2">
      <c r="A12482" s="97">
        <v>92398</v>
      </c>
      <c r="B12482" t="s">
        <v>4237</v>
      </c>
      <c r="C12482" s="97" t="s">
        <v>12</v>
      </c>
      <c r="D12482">
        <v>110.16</v>
      </c>
    </row>
    <row r="12483" spans="1:4" x14ac:dyDescent="0.2">
      <c r="A12483" s="97">
        <v>92400</v>
      </c>
      <c r="B12483" t="s">
        <v>4238</v>
      </c>
      <c r="C12483" s="97" t="s">
        <v>12</v>
      </c>
      <c r="D12483">
        <v>129.04</v>
      </c>
    </row>
    <row r="12484" spans="1:4" x14ac:dyDescent="0.2">
      <c r="A12484" s="97">
        <v>92395</v>
      </c>
      <c r="B12484" t="s">
        <v>4234</v>
      </c>
      <c r="C12484" s="97" t="s">
        <v>12</v>
      </c>
      <c r="D12484">
        <v>126.51</v>
      </c>
    </row>
    <row r="12485" spans="1:4" x14ac:dyDescent="0.2">
      <c r="A12485" s="97">
        <v>92393</v>
      </c>
      <c r="B12485" t="s">
        <v>4232</v>
      </c>
      <c r="C12485" s="97" t="s">
        <v>12</v>
      </c>
      <c r="D12485">
        <v>85.13</v>
      </c>
    </row>
    <row r="12486" spans="1:4" x14ac:dyDescent="0.2">
      <c r="A12486" s="97">
        <v>92394</v>
      </c>
      <c r="B12486" t="s">
        <v>4233</v>
      </c>
      <c r="C12486" s="97" t="s">
        <v>12</v>
      </c>
      <c r="D12486">
        <v>105.67</v>
      </c>
    </row>
    <row r="12487" spans="1:4" x14ac:dyDescent="0.2">
      <c r="A12487" s="97">
        <v>97115</v>
      </c>
      <c r="B12487" t="s">
        <v>4256</v>
      </c>
      <c r="C12487" s="97" t="s">
        <v>83</v>
      </c>
      <c r="D12487">
        <v>58.8</v>
      </c>
    </row>
    <row r="12488" spans="1:4" x14ac:dyDescent="0.2">
      <c r="A12488" s="97">
        <v>97113</v>
      </c>
      <c r="B12488" t="s">
        <v>4254</v>
      </c>
      <c r="C12488" s="97" t="s">
        <v>12</v>
      </c>
      <c r="D12488">
        <v>2.86</v>
      </c>
    </row>
    <row r="12489" spans="1:4" x14ac:dyDescent="0.2">
      <c r="A12489" s="97">
        <v>97120</v>
      </c>
      <c r="B12489" t="s">
        <v>6702</v>
      </c>
      <c r="C12489" s="97" t="s">
        <v>83</v>
      </c>
      <c r="D12489">
        <v>9.48</v>
      </c>
    </row>
    <row r="12490" spans="1:4" x14ac:dyDescent="0.2">
      <c r="A12490" s="97">
        <v>97116</v>
      </c>
      <c r="B12490" t="s">
        <v>6698</v>
      </c>
      <c r="C12490" s="97" t="s">
        <v>83</v>
      </c>
      <c r="D12490">
        <v>21.29</v>
      </c>
    </row>
    <row r="12491" spans="1:4" x14ac:dyDescent="0.2">
      <c r="A12491" s="97">
        <v>97117</v>
      </c>
      <c r="B12491" t="s">
        <v>6699</v>
      </c>
      <c r="C12491" s="97" t="s">
        <v>83</v>
      </c>
      <c r="D12491">
        <v>18.899999999999999</v>
      </c>
    </row>
    <row r="12492" spans="1:4" x14ac:dyDescent="0.2">
      <c r="A12492" s="97">
        <v>97118</v>
      </c>
      <c r="B12492" t="s">
        <v>6700</v>
      </c>
      <c r="C12492" s="97" t="s">
        <v>83</v>
      </c>
      <c r="D12492">
        <v>15.83</v>
      </c>
    </row>
    <row r="12493" spans="1:4" x14ac:dyDescent="0.2">
      <c r="A12493" s="97">
        <v>97119</v>
      </c>
      <c r="B12493" t="s">
        <v>6701</v>
      </c>
      <c r="C12493" s="97" t="s">
        <v>83</v>
      </c>
      <c r="D12493">
        <v>14.43</v>
      </c>
    </row>
    <row r="12494" spans="1:4" x14ac:dyDescent="0.2">
      <c r="A12494" s="97">
        <v>97114</v>
      </c>
      <c r="B12494" t="s">
        <v>4255</v>
      </c>
      <c r="C12494" s="97" t="s">
        <v>74</v>
      </c>
      <c r="D12494">
        <v>0.35</v>
      </c>
    </row>
    <row r="12495" spans="1:4" x14ac:dyDescent="0.2">
      <c r="A12495" s="97">
        <v>97111</v>
      </c>
      <c r="B12495" t="s">
        <v>4252</v>
      </c>
      <c r="C12495" s="97" t="s">
        <v>12</v>
      </c>
      <c r="D12495">
        <v>225.8</v>
      </c>
    </row>
    <row r="12496" spans="1:4" x14ac:dyDescent="0.2">
      <c r="A12496" s="97">
        <v>97112</v>
      </c>
      <c r="B12496" t="s">
        <v>4253</v>
      </c>
      <c r="C12496" s="97" t="s">
        <v>12</v>
      </c>
      <c r="D12496">
        <v>237.86</v>
      </c>
    </row>
    <row r="12497" spans="1:4" x14ac:dyDescent="0.2">
      <c r="A12497" s="97">
        <v>103904</v>
      </c>
      <c r="B12497" t="s">
        <v>4261</v>
      </c>
      <c r="C12497" s="97" t="s">
        <v>12</v>
      </c>
      <c r="D12497">
        <v>153.11000000000001</v>
      </c>
    </row>
    <row r="12498" spans="1:4" x14ac:dyDescent="0.2">
      <c r="A12498" s="97">
        <v>103905</v>
      </c>
      <c r="B12498" t="s">
        <v>4262</v>
      </c>
      <c r="C12498" s="97" t="s">
        <v>12</v>
      </c>
      <c r="D12498">
        <v>161.84</v>
      </c>
    </row>
    <row r="12499" spans="1:4" x14ac:dyDescent="0.2">
      <c r="A12499" s="97">
        <v>103907</v>
      </c>
      <c r="B12499" t="s">
        <v>4264</v>
      </c>
      <c r="C12499" s="97" t="s">
        <v>12</v>
      </c>
      <c r="D12499">
        <v>171.11</v>
      </c>
    </row>
    <row r="12500" spans="1:4" x14ac:dyDescent="0.2">
      <c r="A12500" s="97">
        <v>103911</v>
      </c>
      <c r="B12500" t="s">
        <v>4267</v>
      </c>
      <c r="C12500" s="97" t="s">
        <v>12</v>
      </c>
      <c r="D12500">
        <v>250.02</v>
      </c>
    </row>
    <row r="12501" spans="1:4" x14ac:dyDescent="0.2">
      <c r="A12501" s="97">
        <v>97104</v>
      </c>
      <c r="B12501" t="s">
        <v>4246</v>
      </c>
      <c r="C12501" s="97" t="s">
        <v>12</v>
      </c>
      <c r="D12501">
        <v>157.88999999999999</v>
      </c>
    </row>
    <row r="12502" spans="1:4" x14ac:dyDescent="0.2">
      <c r="A12502" s="97">
        <v>103906</v>
      </c>
      <c r="B12502" t="s">
        <v>4263</v>
      </c>
      <c r="C12502" s="97" t="s">
        <v>12</v>
      </c>
      <c r="D12502">
        <v>192.13</v>
      </c>
    </row>
    <row r="12503" spans="1:4" x14ac:dyDescent="0.2">
      <c r="A12503" s="97">
        <v>97105</v>
      </c>
      <c r="B12503" t="s">
        <v>4247</v>
      </c>
      <c r="C12503" s="97" t="s">
        <v>12</v>
      </c>
      <c r="D12503">
        <v>179.41</v>
      </c>
    </row>
    <row r="12504" spans="1:4" x14ac:dyDescent="0.2">
      <c r="A12504" s="97">
        <v>97106</v>
      </c>
      <c r="B12504" t="s">
        <v>4248</v>
      </c>
      <c r="C12504" s="97" t="s">
        <v>12</v>
      </c>
      <c r="D12504">
        <v>200.12</v>
      </c>
    </row>
    <row r="12505" spans="1:4" x14ac:dyDescent="0.2">
      <c r="A12505" s="97">
        <v>97107</v>
      </c>
      <c r="B12505" t="s">
        <v>4249</v>
      </c>
      <c r="C12505" s="97" t="s">
        <v>12</v>
      </c>
      <c r="D12505">
        <v>227.39</v>
      </c>
    </row>
    <row r="12506" spans="1:4" x14ac:dyDescent="0.2">
      <c r="A12506" s="97">
        <v>97108</v>
      </c>
      <c r="B12506" t="s">
        <v>4250</v>
      </c>
      <c r="C12506" s="97" t="s">
        <v>12</v>
      </c>
      <c r="D12506">
        <v>257.99</v>
      </c>
    </row>
    <row r="12507" spans="1:4" x14ac:dyDescent="0.2">
      <c r="A12507" s="97">
        <v>97109</v>
      </c>
      <c r="B12507" t="s">
        <v>4251</v>
      </c>
      <c r="C12507" s="97" t="s">
        <v>12</v>
      </c>
      <c r="D12507">
        <v>284.68</v>
      </c>
    </row>
    <row r="12508" spans="1:4" x14ac:dyDescent="0.2">
      <c r="A12508" s="97">
        <v>103913</v>
      </c>
      <c r="B12508" t="s">
        <v>4269</v>
      </c>
      <c r="C12508" s="97" t="s">
        <v>12</v>
      </c>
      <c r="D12508">
        <v>136.53</v>
      </c>
    </row>
    <row r="12509" spans="1:4" x14ac:dyDescent="0.2">
      <c r="A12509" s="97">
        <v>103914</v>
      </c>
      <c r="B12509" t="s">
        <v>4270</v>
      </c>
      <c r="C12509" s="97" t="s">
        <v>12</v>
      </c>
      <c r="D12509">
        <v>159.09</v>
      </c>
    </row>
    <row r="12510" spans="1:4" x14ac:dyDescent="0.2">
      <c r="A12510" s="97">
        <v>103915</v>
      </c>
      <c r="B12510" t="s">
        <v>4271</v>
      </c>
      <c r="C12510" s="97" t="s">
        <v>12</v>
      </c>
      <c r="D12510">
        <v>172.52</v>
      </c>
    </row>
    <row r="12511" spans="1:4" x14ac:dyDescent="0.2">
      <c r="A12511" s="97">
        <v>103916</v>
      </c>
      <c r="B12511" t="s">
        <v>4272</v>
      </c>
      <c r="C12511" s="97" t="s">
        <v>12</v>
      </c>
      <c r="D12511">
        <v>199.71</v>
      </c>
    </row>
    <row r="12512" spans="1:4" x14ac:dyDescent="0.2">
      <c r="A12512" s="97">
        <v>103917</v>
      </c>
      <c r="B12512" t="s">
        <v>4273</v>
      </c>
      <c r="C12512" s="97" t="s">
        <v>12</v>
      </c>
      <c r="D12512">
        <v>227.32</v>
      </c>
    </row>
    <row r="12513" spans="1:4" x14ac:dyDescent="0.2">
      <c r="A12513" s="97">
        <v>103918</v>
      </c>
      <c r="B12513" t="s">
        <v>4274</v>
      </c>
      <c r="C12513" s="97" t="s">
        <v>12</v>
      </c>
      <c r="D12513">
        <v>242.17</v>
      </c>
    </row>
    <row r="12514" spans="1:4" x14ac:dyDescent="0.2">
      <c r="A12514" s="97">
        <v>103919</v>
      </c>
      <c r="B12514" t="s">
        <v>8381</v>
      </c>
      <c r="C12514" s="97" t="s">
        <v>12</v>
      </c>
      <c r="D12514">
        <v>0</v>
      </c>
    </row>
    <row r="12515" spans="1:4" x14ac:dyDescent="0.2">
      <c r="A12515" s="97">
        <v>103920</v>
      </c>
      <c r="B12515" t="s">
        <v>8382</v>
      </c>
      <c r="C12515" s="97" t="s">
        <v>12</v>
      </c>
      <c r="D12515">
        <v>0</v>
      </c>
    </row>
    <row r="12516" spans="1:4" x14ac:dyDescent="0.2">
      <c r="A12516" s="97">
        <v>103921</v>
      </c>
      <c r="B12516" t="s">
        <v>8383</v>
      </c>
      <c r="C12516" s="97" t="s">
        <v>12</v>
      </c>
      <c r="D12516">
        <v>0</v>
      </c>
    </row>
    <row r="12517" spans="1:4" x14ac:dyDescent="0.2">
      <c r="A12517" s="97">
        <v>103922</v>
      </c>
      <c r="B12517" t="s">
        <v>8384</v>
      </c>
      <c r="C12517" s="97" t="s">
        <v>12</v>
      </c>
      <c r="D12517">
        <v>0</v>
      </c>
    </row>
    <row r="12518" spans="1:4" x14ac:dyDescent="0.2">
      <c r="A12518" s="97">
        <v>103923</v>
      </c>
      <c r="B12518" t="s">
        <v>8385</v>
      </c>
      <c r="C12518" s="97" t="s">
        <v>12</v>
      </c>
      <c r="D12518">
        <v>0</v>
      </c>
    </row>
    <row r="12519" spans="1:4" x14ac:dyDescent="0.2">
      <c r="A12519" s="97">
        <v>103908</v>
      </c>
      <c r="B12519" t="s">
        <v>4265</v>
      </c>
      <c r="C12519" s="97" t="s">
        <v>12</v>
      </c>
      <c r="D12519">
        <v>193.75</v>
      </c>
    </row>
    <row r="12520" spans="1:4" x14ac:dyDescent="0.2">
      <c r="A12520" s="97">
        <v>103909</v>
      </c>
      <c r="B12520" t="s">
        <v>4266</v>
      </c>
      <c r="C12520" s="97" t="s">
        <v>12</v>
      </c>
      <c r="D12520">
        <v>220.22</v>
      </c>
    </row>
    <row r="12521" spans="1:4" x14ac:dyDescent="0.2">
      <c r="A12521" s="97">
        <v>103912</v>
      </c>
      <c r="B12521" t="s">
        <v>4268</v>
      </c>
      <c r="C12521" s="97" t="s">
        <v>12</v>
      </c>
      <c r="D12521">
        <v>275.92</v>
      </c>
    </row>
    <row r="12522" spans="1:4" x14ac:dyDescent="0.2">
      <c r="A12522" s="97">
        <v>101979</v>
      </c>
      <c r="B12522" t="s">
        <v>104</v>
      </c>
      <c r="C12522" s="97" t="s">
        <v>74</v>
      </c>
      <c r="D12522">
        <v>39.69</v>
      </c>
    </row>
    <row r="12523" spans="1:4" x14ac:dyDescent="0.2">
      <c r="A12523" s="97">
        <v>101970</v>
      </c>
      <c r="B12523" t="s">
        <v>8386</v>
      </c>
      <c r="C12523" s="97" t="s">
        <v>74</v>
      </c>
      <c r="D12523">
        <v>0</v>
      </c>
    </row>
    <row r="12524" spans="1:4" x14ac:dyDescent="0.2">
      <c r="A12524" s="97">
        <v>101972</v>
      </c>
      <c r="B12524" t="s">
        <v>8387</v>
      </c>
      <c r="C12524" s="97" t="s">
        <v>74</v>
      </c>
      <c r="D12524">
        <v>0</v>
      </c>
    </row>
    <row r="12525" spans="1:4" x14ac:dyDescent="0.2">
      <c r="A12525" s="97">
        <v>101966</v>
      </c>
      <c r="B12525" t="s">
        <v>4631</v>
      </c>
      <c r="C12525" s="97" t="s">
        <v>74</v>
      </c>
      <c r="D12525">
        <v>200.69</v>
      </c>
    </row>
    <row r="12526" spans="1:4" x14ac:dyDescent="0.2">
      <c r="A12526" s="97">
        <v>101976</v>
      </c>
      <c r="B12526" t="s">
        <v>8388</v>
      </c>
      <c r="C12526" s="97" t="s">
        <v>74</v>
      </c>
      <c r="D12526">
        <v>0</v>
      </c>
    </row>
    <row r="12527" spans="1:4" x14ac:dyDescent="0.2">
      <c r="A12527" s="97">
        <v>101978</v>
      </c>
      <c r="B12527" t="s">
        <v>8389</v>
      </c>
      <c r="C12527" s="97" t="s">
        <v>74</v>
      </c>
      <c r="D12527">
        <v>0</v>
      </c>
    </row>
    <row r="12528" spans="1:4" x14ac:dyDescent="0.2">
      <c r="A12528" s="97">
        <v>101967</v>
      </c>
      <c r="B12528" t="s">
        <v>8390</v>
      </c>
      <c r="C12528" s="97" t="s">
        <v>74</v>
      </c>
      <c r="D12528">
        <v>0</v>
      </c>
    </row>
    <row r="12529" spans="1:4" x14ac:dyDescent="0.2">
      <c r="A12529" s="97">
        <v>101968</v>
      </c>
      <c r="B12529" t="s">
        <v>8391</v>
      </c>
      <c r="C12529" s="97" t="s">
        <v>74</v>
      </c>
      <c r="D12529">
        <v>0</v>
      </c>
    </row>
    <row r="12530" spans="1:4" x14ac:dyDescent="0.2">
      <c r="A12530" s="97">
        <v>101965</v>
      </c>
      <c r="B12530" t="s">
        <v>8392</v>
      </c>
      <c r="C12530" s="97" t="s">
        <v>74</v>
      </c>
      <c r="D12530">
        <v>153.38</v>
      </c>
    </row>
    <row r="12531" spans="1:4" x14ac:dyDescent="0.2">
      <c r="A12531" s="97">
        <v>104100</v>
      </c>
      <c r="B12531" t="s">
        <v>8393</v>
      </c>
      <c r="C12531" s="97" t="s">
        <v>12</v>
      </c>
      <c r="D12531">
        <v>0</v>
      </c>
    </row>
    <row r="12532" spans="1:4" x14ac:dyDescent="0.2">
      <c r="A12532" s="97">
        <v>104099</v>
      </c>
      <c r="B12532" t="s">
        <v>8394</v>
      </c>
      <c r="C12532" s="97" t="s">
        <v>12</v>
      </c>
      <c r="D12532">
        <v>0</v>
      </c>
    </row>
    <row r="12533" spans="1:4" x14ac:dyDescent="0.2">
      <c r="A12533" s="97">
        <v>104102</v>
      </c>
      <c r="B12533" t="s">
        <v>8395</v>
      </c>
      <c r="C12533" s="97" t="s">
        <v>12</v>
      </c>
      <c r="D12533">
        <v>0</v>
      </c>
    </row>
    <row r="12534" spans="1:4" x14ac:dyDescent="0.2">
      <c r="A12534" s="97">
        <v>104101</v>
      </c>
      <c r="B12534" t="s">
        <v>8396</v>
      </c>
      <c r="C12534" s="97" t="s">
        <v>12</v>
      </c>
      <c r="D12534">
        <v>0</v>
      </c>
    </row>
    <row r="12535" spans="1:4" x14ac:dyDescent="0.2">
      <c r="A12535" s="97">
        <v>104103</v>
      </c>
      <c r="B12535" t="s">
        <v>14420</v>
      </c>
      <c r="C12535" s="97" t="s">
        <v>12</v>
      </c>
      <c r="D12535">
        <v>0</v>
      </c>
    </row>
    <row r="12536" spans="1:4" x14ac:dyDescent="0.2">
      <c r="A12536" s="97">
        <v>92123</v>
      </c>
      <c r="B12536" t="s">
        <v>4786</v>
      </c>
      <c r="C12536" s="97" t="s">
        <v>82</v>
      </c>
      <c r="D12536">
        <v>51.55</v>
      </c>
    </row>
    <row r="12537" spans="1:4" x14ac:dyDescent="0.2">
      <c r="A12537" s="97">
        <v>92121</v>
      </c>
      <c r="B12537" t="s">
        <v>4784</v>
      </c>
      <c r="C12537" s="97" t="s">
        <v>82</v>
      </c>
      <c r="D12537">
        <v>29.46</v>
      </c>
    </row>
    <row r="12538" spans="1:4" x14ac:dyDescent="0.2">
      <c r="A12538" s="97">
        <v>92122</v>
      </c>
      <c r="B12538" t="s">
        <v>4785</v>
      </c>
      <c r="C12538" s="97" t="s">
        <v>82</v>
      </c>
      <c r="D12538">
        <v>48.27</v>
      </c>
    </row>
    <row r="12539" spans="1:4" x14ac:dyDescent="0.2">
      <c r="A12539" s="97">
        <v>103615</v>
      </c>
      <c r="B12539" t="s">
        <v>8397</v>
      </c>
      <c r="C12539" s="97" t="s">
        <v>74</v>
      </c>
      <c r="D12539">
        <v>0</v>
      </c>
    </row>
    <row r="12540" spans="1:4" x14ac:dyDescent="0.2">
      <c r="A12540" s="97">
        <v>103637</v>
      </c>
      <c r="B12540" t="s">
        <v>8398</v>
      </c>
      <c r="C12540" s="97" t="s">
        <v>74</v>
      </c>
      <c r="D12540">
        <v>0</v>
      </c>
    </row>
    <row r="12541" spans="1:4" x14ac:dyDescent="0.2">
      <c r="A12541" s="97">
        <v>103593</v>
      </c>
      <c r="B12541" t="s">
        <v>8399</v>
      </c>
      <c r="C12541" s="97" t="s">
        <v>74</v>
      </c>
      <c r="D12541">
        <v>0</v>
      </c>
    </row>
    <row r="12542" spans="1:4" x14ac:dyDescent="0.2">
      <c r="A12542" s="97">
        <v>103616</v>
      </c>
      <c r="B12542" t="s">
        <v>8400</v>
      </c>
      <c r="C12542" s="97" t="s">
        <v>74</v>
      </c>
      <c r="D12542">
        <v>0</v>
      </c>
    </row>
    <row r="12543" spans="1:4" x14ac:dyDescent="0.2">
      <c r="A12543" s="97">
        <v>103638</v>
      </c>
      <c r="B12543" t="s">
        <v>8401</v>
      </c>
      <c r="C12543" s="97" t="s">
        <v>74</v>
      </c>
      <c r="D12543">
        <v>0</v>
      </c>
    </row>
    <row r="12544" spans="1:4" x14ac:dyDescent="0.2">
      <c r="A12544" s="97">
        <v>103594</v>
      </c>
      <c r="B12544" t="s">
        <v>8402</v>
      </c>
      <c r="C12544" s="97" t="s">
        <v>74</v>
      </c>
      <c r="D12544">
        <v>0</v>
      </c>
    </row>
    <row r="12545" spans="1:4" x14ac:dyDescent="0.2">
      <c r="A12545" s="97">
        <v>103617</v>
      </c>
      <c r="B12545" t="s">
        <v>8403</v>
      </c>
      <c r="C12545" s="97" t="s">
        <v>74</v>
      </c>
      <c r="D12545">
        <v>0</v>
      </c>
    </row>
    <row r="12546" spans="1:4" x14ac:dyDescent="0.2">
      <c r="A12546" s="97">
        <v>103639</v>
      </c>
      <c r="B12546" t="s">
        <v>8404</v>
      </c>
      <c r="C12546" s="97" t="s">
        <v>74</v>
      </c>
      <c r="D12546">
        <v>0</v>
      </c>
    </row>
    <row r="12547" spans="1:4" x14ac:dyDescent="0.2">
      <c r="A12547" s="97">
        <v>103595</v>
      </c>
      <c r="B12547" t="s">
        <v>8405</v>
      </c>
      <c r="C12547" s="97" t="s">
        <v>74</v>
      </c>
      <c r="D12547">
        <v>0</v>
      </c>
    </row>
    <row r="12548" spans="1:4" x14ac:dyDescent="0.2">
      <c r="A12548" s="97">
        <v>103609</v>
      </c>
      <c r="B12548" t="s">
        <v>8406</v>
      </c>
      <c r="C12548" s="97" t="s">
        <v>74</v>
      </c>
      <c r="D12548">
        <v>0</v>
      </c>
    </row>
    <row r="12549" spans="1:4" x14ac:dyDescent="0.2">
      <c r="A12549" s="97">
        <v>103631</v>
      </c>
      <c r="B12549" t="s">
        <v>8407</v>
      </c>
      <c r="C12549" s="97" t="s">
        <v>74</v>
      </c>
      <c r="D12549">
        <v>0</v>
      </c>
    </row>
    <row r="12550" spans="1:4" x14ac:dyDescent="0.2">
      <c r="A12550" s="97">
        <v>103587</v>
      </c>
      <c r="B12550" t="s">
        <v>8408</v>
      </c>
      <c r="C12550" s="97" t="s">
        <v>74</v>
      </c>
      <c r="D12550">
        <v>0</v>
      </c>
    </row>
    <row r="12551" spans="1:4" x14ac:dyDescent="0.2">
      <c r="A12551" s="97">
        <v>103618</v>
      </c>
      <c r="B12551" t="s">
        <v>8409</v>
      </c>
      <c r="C12551" s="97" t="s">
        <v>74</v>
      </c>
      <c r="D12551">
        <v>0</v>
      </c>
    </row>
    <row r="12552" spans="1:4" x14ac:dyDescent="0.2">
      <c r="A12552" s="97">
        <v>103640</v>
      </c>
      <c r="B12552" t="s">
        <v>8410</v>
      </c>
      <c r="C12552" s="97" t="s">
        <v>74</v>
      </c>
      <c r="D12552">
        <v>0</v>
      </c>
    </row>
    <row r="12553" spans="1:4" x14ac:dyDescent="0.2">
      <c r="A12553" s="97">
        <v>103596</v>
      </c>
      <c r="B12553" t="s">
        <v>8411</v>
      </c>
      <c r="C12553" s="97" t="s">
        <v>74</v>
      </c>
      <c r="D12553">
        <v>0</v>
      </c>
    </row>
    <row r="12554" spans="1:4" x14ac:dyDescent="0.2">
      <c r="A12554" s="97">
        <v>103619</v>
      </c>
      <c r="B12554" t="s">
        <v>8412</v>
      </c>
      <c r="C12554" s="97" t="s">
        <v>74</v>
      </c>
      <c r="D12554">
        <v>0</v>
      </c>
    </row>
    <row r="12555" spans="1:4" x14ac:dyDescent="0.2">
      <c r="A12555" s="97">
        <v>103641</v>
      </c>
      <c r="B12555" t="s">
        <v>8413</v>
      </c>
      <c r="C12555" s="97" t="s">
        <v>74</v>
      </c>
      <c r="D12555">
        <v>0</v>
      </c>
    </row>
    <row r="12556" spans="1:4" x14ac:dyDescent="0.2">
      <c r="A12556" s="97">
        <v>103597</v>
      </c>
      <c r="B12556" t="s">
        <v>8414</v>
      </c>
      <c r="C12556" s="97" t="s">
        <v>74</v>
      </c>
      <c r="D12556">
        <v>0</v>
      </c>
    </row>
    <row r="12557" spans="1:4" x14ac:dyDescent="0.2">
      <c r="A12557" s="97">
        <v>103620</v>
      </c>
      <c r="B12557" t="s">
        <v>8415</v>
      </c>
      <c r="C12557" s="97" t="s">
        <v>74</v>
      </c>
      <c r="D12557">
        <v>0</v>
      </c>
    </row>
    <row r="12558" spans="1:4" x14ac:dyDescent="0.2">
      <c r="A12558" s="97">
        <v>103642</v>
      </c>
      <c r="B12558" t="s">
        <v>8416</v>
      </c>
      <c r="C12558" s="97" t="s">
        <v>74</v>
      </c>
      <c r="D12558">
        <v>0</v>
      </c>
    </row>
    <row r="12559" spans="1:4" x14ac:dyDescent="0.2">
      <c r="A12559" s="97">
        <v>103598</v>
      </c>
      <c r="B12559" t="s">
        <v>8417</v>
      </c>
      <c r="C12559" s="97" t="s">
        <v>74</v>
      </c>
      <c r="D12559">
        <v>0</v>
      </c>
    </row>
    <row r="12560" spans="1:4" x14ac:dyDescent="0.2">
      <c r="A12560" s="97">
        <v>103621</v>
      </c>
      <c r="B12560" t="s">
        <v>8418</v>
      </c>
      <c r="C12560" s="97" t="s">
        <v>74</v>
      </c>
      <c r="D12560">
        <v>0</v>
      </c>
    </row>
    <row r="12561" spans="1:4" x14ac:dyDescent="0.2">
      <c r="A12561" s="97">
        <v>103643</v>
      </c>
      <c r="B12561" t="s">
        <v>8419</v>
      </c>
      <c r="C12561" s="97" t="s">
        <v>74</v>
      </c>
      <c r="D12561">
        <v>0</v>
      </c>
    </row>
    <row r="12562" spans="1:4" x14ac:dyDescent="0.2">
      <c r="A12562" s="97">
        <v>103599</v>
      </c>
      <c r="B12562" t="s">
        <v>8420</v>
      </c>
      <c r="C12562" s="97" t="s">
        <v>74</v>
      </c>
      <c r="D12562">
        <v>0</v>
      </c>
    </row>
    <row r="12563" spans="1:4" x14ac:dyDescent="0.2">
      <c r="A12563" s="97">
        <v>103622</v>
      </c>
      <c r="B12563" t="s">
        <v>8421</v>
      </c>
      <c r="C12563" s="97" t="s">
        <v>74</v>
      </c>
      <c r="D12563">
        <v>0</v>
      </c>
    </row>
    <row r="12564" spans="1:4" x14ac:dyDescent="0.2">
      <c r="A12564" s="97">
        <v>103644</v>
      </c>
      <c r="B12564" t="s">
        <v>8422</v>
      </c>
      <c r="C12564" s="97" t="s">
        <v>74</v>
      </c>
      <c r="D12564">
        <v>0</v>
      </c>
    </row>
    <row r="12565" spans="1:4" x14ac:dyDescent="0.2">
      <c r="A12565" s="97">
        <v>103600</v>
      </c>
      <c r="B12565" t="s">
        <v>8423</v>
      </c>
      <c r="C12565" s="97" t="s">
        <v>74</v>
      </c>
      <c r="D12565">
        <v>0</v>
      </c>
    </row>
    <row r="12566" spans="1:4" x14ac:dyDescent="0.2">
      <c r="A12566" s="97">
        <v>103610</v>
      </c>
      <c r="B12566" t="s">
        <v>8424</v>
      </c>
      <c r="C12566" s="97" t="s">
        <v>74</v>
      </c>
      <c r="D12566">
        <v>0</v>
      </c>
    </row>
    <row r="12567" spans="1:4" x14ac:dyDescent="0.2">
      <c r="A12567" s="97">
        <v>103632</v>
      </c>
      <c r="B12567" t="s">
        <v>8425</v>
      </c>
      <c r="C12567" s="97" t="s">
        <v>74</v>
      </c>
      <c r="D12567">
        <v>0</v>
      </c>
    </row>
    <row r="12568" spans="1:4" x14ac:dyDescent="0.2">
      <c r="A12568" s="97">
        <v>103588</v>
      </c>
      <c r="B12568" t="s">
        <v>8426</v>
      </c>
      <c r="C12568" s="97" t="s">
        <v>74</v>
      </c>
      <c r="D12568">
        <v>0</v>
      </c>
    </row>
    <row r="12569" spans="1:4" x14ac:dyDescent="0.2">
      <c r="A12569" s="97">
        <v>103623</v>
      </c>
      <c r="B12569" t="s">
        <v>8427</v>
      </c>
      <c r="C12569" s="97" t="s">
        <v>74</v>
      </c>
      <c r="D12569">
        <v>0</v>
      </c>
    </row>
    <row r="12570" spans="1:4" x14ac:dyDescent="0.2">
      <c r="A12570" s="97">
        <v>103645</v>
      </c>
      <c r="B12570" t="s">
        <v>8428</v>
      </c>
      <c r="C12570" s="97" t="s">
        <v>74</v>
      </c>
      <c r="D12570">
        <v>0</v>
      </c>
    </row>
    <row r="12571" spans="1:4" x14ac:dyDescent="0.2">
      <c r="A12571" s="97">
        <v>103601</v>
      </c>
      <c r="B12571" t="s">
        <v>8429</v>
      </c>
      <c r="C12571" s="97" t="s">
        <v>74</v>
      </c>
      <c r="D12571">
        <v>0</v>
      </c>
    </row>
    <row r="12572" spans="1:4" x14ac:dyDescent="0.2">
      <c r="A12572" s="97">
        <v>103624</v>
      </c>
      <c r="B12572" t="s">
        <v>8430</v>
      </c>
      <c r="C12572" s="97" t="s">
        <v>74</v>
      </c>
      <c r="D12572">
        <v>0</v>
      </c>
    </row>
    <row r="12573" spans="1:4" x14ac:dyDescent="0.2">
      <c r="A12573" s="97">
        <v>103646</v>
      </c>
      <c r="B12573" t="s">
        <v>8431</v>
      </c>
      <c r="C12573" s="97" t="s">
        <v>74</v>
      </c>
      <c r="D12573">
        <v>0</v>
      </c>
    </row>
    <row r="12574" spans="1:4" x14ac:dyDescent="0.2">
      <c r="A12574" s="97">
        <v>103602</v>
      </c>
      <c r="B12574" t="s">
        <v>8432</v>
      </c>
      <c r="C12574" s="97" t="s">
        <v>74</v>
      </c>
      <c r="D12574">
        <v>0</v>
      </c>
    </row>
    <row r="12575" spans="1:4" x14ac:dyDescent="0.2">
      <c r="A12575" s="97">
        <v>103625</v>
      </c>
      <c r="B12575" t="s">
        <v>8433</v>
      </c>
      <c r="C12575" s="97" t="s">
        <v>74</v>
      </c>
      <c r="D12575">
        <v>0</v>
      </c>
    </row>
    <row r="12576" spans="1:4" x14ac:dyDescent="0.2">
      <c r="A12576" s="97">
        <v>103647</v>
      </c>
      <c r="B12576" t="s">
        <v>8434</v>
      </c>
      <c r="C12576" s="97" t="s">
        <v>74</v>
      </c>
      <c r="D12576">
        <v>0</v>
      </c>
    </row>
    <row r="12577" spans="1:4" x14ac:dyDescent="0.2">
      <c r="A12577" s="97">
        <v>103603</v>
      </c>
      <c r="B12577" t="s">
        <v>8435</v>
      </c>
      <c r="C12577" s="97" t="s">
        <v>74</v>
      </c>
      <c r="D12577">
        <v>0</v>
      </c>
    </row>
    <row r="12578" spans="1:4" x14ac:dyDescent="0.2">
      <c r="A12578" s="97">
        <v>103611</v>
      </c>
      <c r="B12578" t="s">
        <v>8436</v>
      </c>
      <c r="C12578" s="97" t="s">
        <v>74</v>
      </c>
      <c r="D12578">
        <v>0</v>
      </c>
    </row>
    <row r="12579" spans="1:4" x14ac:dyDescent="0.2">
      <c r="A12579" s="97">
        <v>103633</v>
      </c>
      <c r="B12579" t="s">
        <v>8437</v>
      </c>
      <c r="C12579" s="97" t="s">
        <v>74</v>
      </c>
      <c r="D12579">
        <v>0</v>
      </c>
    </row>
    <row r="12580" spans="1:4" x14ac:dyDescent="0.2">
      <c r="A12580" s="97">
        <v>103589</v>
      </c>
      <c r="B12580" t="s">
        <v>8438</v>
      </c>
      <c r="C12580" s="97" t="s">
        <v>74</v>
      </c>
      <c r="D12580">
        <v>0</v>
      </c>
    </row>
    <row r="12581" spans="1:4" x14ac:dyDescent="0.2">
      <c r="A12581" s="97">
        <v>103626</v>
      </c>
      <c r="B12581" t="s">
        <v>8439</v>
      </c>
      <c r="C12581" s="97" t="s">
        <v>74</v>
      </c>
      <c r="D12581">
        <v>0</v>
      </c>
    </row>
    <row r="12582" spans="1:4" x14ac:dyDescent="0.2">
      <c r="A12582" s="97">
        <v>103648</v>
      </c>
      <c r="B12582" t="s">
        <v>8440</v>
      </c>
      <c r="C12582" s="97" t="s">
        <v>74</v>
      </c>
      <c r="D12582">
        <v>0</v>
      </c>
    </row>
    <row r="12583" spans="1:4" x14ac:dyDescent="0.2">
      <c r="A12583" s="97">
        <v>103604</v>
      </c>
      <c r="B12583" t="s">
        <v>8441</v>
      </c>
      <c r="C12583" s="97" t="s">
        <v>74</v>
      </c>
      <c r="D12583">
        <v>0</v>
      </c>
    </row>
    <row r="12584" spans="1:4" x14ac:dyDescent="0.2">
      <c r="A12584" s="97">
        <v>103627</v>
      </c>
      <c r="B12584" t="s">
        <v>8442</v>
      </c>
      <c r="C12584" s="97" t="s">
        <v>74</v>
      </c>
      <c r="D12584">
        <v>0</v>
      </c>
    </row>
    <row r="12585" spans="1:4" x14ac:dyDescent="0.2">
      <c r="A12585" s="97">
        <v>103649</v>
      </c>
      <c r="B12585" t="s">
        <v>8443</v>
      </c>
      <c r="C12585" s="97" t="s">
        <v>74</v>
      </c>
      <c r="D12585">
        <v>0</v>
      </c>
    </row>
    <row r="12586" spans="1:4" x14ac:dyDescent="0.2">
      <c r="A12586" s="97">
        <v>103605</v>
      </c>
      <c r="B12586" t="s">
        <v>8444</v>
      </c>
      <c r="C12586" s="97" t="s">
        <v>74</v>
      </c>
      <c r="D12586">
        <v>0</v>
      </c>
    </row>
    <row r="12587" spans="1:4" x14ac:dyDescent="0.2">
      <c r="A12587" s="97">
        <v>103612</v>
      </c>
      <c r="B12587" t="s">
        <v>8445</v>
      </c>
      <c r="C12587" s="97" t="s">
        <v>74</v>
      </c>
      <c r="D12587">
        <v>0</v>
      </c>
    </row>
    <row r="12588" spans="1:4" x14ac:dyDescent="0.2">
      <c r="A12588" s="97">
        <v>103634</v>
      </c>
      <c r="B12588" t="s">
        <v>8446</v>
      </c>
      <c r="C12588" s="97" t="s">
        <v>74</v>
      </c>
      <c r="D12588">
        <v>0</v>
      </c>
    </row>
    <row r="12589" spans="1:4" x14ac:dyDescent="0.2">
      <c r="A12589" s="97">
        <v>103590</v>
      </c>
      <c r="B12589" t="s">
        <v>8447</v>
      </c>
      <c r="C12589" s="97" t="s">
        <v>74</v>
      </c>
      <c r="D12589">
        <v>0</v>
      </c>
    </row>
    <row r="12590" spans="1:4" x14ac:dyDescent="0.2">
      <c r="A12590" s="97">
        <v>103628</v>
      </c>
      <c r="B12590" t="s">
        <v>8448</v>
      </c>
      <c r="C12590" s="97" t="s">
        <v>74</v>
      </c>
      <c r="D12590">
        <v>0</v>
      </c>
    </row>
    <row r="12591" spans="1:4" x14ac:dyDescent="0.2">
      <c r="A12591" s="97">
        <v>103650</v>
      </c>
      <c r="B12591" t="s">
        <v>8449</v>
      </c>
      <c r="C12591" s="97" t="s">
        <v>74</v>
      </c>
      <c r="D12591">
        <v>0</v>
      </c>
    </row>
    <row r="12592" spans="1:4" x14ac:dyDescent="0.2">
      <c r="A12592" s="97">
        <v>103606</v>
      </c>
      <c r="B12592" t="s">
        <v>8450</v>
      </c>
      <c r="C12592" s="97" t="s">
        <v>74</v>
      </c>
      <c r="D12592">
        <v>0</v>
      </c>
    </row>
    <row r="12593" spans="1:4" x14ac:dyDescent="0.2">
      <c r="A12593" s="97">
        <v>103629</v>
      </c>
      <c r="B12593" t="s">
        <v>8451</v>
      </c>
      <c r="C12593" s="97" t="s">
        <v>74</v>
      </c>
      <c r="D12593">
        <v>0</v>
      </c>
    </row>
    <row r="12594" spans="1:4" x14ac:dyDescent="0.2">
      <c r="A12594" s="97">
        <v>103651</v>
      </c>
      <c r="B12594" t="s">
        <v>8452</v>
      </c>
      <c r="C12594" s="97" t="s">
        <v>74</v>
      </c>
      <c r="D12594">
        <v>0</v>
      </c>
    </row>
    <row r="12595" spans="1:4" x14ac:dyDescent="0.2">
      <c r="A12595" s="97">
        <v>103607</v>
      </c>
      <c r="B12595" t="s">
        <v>8453</v>
      </c>
      <c r="C12595" s="97" t="s">
        <v>74</v>
      </c>
      <c r="D12595">
        <v>0</v>
      </c>
    </row>
    <row r="12596" spans="1:4" x14ac:dyDescent="0.2">
      <c r="A12596" s="97">
        <v>103613</v>
      </c>
      <c r="B12596" t="s">
        <v>8454</v>
      </c>
      <c r="C12596" s="97" t="s">
        <v>74</v>
      </c>
      <c r="D12596">
        <v>0</v>
      </c>
    </row>
    <row r="12597" spans="1:4" x14ac:dyDescent="0.2">
      <c r="A12597" s="97">
        <v>103635</v>
      </c>
      <c r="B12597" t="s">
        <v>8455</v>
      </c>
      <c r="C12597" s="97" t="s">
        <v>74</v>
      </c>
      <c r="D12597">
        <v>0</v>
      </c>
    </row>
    <row r="12598" spans="1:4" x14ac:dyDescent="0.2">
      <c r="A12598" s="97">
        <v>103591</v>
      </c>
      <c r="B12598" t="s">
        <v>8456</v>
      </c>
      <c r="C12598" s="97" t="s">
        <v>74</v>
      </c>
      <c r="D12598">
        <v>0</v>
      </c>
    </row>
    <row r="12599" spans="1:4" x14ac:dyDescent="0.2">
      <c r="A12599" s="97">
        <v>103630</v>
      </c>
      <c r="B12599" t="s">
        <v>8457</v>
      </c>
      <c r="C12599" s="97" t="s">
        <v>74</v>
      </c>
      <c r="D12599">
        <v>0</v>
      </c>
    </row>
    <row r="12600" spans="1:4" x14ac:dyDescent="0.2">
      <c r="A12600" s="97">
        <v>103652</v>
      </c>
      <c r="B12600" t="s">
        <v>8458</v>
      </c>
      <c r="C12600" s="97" t="s">
        <v>74</v>
      </c>
      <c r="D12600">
        <v>0</v>
      </c>
    </row>
    <row r="12601" spans="1:4" x14ac:dyDescent="0.2">
      <c r="A12601" s="97">
        <v>103608</v>
      </c>
      <c r="B12601" t="s">
        <v>8459</v>
      </c>
      <c r="C12601" s="97" t="s">
        <v>74</v>
      </c>
      <c r="D12601">
        <v>0</v>
      </c>
    </row>
    <row r="12602" spans="1:4" x14ac:dyDescent="0.2">
      <c r="A12602" s="97">
        <v>103614</v>
      </c>
      <c r="B12602" t="s">
        <v>8460</v>
      </c>
      <c r="C12602" s="97" t="s">
        <v>74</v>
      </c>
      <c r="D12602">
        <v>0</v>
      </c>
    </row>
    <row r="12603" spans="1:4" x14ac:dyDescent="0.2">
      <c r="A12603" s="97">
        <v>103636</v>
      </c>
      <c r="B12603" t="s">
        <v>8461</v>
      </c>
      <c r="C12603" s="97" t="s">
        <v>74</v>
      </c>
      <c r="D12603">
        <v>0</v>
      </c>
    </row>
    <row r="12604" spans="1:4" x14ac:dyDescent="0.2">
      <c r="A12604" s="97">
        <v>103592</v>
      </c>
      <c r="B12604" t="s">
        <v>8462</v>
      </c>
      <c r="C12604" s="97" t="s">
        <v>74</v>
      </c>
      <c r="D12604">
        <v>0</v>
      </c>
    </row>
    <row r="12605" spans="1:4" x14ac:dyDescent="0.2">
      <c r="A12605" s="97">
        <v>88412</v>
      </c>
      <c r="B12605" t="s">
        <v>6704</v>
      </c>
      <c r="C12605" s="97" t="s">
        <v>12</v>
      </c>
      <c r="D12605">
        <v>4.62</v>
      </c>
    </row>
    <row r="12606" spans="1:4" x14ac:dyDescent="0.2">
      <c r="A12606" s="97">
        <v>88411</v>
      </c>
      <c r="B12606" t="s">
        <v>6703</v>
      </c>
      <c r="C12606" s="97" t="s">
        <v>12</v>
      </c>
      <c r="D12606">
        <v>5.52</v>
      </c>
    </row>
    <row r="12607" spans="1:4" x14ac:dyDescent="0.2">
      <c r="A12607" s="97">
        <v>88415</v>
      </c>
      <c r="B12607" t="s">
        <v>6707</v>
      </c>
      <c r="C12607" s="97" t="s">
        <v>12</v>
      </c>
      <c r="D12607">
        <v>5.56</v>
      </c>
    </row>
    <row r="12608" spans="1:4" x14ac:dyDescent="0.2">
      <c r="A12608" s="97">
        <v>88413</v>
      </c>
      <c r="B12608" t="s">
        <v>6705</v>
      </c>
      <c r="C12608" s="97" t="s">
        <v>12</v>
      </c>
      <c r="D12608">
        <v>6.56</v>
      </c>
    </row>
    <row r="12609" spans="1:4" x14ac:dyDescent="0.2">
      <c r="A12609" s="97">
        <v>88414</v>
      </c>
      <c r="B12609" t="s">
        <v>6706</v>
      </c>
      <c r="C12609" s="97" t="s">
        <v>12</v>
      </c>
      <c r="D12609">
        <v>7.83</v>
      </c>
    </row>
    <row r="12610" spans="1:4" x14ac:dyDescent="0.2">
      <c r="A12610" s="97">
        <v>96131</v>
      </c>
      <c r="B12610" t="s">
        <v>6729</v>
      </c>
      <c r="C12610" s="97" t="s">
        <v>12</v>
      </c>
      <c r="D12610">
        <v>30.68</v>
      </c>
    </row>
    <row r="12611" spans="1:4" x14ac:dyDescent="0.2">
      <c r="A12611" s="97">
        <v>96126</v>
      </c>
      <c r="B12611" t="s">
        <v>6724</v>
      </c>
      <c r="C12611" s="97" t="s">
        <v>12</v>
      </c>
      <c r="D12611">
        <v>19.22</v>
      </c>
    </row>
    <row r="12612" spans="1:4" x14ac:dyDescent="0.2">
      <c r="A12612" s="97">
        <v>96132</v>
      </c>
      <c r="B12612" t="s">
        <v>6730</v>
      </c>
      <c r="C12612" s="97" t="s">
        <v>12</v>
      </c>
      <c r="D12612">
        <v>21.16</v>
      </c>
    </row>
    <row r="12613" spans="1:4" x14ac:dyDescent="0.2">
      <c r="A12613" s="97">
        <v>96127</v>
      </c>
      <c r="B12613" t="s">
        <v>6725</v>
      </c>
      <c r="C12613" s="97" t="s">
        <v>12</v>
      </c>
      <c r="D12613">
        <v>12.84</v>
      </c>
    </row>
    <row r="12614" spans="1:4" x14ac:dyDescent="0.2">
      <c r="A12614" s="97">
        <v>96135</v>
      </c>
      <c r="B12614" t="s">
        <v>6733</v>
      </c>
      <c r="C12614" s="97" t="s">
        <v>12</v>
      </c>
      <c r="D12614">
        <v>32.619999999999997</v>
      </c>
    </row>
    <row r="12615" spans="1:4" x14ac:dyDescent="0.2">
      <c r="A12615" s="97">
        <v>96130</v>
      </c>
      <c r="B12615" t="s">
        <v>6728</v>
      </c>
      <c r="C12615" s="97" t="s">
        <v>12</v>
      </c>
      <c r="D12615">
        <v>20.6</v>
      </c>
    </row>
    <row r="12616" spans="1:4" x14ac:dyDescent="0.2">
      <c r="A12616" s="97">
        <v>96133</v>
      </c>
      <c r="B12616" t="s">
        <v>6731</v>
      </c>
      <c r="C12616" s="97" t="s">
        <v>12</v>
      </c>
      <c r="D12616">
        <v>47.22</v>
      </c>
    </row>
    <row r="12617" spans="1:4" x14ac:dyDescent="0.2">
      <c r="A12617" s="97">
        <v>96128</v>
      </c>
      <c r="B12617" t="s">
        <v>6726</v>
      </c>
      <c r="C12617" s="97" t="s">
        <v>12</v>
      </c>
      <c r="D12617">
        <v>30.6</v>
      </c>
    </row>
    <row r="12618" spans="1:4" x14ac:dyDescent="0.2">
      <c r="A12618" s="97">
        <v>96134</v>
      </c>
      <c r="B12618" t="s">
        <v>6732</v>
      </c>
      <c r="C12618" s="97" t="s">
        <v>12</v>
      </c>
      <c r="D12618">
        <v>55.76</v>
      </c>
    </row>
    <row r="12619" spans="1:4" x14ac:dyDescent="0.2">
      <c r="A12619" s="97">
        <v>96129</v>
      </c>
      <c r="B12619" t="s">
        <v>6727</v>
      </c>
      <c r="C12619" s="97" t="s">
        <v>12</v>
      </c>
      <c r="D12619">
        <v>36.06</v>
      </c>
    </row>
    <row r="12620" spans="1:4" x14ac:dyDescent="0.2">
      <c r="A12620" s="97">
        <v>88432</v>
      </c>
      <c r="B12620" t="s">
        <v>6718</v>
      </c>
      <c r="C12620" s="97" t="s">
        <v>12</v>
      </c>
      <c r="D12620">
        <v>35.94</v>
      </c>
    </row>
    <row r="12621" spans="1:4" x14ac:dyDescent="0.2">
      <c r="A12621" s="97">
        <v>88426</v>
      </c>
      <c r="B12621" t="s">
        <v>6714</v>
      </c>
      <c r="C12621" s="97" t="s">
        <v>12</v>
      </c>
      <c r="D12621">
        <v>24.39</v>
      </c>
    </row>
    <row r="12622" spans="1:4" x14ac:dyDescent="0.2">
      <c r="A12622" s="97">
        <v>88417</v>
      </c>
      <c r="B12622" t="s">
        <v>6709</v>
      </c>
      <c r="C12622" s="97" t="s">
        <v>12</v>
      </c>
      <c r="D12622">
        <v>22.51</v>
      </c>
    </row>
    <row r="12623" spans="1:4" x14ac:dyDescent="0.2">
      <c r="A12623" s="97">
        <v>88424</v>
      </c>
      <c r="B12623" t="s">
        <v>6713</v>
      </c>
      <c r="C12623" s="97" t="s">
        <v>12</v>
      </c>
      <c r="D12623">
        <v>29.51</v>
      </c>
    </row>
    <row r="12624" spans="1:4" x14ac:dyDescent="0.2">
      <c r="A12624" s="97">
        <v>88416</v>
      </c>
      <c r="B12624" t="s">
        <v>6708</v>
      </c>
      <c r="C12624" s="97" t="s">
        <v>12</v>
      </c>
      <c r="D12624">
        <v>26.02</v>
      </c>
    </row>
    <row r="12625" spans="1:4" x14ac:dyDescent="0.2">
      <c r="A12625" s="97">
        <v>88431</v>
      </c>
      <c r="B12625" t="s">
        <v>6717</v>
      </c>
      <c r="C12625" s="97" t="s">
        <v>12</v>
      </c>
      <c r="D12625">
        <v>29.78</v>
      </c>
    </row>
    <row r="12626" spans="1:4" x14ac:dyDescent="0.2">
      <c r="A12626" s="97">
        <v>88423</v>
      </c>
      <c r="B12626" t="s">
        <v>6712</v>
      </c>
      <c r="C12626" s="97" t="s">
        <v>12</v>
      </c>
      <c r="D12626">
        <v>25.85</v>
      </c>
    </row>
    <row r="12627" spans="1:4" x14ac:dyDescent="0.2">
      <c r="A12627" s="97">
        <v>88428</v>
      </c>
      <c r="B12627" t="s">
        <v>6715</v>
      </c>
      <c r="C12627" s="97" t="s">
        <v>12</v>
      </c>
      <c r="D12627">
        <v>35.369999999999997</v>
      </c>
    </row>
    <row r="12628" spans="1:4" x14ac:dyDescent="0.2">
      <c r="A12628" s="97">
        <v>88420</v>
      </c>
      <c r="B12628" t="s">
        <v>6710</v>
      </c>
      <c r="C12628" s="97" t="s">
        <v>12</v>
      </c>
      <c r="D12628">
        <v>28.68</v>
      </c>
    </row>
    <row r="12629" spans="1:4" x14ac:dyDescent="0.2">
      <c r="A12629" s="97">
        <v>88429</v>
      </c>
      <c r="B12629" t="s">
        <v>6716</v>
      </c>
      <c r="C12629" s="97" t="s">
        <v>12</v>
      </c>
      <c r="D12629">
        <v>42.52</v>
      </c>
    </row>
    <row r="12630" spans="1:4" x14ac:dyDescent="0.2">
      <c r="A12630" s="97">
        <v>88421</v>
      </c>
      <c r="B12630" t="s">
        <v>6711</v>
      </c>
      <c r="C12630" s="97" t="s">
        <v>12</v>
      </c>
      <c r="D12630">
        <v>34.729999999999997</v>
      </c>
    </row>
    <row r="12631" spans="1:4" x14ac:dyDescent="0.2">
      <c r="A12631" s="97">
        <v>95622</v>
      </c>
      <c r="B12631" t="s">
        <v>6719</v>
      </c>
      <c r="C12631" s="97" t="s">
        <v>12</v>
      </c>
      <c r="D12631">
        <v>16.600000000000001</v>
      </c>
    </row>
    <row r="12632" spans="1:4" x14ac:dyDescent="0.2">
      <c r="A12632" s="97">
        <v>95623</v>
      </c>
      <c r="B12632" t="s">
        <v>6720</v>
      </c>
      <c r="C12632" s="97" t="s">
        <v>12</v>
      </c>
      <c r="D12632">
        <v>12.11</v>
      </c>
    </row>
    <row r="12633" spans="1:4" x14ac:dyDescent="0.2">
      <c r="A12633" s="97">
        <v>95626</v>
      </c>
      <c r="B12633" t="s">
        <v>6723</v>
      </c>
      <c r="C12633" s="97" t="s">
        <v>12</v>
      </c>
      <c r="D12633">
        <v>17.39</v>
      </c>
    </row>
    <row r="12634" spans="1:4" x14ac:dyDescent="0.2">
      <c r="A12634" s="97">
        <v>95624</v>
      </c>
      <c r="B12634" t="s">
        <v>6721</v>
      </c>
      <c r="C12634" s="97" t="s">
        <v>12</v>
      </c>
      <c r="D12634">
        <v>23.88</v>
      </c>
    </row>
    <row r="12635" spans="1:4" x14ac:dyDescent="0.2">
      <c r="A12635" s="97">
        <v>95625</v>
      </c>
      <c r="B12635" t="s">
        <v>6722</v>
      </c>
      <c r="C12635" s="97" t="s">
        <v>12</v>
      </c>
      <c r="D12635">
        <v>28.34</v>
      </c>
    </row>
    <row r="12636" spans="1:4" x14ac:dyDescent="0.2">
      <c r="A12636" s="97">
        <v>88497</v>
      </c>
      <c r="B12636" t="s">
        <v>4292</v>
      </c>
      <c r="C12636" s="97" t="s">
        <v>12</v>
      </c>
      <c r="D12636">
        <v>19.46</v>
      </c>
    </row>
    <row r="12637" spans="1:4" x14ac:dyDescent="0.2">
      <c r="A12637" s="97">
        <v>104648</v>
      </c>
      <c r="B12637" t="s">
        <v>8463</v>
      </c>
      <c r="C12637" s="97" t="s">
        <v>12</v>
      </c>
      <c r="D12637">
        <v>0</v>
      </c>
    </row>
    <row r="12638" spans="1:4" x14ac:dyDescent="0.2">
      <c r="A12638" s="97">
        <v>88495</v>
      </c>
      <c r="B12638" t="s">
        <v>4290</v>
      </c>
      <c r="C12638" s="97" t="s">
        <v>12</v>
      </c>
      <c r="D12638">
        <v>12.38</v>
      </c>
    </row>
    <row r="12639" spans="1:4" x14ac:dyDescent="0.2">
      <c r="A12639" s="97">
        <v>104646</v>
      </c>
      <c r="B12639" t="s">
        <v>8464</v>
      </c>
      <c r="C12639" s="97" t="s">
        <v>12</v>
      </c>
      <c r="D12639">
        <v>0</v>
      </c>
    </row>
    <row r="12640" spans="1:4" x14ac:dyDescent="0.2">
      <c r="A12640" s="97">
        <v>88496</v>
      </c>
      <c r="B12640" t="s">
        <v>4291</v>
      </c>
      <c r="C12640" s="97" t="s">
        <v>12</v>
      </c>
      <c r="D12640">
        <v>33.299999999999997</v>
      </c>
    </row>
    <row r="12641" spans="1:4" x14ac:dyDescent="0.2">
      <c r="A12641" s="97">
        <v>104647</v>
      </c>
      <c r="B12641" t="s">
        <v>8465</v>
      </c>
      <c r="C12641" s="97" t="s">
        <v>12</v>
      </c>
      <c r="D12641">
        <v>0</v>
      </c>
    </row>
    <row r="12642" spans="1:4" x14ac:dyDescent="0.2">
      <c r="A12642" s="97">
        <v>88494</v>
      </c>
      <c r="B12642" t="s">
        <v>4289</v>
      </c>
      <c r="C12642" s="97" t="s">
        <v>12</v>
      </c>
      <c r="D12642">
        <v>21.81</v>
      </c>
    </row>
    <row r="12643" spans="1:4" x14ac:dyDescent="0.2">
      <c r="A12643" s="97">
        <v>104645</v>
      </c>
      <c r="B12643" t="s">
        <v>8466</v>
      </c>
      <c r="C12643" s="97" t="s">
        <v>12</v>
      </c>
      <c r="D12643">
        <v>0</v>
      </c>
    </row>
    <row r="12644" spans="1:4" x14ac:dyDescent="0.2">
      <c r="A12644" s="97">
        <v>88485</v>
      </c>
      <c r="B12644" t="s">
        <v>4286</v>
      </c>
      <c r="C12644" s="97" t="s">
        <v>12</v>
      </c>
      <c r="D12644">
        <v>4.51</v>
      </c>
    </row>
    <row r="12645" spans="1:4" x14ac:dyDescent="0.2">
      <c r="A12645" s="97">
        <v>88484</v>
      </c>
      <c r="B12645" t="s">
        <v>4285</v>
      </c>
      <c r="C12645" s="97" t="s">
        <v>12</v>
      </c>
      <c r="D12645">
        <v>5.46</v>
      </c>
    </row>
    <row r="12646" spans="1:4" x14ac:dyDescent="0.2">
      <c r="A12646" s="97">
        <v>104638</v>
      </c>
      <c r="B12646" t="s">
        <v>8467</v>
      </c>
      <c r="C12646" s="97" t="s">
        <v>12</v>
      </c>
      <c r="D12646">
        <v>0</v>
      </c>
    </row>
    <row r="12647" spans="1:4" x14ac:dyDescent="0.2">
      <c r="A12647" s="97">
        <v>104637</v>
      </c>
      <c r="B12647" t="s">
        <v>8468</v>
      </c>
      <c r="C12647" s="97" t="s">
        <v>12</v>
      </c>
      <c r="D12647">
        <v>0</v>
      </c>
    </row>
    <row r="12648" spans="1:4" x14ac:dyDescent="0.2">
      <c r="A12648" s="97">
        <v>104641</v>
      </c>
      <c r="B12648" t="s">
        <v>4297</v>
      </c>
      <c r="C12648" s="97" t="s">
        <v>12</v>
      </c>
      <c r="D12648">
        <v>10.23</v>
      </c>
    </row>
    <row r="12649" spans="1:4" x14ac:dyDescent="0.2">
      <c r="A12649" s="97">
        <v>104639</v>
      </c>
      <c r="B12649" t="s">
        <v>4295</v>
      </c>
      <c r="C12649" s="97" t="s">
        <v>12</v>
      </c>
      <c r="D12649">
        <v>12.55</v>
      </c>
    </row>
    <row r="12650" spans="1:4" x14ac:dyDescent="0.2">
      <c r="A12650" s="97">
        <v>104644</v>
      </c>
      <c r="B12650" t="s">
        <v>8469</v>
      </c>
      <c r="C12650" s="97" t="s">
        <v>12</v>
      </c>
      <c r="D12650">
        <v>0</v>
      </c>
    </row>
    <row r="12651" spans="1:4" x14ac:dyDescent="0.2">
      <c r="A12651" s="97">
        <v>104643</v>
      </c>
      <c r="B12651" t="s">
        <v>8470</v>
      </c>
      <c r="C12651" s="97" t="s">
        <v>12</v>
      </c>
      <c r="D12651">
        <v>0</v>
      </c>
    </row>
    <row r="12652" spans="1:4" x14ac:dyDescent="0.2">
      <c r="A12652" s="97">
        <v>88489</v>
      </c>
      <c r="B12652" t="s">
        <v>4288</v>
      </c>
      <c r="C12652" s="97" t="s">
        <v>12</v>
      </c>
      <c r="D12652">
        <v>14.74</v>
      </c>
    </row>
    <row r="12653" spans="1:4" x14ac:dyDescent="0.2">
      <c r="A12653" s="97">
        <v>88488</v>
      </c>
      <c r="B12653" t="s">
        <v>4287</v>
      </c>
      <c r="C12653" s="97" t="s">
        <v>12</v>
      </c>
      <c r="D12653">
        <v>17.059999999999999</v>
      </c>
    </row>
    <row r="12654" spans="1:4" x14ac:dyDescent="0.2">
      <c r="A12654" s="97">
        <v>104642</v>
      </c>
      <c r="B12654" t="s">
        <v>4298</v>
      </c>
      <c r="C12654" s="97" t="s">
        <v>12</v>
      </c>
      <c r="D12654">
        <v>11.9</v>
      </c>
    </row>
    <row r="12655" spans="1:4" x14ac:dyDescent="0.2">
      <c r="A12655" s="97">
        <v>104640</v>
      </c>
      <c r="B12655" t="s">
        <v>4296</v>
      </c>
      <c r="C12655" s="97" t="s">
        <v>12</v>
      </c>
      <c r="D12655">
        <v>14.22</v>
      </c>
    </row>
    <row r="12656" spans="1:4" x14ac:dyDescent="0.2">
      <c r="A12656" s="97">
        <v>95305</v>
      </c>
      <c r="B12656" t="s">
        <v>4293</v>
      </c>
      <c r="C12656" s="97" t="s">
        <v>12</v>
      </c>
      <c r="D12656">
        <v>15.8</v>
      </c>
    </row>
    <row r="12657" spans="1:4" x14ac:dyDescent="0.2">
      <c r="A12657" s="97">
        <v>95306</v>
      </c>
      <c r="B12657" t="s">
        <v>4294</v>
      </c>
      <c r="C12657" s="97" t="s">
        <v>12</v>
      </c>
      <c r="D12657">
        <v>17.989999999999998</v>
      </c>
    </row>
    <row r="12658" spans="1:4" x14ac:dyDescent="0.2">
      <c r="A12658" s="97">
        <v>102201</v>
      </c>
      <c r="B12658" t="s">
        <v>4303</v>
      </c>
      <c r="C12658" s="97" t="s">
        <v>12</v>
      </c>
      <c r="D12658">
        <v>21.21</v>
      </c>
    </row>
    <row r="12659" spans="1:4" x14ac:dyDescent="0.2">
      <c r="A12659" s="97">
        <v>102200</v>
      </c>
      <c r="B12659" t="s">
        <v>4302</v>
      </c>
      <c r="C12659" s="97" t="s">
        <v>12</v>
      </c>
      <c r="D12659">
        <v>24.12</v>
      </c>
    </row>
    <row r="12660" spans="1:4" x14ac:dyDescent="0.2">
      <c r="A12660" s="97">
        <v>102202</v>
      </c>
      <c r="B12660" t="s">
        <v>4304</v>
      </c>
      <c r="C12660" s="97" t="s">
        <v>12</v>
      </c>
      <c r="D12660">
        <v>63.21</v>
      </c>
    </row>
    <row r="12661" spans="1:4" x14ac:dyDescent="0.2">
      <c r="A12661" s="97">
        <v>102193</v>
      </c>
      <c r="B12661" t="s">
        <v>4299</v>
      </c>
      <c r="C12661" s="97" t="s">
        <v>12</v>
      </c>
      <c r="D12661">
        <v>2.2200000000000002</v>
      </c>
    </row>
    <row r="12662" spans="1:4" x14ac:dyDescent="0.2">
      <c r="A12662" s="97">
        <v>102194</v>
      </c>
      <c r="B12662" t="s">
        <v>4300</v>
      </c>
      <c r="C12662" s="97" t="s">
        <v>12</v>
      </c>
      <c r="D12662">
        <v>8.5</v>
      </c>
    </row>
    <row r="12663" spans="1:4" x14ac:dyDescent="0.2">
      <c r="A12663" s="97">
        <v>102198</v>
      </c>
      <c r="B12663" t="s">
        <v>8471</v>
      </c>
      <c r="C12663" s="97" t="s">
        <v>12</v>
      </c>
      <c r="D12663">
        <v>0</v>
      </c>
    </row>
    <row r="12664" spans="1:4" x14ac:dyDescent="0.2">
      <c r="A12664" s="97">
        <v>102197</v>
      </c>
      <c r="B12664" t="s">
        <v>4301</v>
      </c>
      <c r="C12664" s="97" t="s">
        <v>12</v>
      </c>
      <c r="D12664">
        <v>32.33</v>
      </c>
    </row>
    <row r="12665" spans="1:4" x14ac:dyDescent="0.2">
      <c r="A12665" s="97">
        <v>102195</v>
      </c>
      <c r="B12665" t="s">
        <v>8472</v>
      </c>
      <c r="C12665" s="97" t="s">
        <v>12</v>
      </c>
      <c r="D12665">
        <v>0</v>
      </c>
    </row>
    <row r="12666" spans="1:4" x14ac:dyDescent="0.2">
      <c r="A12666" s="97">
        <v>102199</v>
      </c>
      <c r="B12666" t="s">
        <v>8473</v>
      </c>
      <c r="C12666" s="97" t="s">
        <v>12</v>
      </c>
      <c r="D12666">
        <v>0</v>
      </c>
    </row>
    <row r="12667" spans="1:4" x14ac:dyDescent="0.2">
      <c r="A12667" s="97">
        <v>102196</v>
      </c>
      <c r="B12667" t="s">
        <v>8474</v>
      </c>
      <c r="C12667" s="97" t="s">
        <v>12</v>
      </c>
      <c r="D12667">
        <v>0</v>
      </c>
    </row>
    <row r="12668" spans="1:4" x14ac:dyDescent="0.2">
      <c r="A12668" s="97">
        <v>102233</v>
      </c>
      <c r="B12668" t="s">
        <v>4326</v>
      </c>
      <c r="C12668" s="97" t="s">
        <v>12</v>
      </c>
      <c r="D12668">
        <v>11.28</v>
      </c>
    </row>
    <row r="12669" spans="1:4" x14ac:dyDescent="0.2">
      <c r="A12669" s="97">
        <v>102234</v>
      </c>
      <c r="B12669" t="s">
        <v>4327</v>
      </c>
      <c r="C12669" s="97" t="s">
        <v>12</v>
      </c>
      <c r="D12669">
        <v>22.54</v>
      </c>
    </row>
    <row r="12670" spans="1:4" x14ac:dyDescent="0.2">
      <c r="A12670" s="97">
        <v>102207</v>
      </c>
      <c r="B12670" t="s">
        <v>4308</v>
      </c>
      <c r="C12670" s="97" t="s">
        <v>12</v>
      </c>
      <c r="D12670">
        <v>8.4499999999999993</v>
      </c>
    </row>
    <row r="12671" spans="1:4" x14ac:dyDescent="0.2">
      <c r="A12671" s="97">
        <v>102217</v>
      </c>
      <c r="B12671" t="s">
        <v>4315</v>
      </c>
      <c r="C12671" s="97" t="s">
        <v>12</v>
      </c>
      <c r="D12671">
        <v>16.93</v>
      </c>
    </row>
    <row r="12672" spans="1:4" x14ac:dyDescent="0.2">
      <c r="A12672" s="97">
        <v>102227</v>
      </c>
      <c r="B12672" t="s">
        <v>4322</v>
      </c>
      <c r="C12672" s="97" t="s">
        <v>12</v>
      </c>
      <c r="D12672">
        <v>25.39</v>
      </c>
    </row>
    <row r="12673" spans="1:4" x14ac:dyDescent="0.2">
      <c r="A12673" s="97">
        <v>102211</v>
      </c>
      <c r="B12673" t="s">
        <v>8475</v>
      </c>
      <c r="C12673" s="97" t="s">
        <v>12</v>
      </c>
      <c r="D12673">
        <v>0</v>
      </c>
    </row>
    <row r="12674" spans="1:4" x14ac:dyDescent="0.2">
      <c r="A12674" s="97">
        <v>102221</v>
      </c>
      <c r="B12674" t="s">
        <v>8476</v>
      </c>
      <c r="C12674" s="97" t="s">
        <v>12</v>
      </c>
      <c r="D12674">
        <v>0</v>
      </c>
    </row>
    <row r="12675" spans="1:4" x14ac:dyDescent="0.2">
      <c r="A12675" s="97">
        <v>102231</v>
      </c>
      <c r="B12675" t="s">
        <v>8477</v>
      </c>
      <c r="C12675" s="97" t="s">
        <v>12</v>
      </c>
      <c r="D12675">
        <v>0</v>
      </c>
    </row>
    <row r="12676" spans="1:4" x14ac:dyDescent="0.2">
      <c r="A12676" s="97">
        <v>102209</v>
      </c>
      <c r="B12676" t="s">
        <v>4310</v>
      </c>
      <c r="C12676" s="97" t="s">
        <v>12</v>
      </c>
      <c r="D12676">
        <v>8.3000000000000007</v>
      </c>
    </row>
    <row r="12677" spans="1:4" x14ac:dyDescent="0.2">
      <c r="A12677" s="97">
        <v>102219</v>
      </c>
      <c r="B12677" t="s">
        <v>4317</v>
      </c>
      <c r="C12677" s="97" t="s">
        <v>12</v>
      </c>
      <c r="D12677">
        <v>16.63</v>
      </c>
    </row>
    <row r="12678" spans="1:4" x14ac:dyDescent="0.2">
      <c r="A12678" s="97">
        <v>102229</v>
      </c>
      <c r="B12678" t="s">
        <v>4324</v>
      </c>
      <c r="C12678" s="97" t="s">
        <v>12</v>
      </c>
      <c r="D12678">
        <v>24.96</v>
      </c>
    </row>
    <row r="12679" spans="1:4" x14ac:dyDescent="0.2">
      <c r="A12679" s="97">
        <v>102210</v>
      </c>
      <c r="B12679" t="s">
        <v>4311</v>
      </c>
      <c r="C12679" s="97" t="s">
        <v>12</v>
      </c>
      <c r="D12679">
        <v>7.95</v>
      </c>
    </row>
    <row r="12680" spans="1:4" x14ac:dyDescent="0.2">
      <c r="A12680" s="97">
        <v>102220</v>
      </c>
      <c r="B12680" t="s">
        <v>4318</v>
      </c>
      <c r="C12680" s="97" t="s">
        <v>12</v>
      </c>
      <c r="D12680">
        <v>15.92</v>
      </c>
    </row>
    <row r="12681" spans="1:4" x14ac:dyDescent="0.2">
      <c r="A12681" s="97">
        <v>102230</v>
      </c>
      <c r="B12681" t="s">
        <v>4325</v>
      </c>
      <c r="C12681" s="97" t="s">
        <v>12</v>
      </c>
      <c r="D12681">
        <v>23.88</v>
      </c>
    </row>
    <row r="12682" spans="1:4" x14ac:dyDescent="0.2">
      <c r="A12682" s="97">
        <v>102208</v>
      </c>
      <c r="B12682" t="s">
        <v>4309</v>
      </c>
      <c r="C12682" s="97" t="s">
        <v>12</v>
      </c>
      <c r="D12682">
        <v>8.07</v>
      </c>
    </row>
    <row r="12683" spans="1:4" x14ac:dyDescent="0.2">
      <c r="A12683" s="97">
        <v>102218</v>
      </c>
      <c r="B12683" t="s">
        <v>4316</v>
      </c>
      <c r="C12683" s="97" t="s">
        <v>12</v>
      </c>
      <c r="D12683">
        <v>16.149999999999999</v>
      </c>
    </row>
    <row r="12684" spans="1:4" x14ac:dyDescent="0.2">
      <c r="A12684" s="97">
        <v>102228</v>
      </c>
      <c r="B12684" t="s">
        <v>4323</v>
      </c>
      <c r="C12684" s="97" t="s">
        <v>12</v>
      </c>
      <c r="D12684">
        <v>24.26</v>
      </c>
    </row>
    <row r="12685" spans="1:4" x14ac:dyDescent="0.2">
      <c r="A12685" s="97">
        <v>102212</v>
      </c>
      <c r="B12685" t="s">
        <v>8478</v>
      </c>
      <c r="C12685" s="97" t="s">
        <v>12</v>
      </c>
      <c r="D12685">
        <v>0</v>
      </c>
    </row>
    <row r="12686" spans="1:4" x14ac:dyDescent="0.2">
      <c r="A12686" s="97">
        <v>102222</v>
      </c>
      <c r="B12686" t="s">
        <v>8479</v>
      </c>
      <c r="C12686" s="97" t="s">
        <v>12</v>
      </c>
      <c r="D12686">
        <v>0</v>
      </c>
    </row>
    <row r="12687" spans="1:4" x14ac:dyDescent="0.2">
      <c r="A12687" s="97">
        <v>102232</v>
      </c>
      <c r="B12687" t="s">
        <v>8480</v>
      </c>
      <c r="C12687" s="97" t="s">
        <v>12</v>
      </c>
      <c r="D12687">
        <v>0</v>
      </c>
    </row>
    <row r="12688" spans="1:4" x14ac:dyDescent="0.2">
      <c r="A12688" s="97">
        <v>102203</v>
      </c>
      <c r="B12688" t="s">
        <v>4305</v>
      </c>
      <c r="C12688" s="97" t="s">
        <v>12</v>
      </c>
      <c r="D12688">
        <v>10.93</v>
      </c>
    </row>
    <row r="12689" spans="1:4" x14ac:dyDescent="0.2">
      <c r="A12689" s="97">
        <v>102213</v>
      </c>
      <c r="B12689" t="s">
        <v>4312</v>
      </c>
      <c r="C12689" s="97" t="s">
        <v>12</v>
      </c>
      <c r="D12689">
        <v>21.89</v>
      </c>
    </row>
    <row r="12690" spans="1:4" x14ac:dyDescent="0.2">
      <c r="A12690" s="97">
        <v>102223</v>
      </c>
      <c r="B12690" t="s">
        <v>4319</v>
      </c>
      <c r="C12690" s="97" t="s">
        <v>12</v>
      </c>
      <c r="D12690">
        <v>32.840000000000003</v>
      </c>
    </row>
    <row r="12691" spans="1:4" x14ac:dyDescent="0.2">
      <c r="A12691" s="97">
        <v>102204</v>
      </c>
      <c r="B12691" t="s">
        <v>4306</v>
      </c>
      <c r="C12691" s="97" t="s">
        <v>12</v>
      </c>
      <c r="D12691">
        <v>11.3</v>
      </c>
    </row>
    <row r="12692" spans="1:4" x14ac:dyDescent="0.2">
      <c r="A12692" s="97">
        <v>102214</v>
      </c>
      <c r="B12692" t="s">
        <v>4313</v>
      </c>
      <c r="C12692" s="97" t="s">
        <v>12</v>
      </c>
      <c r="D12692">
        <v>22.62</v>
      </c>
    </row>
    <row r="12693" spans="1:4" x14ac:dyDescent="0.2">
      <c r="A12693" s="97">
        <v>102224</v>
      </c>
      <c r="B12693" t="s">
        <v>4320</v>
      </c>
      <c r="C12693" s="97" t="s">
        <v>12</v>
      </c>
      <c r="D12693">
        <v>33.94</v>
      </c>
    </row>
    <row r="12694" spans="1:4" x14ac:dyDescent="0.2">
      <c r="A12694" s="97">
        <v>102205</v>
      </c>
      <c r="B12694" t="s">
        <v>4307</v>
      </c>
      <c r="C12694" s="97" t="s">
        <v>12</v>
      </c>
      <c r="D12694">
        <v>10.14</v>
      </c>
    </row>
    <row r="12695" spans="1:4" x14ac:dyDescent="0.2">
      <c r="A12695" s="97">
        <v>102215</v>
      </c>
      <c r="B12695" t="s">
        <v>4314</v>
      </c>
      <c r="C12695" s="97" t="s">
        <v>12</v>
      </c>
      <c r="D12695">
        <v>20.309999999999999</v>
      </c>
    </row>
    <row r="12696" spans="1:4" x14ac:dyDescent="0.2">
      <c r="A12696" s="97">
        <v>102225</v>
      </c>
      <c r="B12696" t="s">
        <v>4321</v>
      </c>
      <c r="C12696" s="97" t="s">
        <v>12</v>
      </c>
      <c r="D12696">
        <v>30.46</v>
      </c>
    </row>
    <row r="12697" spans="1:4" x14ac:dyDescent="0.2">
      <c r="A12697" s="97">
        <v>102206</v>
      </c>
      <c r="B12697" t="s">
        <v>8481</v>
      </c>
      <c r="C12697" s="97" t="s">
        <v>12</v>
      </c>
      <c r="D12697">
        <v>0</v>
      </c>
    </row>
    <row r="12698" spans="1:4" x14ac:dyDescent="0.2">
      <c r="A12698" s="97">
        <v>102216</v>
      </c>
      <c r="B12698" t="s">
        <v>8482</v>
      </c>
      <c r="C12698" s="97" t="s">
        <v>12</v>
      </c>
      <c r="D12698">
        <v>0</v>
      </c>
    </row>
    <row r="12699" spans="1:4" x14ac:dyDescent="0.2">
      <c r="A12699" s="97">
        <v>102226</v>
      </c>
      <c r="B12699" t="s">
        <v>8483</v>
      </c>
      <c r="C12699" s="97" t="s">
        <v>12</v>
      </c>
      <c r="D12699">
        <v>0</v>
      </c>
    </row>
    <row r="12700" spans="1:4" x14ac:dyDescent="0.2">
      <c r="A12700" s="97">
        <v>100718</v>
      </c>
      <c r="B12700" t="s">
        <v>4330</v>
      </c>
      <c r="C12700" s="97" t="s">
        <v>74</v>
      </c>
      <c r="D12700">
        <v>1.46</v>
      </c>
    </row>
    <row r="12701" spans="1:4" x14ac:dyDescent="0.2">
      <c r="A12701" s="97">
        <v>100716</v>
      </c>
      <c r="B12701" t="s">
        <v>4328</v>
      </c>
      <c r="C12701" s="97" t="s">
        <v>12</v>
      </c>
      <c r="D12701">
        <v>23.87</v>
      </c>
    </row>
    <row r="12702" spans="1:4" x14ac:dyDescent="0.2">
      <c r="A12702" s="97">
        <v>100717</v>
      </c>
      <c r="B12702" t="s">
        <v>4329</v>
      </c>
      <c r="C12702" s="97" t="s">
        <v>12</v>
      </c>
      <c r="D12702">
        <v>10.25</v>
      </c>
    </row>
    <row r="12703" spans="1:4" x14ac:dyDescent="0.2">
      <c r="A12703" s="97">
        <v>100754</v>
      </c>
      <c r="B12703" t="s">
        <v>4360</v>
      </c>
      <c r="C12703" s="97" t="s">
        <v>12</v>
      </c>
      <c r="D12703">
        <v>29.88</v>
      </c>
    </row>
    <row r="12704" spans="1:4" x14ac:dyDescent="0.2">
      <c r="A12704" s="97">
        <v>100736</v>
      </c>
      <c r="B12704" t="s">
        <v>4346</v>
      </c>
      <c r="C12704" s="97" t="s">
        <v>12</v>
      </c>
      <c r="D12704">
        <v>14.93</v>
      </c>
    </row>
    <row r="12705" spans="1:4" x14ac:dyDescent="0.2">
      <c r="A12705" s="97">
        <v>100753</v>
      </c>
      <c r="B12705" t="s">
        <v>4359</v>
      </c>
      <c r="C12705" s="97" t="s">
        <v>12</v>
      </c>
      <c r="D12705">
        <v>22.24</v>
      </c>
    </row>
    <row r="12706" spans="1:4" x14ac:dyDescent="0.2">
      <c r="A12706" s="97">
        <v>100735</v>
      </c>
      <c r="B12706" t="s">
        <v>4345</v>
      </c>
      <c r="C12706" s="97" t="s">
        <v>12</v>
      </c>
      <c r="D12706">
        <v>11.11</v>
      </c>
    </row>
    <row r="12707" spans="1:4" x14ac:dyDescent="0.2">
      <c r="A12707" s="97">
        <v>100734</v>
      </c>
      <c r="B12707" t="s">
        <v>4344</v>
      </c>
      <c r="C12707" s="97" t="s">
        <v>12</v>
      </c>
      <c r="D12707">
        <v>16.96</v>
      </c>
    </row>
    <row r="12708" spans="1:4" x14ac:dyDescent="0.2">
      <c r="A12708" s="97">
        <v>100733</v>
      </c>
      <c r="B12708" t="s">
        <v>4343</v>
      </c>
      <c r="C12708" s="97" t="s">
        <v>12</v>
      </c>
      <c r="D12708">
        <v>13.66</v>
      </c>
    </row>
    <row r="12709" spans="1:4" x14ac:dyDescent="0.2">
      <c r="A12709" s="97">
        <v>100740</v>
      </c>
      <c r="B12709" t="s">
        <v>4348</v>
      </c>
      <c r="C12709" s="97" t="s">
        <v>12</v>
      </c>
      <c r="D12709">
        <v>11.1</v>
      </c>
    </row>
    <row r="12710" spans="1:4" x14ac:dyDescent="0.2">
      <c r="A12710" s="97">
        <v>100758</v>
      </c>
      <c r="B12710" t="s">
        <v>4362</v>
      </c>
      <c r="C12710" s="97" t="s">
        <v>12</v>
      </c>
      <c r="D12710">
        <v>49.92</v>
      </c>
    </row>
    <row r="12711" spans="1:4" x14ac:dyDescent="0.2">
      <c r="A12711" s="97">
        <v>100742</v>
      </c>
      <c r="B12711" t="s">
        <v>4350</v>
      </c>
      <c r="C12711" s="97" t="s">
        <v>12</v>
      </c>
      <c r="D12711">
        <v>24.94</v>
      </c>
    </row>
    <row r="12712" spans="1:4" x14ac:dyDescent="0.2">
      <c r="A12712" s="97">
        <v>100739</v>
      </c>
      <c r="B12712" t="s">
        <v>4347</v>
      </c>
      <c r="C12712" s="97" t="s">
        <v>12</v>
      </c>
      <c r="D12712">
        <v>10.25</v>
      </c>
    </row>
    <row r="12713" spans="1:4" x14ac:dyDescent="0.2">
      <c r="A12713" s="97">
        <v>100757</v>
      </c>
      <c r="B12713" t="s">
        <v>4361</v>
      </c>
      <c r="C12713" s="97" t="s">
        <v>12</v>
      </c>
      <c r="D12713">
        <v>49.01</v>
      </c>
    </row>
    <row r="12714" spans="1:4" x14ac:dyDescent="0.2">
      <c r="A12714" s="97">
        <v>100741</v>
      </c>
      <c r="B12714" t="s">
        <v>4349</v>
      </c>
      <c r="C12714" s="97" t="s">
        <v>12</v>
      </c>
      <c r="D12714">
        <v>24.5</v>
      </c>
    </row>
    <row r="12715" spans="1:4" x14ac:dyDescent="0.2">
      <c r="A12715" s="97">
        <v>100744</v>
      </c>
      <c r="B12715" t="s">
        <v>4351</v>
      </c>
      <c r="C12715" s="97" t="s">
        <v>12</v>
      </c>
      <c r="D12715">
        <v>10.96</v>
      </c>
    </row>
    <row r="12716" spans="1:4" x14ac:dyDescent="0.2">
      <c r="A12716" s="97">
        <v>100760</v>
      </c>
      <c r="B12716" t="s">
        <v>4364</v>
      </c>
      <c r="C12716" s="97" t="s">
        <v>12</v>
      </c>
      <c r="D12716">
        <v>49.63</v>
      </c>
    </row>
    <row r="12717" spans="1:4" x14ac:dyDescent="0.2">
      <c r="A12717" s="97">
        <v>100746</v>
      </c>
      <c r="B12717" t="s">
        <v>4352</v>
      </c>
      <c r="C12717" s="97" t="s">
        <v>12</v>
      </c>
      <c r="D12717">
        <v>24.8</v>
      </c>
    </row>
    <row r="12718" spans="1:4" x14ac:dyDescent="0.2">
      <c r="A12718" s="97">
        <v>100743</v>
      </c>
      <c r="B12718" t="s">
        <v>14421</v>
      </c>
      <c r="C12718" s="97" t="s">
        <v>12</v>
      </c>
      <c r="D12718">
        <v>10.029999999999999</v>
      </c>
    </row>
    <row r="12719" spans="1:4" x14ac:dyDescent="0.2">
      <c r="A12719" s="97">
        <v>100759</v>
      </c>
      <c r="B12719" t="s">
        <v>4363</v>
      </c>
      <c r="C12719" s="97" t="s">
        <v>12</v>
      </c>
      <c r="D12719">
        <v>48.54</v>
      </c>
    </row>
    <row r="12720" spans="1:4" x14ac:dyDescent="0.2">
      <c r="A12720" s="97">
        <v>100745</v>
      </c>
      <c r="B12720" t="s">
        <v>14422</v>
      </c>
      <c r="C12720" s="97" t="s">
        <v>12</v>
      </c>
      <c r="D12720">
        <v>24.26</v>
      </c>
    </row>
    <row r="12721" spans="1:4" x14ac:dyDescent="0.2">
      <c r="A12721" s="97">
        <v>100748</v>
      </c>
      <c r="B12721" t="s">
        <v>4354</v>
      </c>
      <c r="C12721" s="97" t="s">
        <v>12</v>
      </c>
      <c r="D12721">
        <v>11.02</v>
      </c>
    </row>
    <row r="12722" spans="1:4" x14ac:dyDescent="0.2">
      <c r="A12722" s="97">
        <v>100762</v>
      </c>
      <c r="B12722" t="s">
        <v>4366</v>
      </c>
      <c r="C12722" s="97" t="s">
        <v>12</v>
      </c>
      <c r="D12722">
        <v>49.75</v>
      </c>
    </row>
    <row r="12723" spans="1:4" x14ac:dyDescent="0.2">
      <c r="A12723" s="97">
        <v>100750</v>
      </c>
      <c r="B12723" t="s">
        <v>4356</v>
      </c>
      <c r="C12723" s="97" t="s">
        <v>12</v>
      </c>
      <c r="D12723">
        <v>24.86</v>
      </c>
    </row>
    <row r="12724" spans="1:4" x14ac:dyDescent="0.2">
      <c r="A12724" s="97">
        <v>100747</v>
      </c>
      <c r="B12724" t="s">
        <v>4353</v>
      </c>
      <c r="C12724" s="97" t="s">
        <v>12</v>
      </c>
      <c r="D12724">
        <v>10.119999999999999</v>
      </c>
    </row>
    <row r="12725" spans="1:4" x14ac:dyDescent="0.2">
      <c r="A12725" s="97">
        <v>100761</v>
      </c>
      <c r="B12725" t="s">
        <v>4365</v>
      </c>
      <c r="C12725" s="97" t="s">
        <v>12</v>
      </c>
      <c r="D12725">
        <v>48.74</v>
      </c>
    </row>
    <row r="12726" spans="1:4" x14ac:dyDescent="0.2">
      <c r="A12726" s="97">
        <v>100749</v>
      </c>
      <c r="B12726" t="s">
        <v>4355</v>
      </c>
      <c r="C12726" s="97" t="s">
        <v>12</v>
      </c>
      <c r="D12726">
        <v>24.36</v>
      </c>
    </row>
    <row r="12727" spans="1:4" x14ac:dyDescent="0.2">
      <c r="A12727" s="97">
        <v>100720</v>
      </c>
      <c r="B12727" t="s">
        <v>4332</v>
      </c>
      <c r="C12727" s="97" t="s">
        <v>12</v>
      </c>
      <c r="D12727">
        <v>10.58</v>
      </c>
    </row>
    <row r="12728" spans="1:4" x14ac:dyDescent="0.2">
      <c r="A12728" s="97">
        <v>100722</v>
      </c>
      <c r="B12728" t="s">
        <v>4334</v>
      </c>
      <c r="C12728" s="97" t="s">
        <v>12</v>
      </c>
      <c r="D12728">
        <v>24.45</v>
      </c>
    </row>
    <row r="12729" spans="1:4" x14ac:dyDescent="0.2">
      <c r="A12729" s="97">
        <v>100719</v>
      </c>
      <c r="B12729" t="s">
        <v>4331</v>
      </c>
      <c r="C12729" s="97" t="s">
        <v>12</v>
      </c>
      <c r="D12729">
        <v>10.4</v>
      </c>
    </row>
    <row r="12730" spans="1:4" x14ac:dyDescent="0.2">
      <c r="A12730" s="97">
        <v>100721</v>
      </c>
      <c r="B12730" t="s">
        <v>4333</v>
      </c>
      <c r="C12730" s="97" t="s">
        <v>12</v>
      </c>
      <c r="D12730">
        <v>24.84</v>
      </c>
    </row>
    <row r="12731" spans="1:4" x14ac:dyDescent="0.2">
      <c r="A12731" s="97">
        <v>100724</v>
      </c>
      <c r="B12731" t="s">
        <v>4336</v>
      </c>
      <c r="C12731" s="97" t="s">
        <v>12</v>
      </c>
      <c r="D12731">
        <v>13.55</v>
      </c>
    </row>
    <row r="12732" spans="1:4" x14ac:dyDescent="0.2">
      <c r="A12732" s="97">
        <v>100726</v>
      </c>
      <c r="B12732" t="s">
        <v>4338</v>
      </c>
      <c r="C12732" s="97" t="s">
        <v>12</v>
      </c>
      <c r="D12732">
        <v>27.32</v>
      </c>
    </row>
    <row r="12733" spans="1:4" x14ac:dyDescent="0.2">
      <c r="A12733" s="97">
        <v>100723</v>
      </c>
      <c r="B12733" t="s">
        <v>4335</v>
      </c>
      <c r="C12733" s="97" t="s">
        <v>12</v>
      </c>
      <c r="D12733">
        <v>11.15</v>
      </c>
    </row>
    <row r="12734" spans="1:4" x14ac:dyDescent="0.2">
      <c r="A12734" s="97">
        <v>100725</v>
      </c>
      <c r="B12734" t="s">
        <v>4337</v>
      </c>
      <c r="C12734" s="97" t="s">
        <v>12</v>
      </c>
      <c r="D12734">
        <v>25.08</v>
      </c>
    </row>
    <row r="12735" spans="1:4" x14ac:dyDescent="0.2">
      <c r="A12735" s="97">
        <v>100752</v>
      </c>
      <c r="B12735" t="s">
        <v>4358</v>
      </c>
      <c r="C12735" s="97" t="s">
        <v>12</v>
      </c>
      <c r="D12735">
        <v>44.99</v>
      </c>
    </row>
    <row r="12736" spans="1:4" x14ac:dyDescent="0.2">
      <c r="A12736" s="97">
        <v>100730</v>
      </c>
      <c r="B12736" t="s">
        <v>4342</v>
      </c>
      <c r="C12736" s="97" t="s">
        <v>12</v>
      </c>
      <c r="D12736">
        <v>22.49</v>
      </c>
    </row>
    <row r="12737" spans="1:4" x14ac:dyDescent="0.2">
      <c r="A12737" s="97">
        <v>100751</v>
      </c>
      <c r="B12737" t="s">
        <v>4357</v>
      </c>
      <c r="C12737" s="97" t="s">
        <v>12</v>
      </c>
      <c r="D12737">
        <v>38.04</v>
      </c>
    </row>
    <row r="12738" spans="1:4" x14ac:dyDescent="0.2">
      <c r="A12738" s="97">
        <v>100729</v>
      </c>
      <c r="B12738" t="s">
        <v>4341</v>
      </c>
      <c r="C12738" s="97" t="s">
        <v>12</v>
      </c>
      <c r="D12738">
        <v>19.02</v>
      </c>
    </row>
    <row r="12739" spans="1:4" x14ac:dyDescent="0.2">
      <c r="A12739" s="97">
        <v>100728</v>
      </c>
      <c r="B12739" t="s">
        <v>4340</v>
      </c>
      <c r="C12739" s="97" t="s">
        <v>12</v>
      </c>
      <c r="D12739">
        <v>22.74</v>
      </c>
    </row>
    <row r="12740" spans="1:4" x14ac:dyDescent="0.2">
      <c r="A12740" s="97">
        <v>100732</v>
      </c>
      <c r="B12740" t="s">
        <v>8484</v>
      </c>
      <c r="C12740" s="97" t="s">
        <v>12</v>
      </c>
      <c r="D12740">
        <v>0</v>
      </c>
    </row>
    <row r="12741" spans="1:4" x14ac:dyDescent="0.2">
      <c r="A12741" s="97">
        <v>100731</v>
      </c>
      <c r="B12741" t="s">
        <v>8485</v>
      </c>
      <c r="C12741" s="97" t="s">
        <v>12</v>
      </c>
      <c r="D12741">
        <v>0</v>
      </c>
    </row>
    <row r="12742" spans="1:4" x14ac:dyDescent="0.2">
      <c r="A12742" s="97">
        <v>100727</v>
      </c>
      <c r="B12742" t="s">
        <v>4339</v>
      </c>
      <c r="C12742" s="97" t="s">
        <v>12</v>
      </c>
      <c r="D12742">
        <v>24.78</v>
      </c>
    </row>
    <row r="12743" spans="1:4" x14ac:dyDescent="0.2">
      <c r="A12743" s="97">
        <v>100756</v>
      </c>
      <c r="B12743" t="s">
        <v>8486</v>
      </c>
      <c r="C12743" s="97" t="s">
        <v>12</v>
      </c>
      <c r="D12743">
        <v>0</v>
      </c>
    </row>
    <row r="12744" spans="1:4" x14ac:dyDescent="0.2">
      <c r="A12744" s="97">
        <v>100738</v>
      </c>
      <c r="B12744" t="s">
        <v>8487</v>
      </c>
      <c r="C12744" s="97" t="s">
        <v>12</v>
      </c>
      <c r="D12744">
        <v>0</v>
      </c>
    </row>
    <row r="12745" spans="1:4" x14ac:dyDescent="0.2">
      <c r="A12745" s="97">
        <v>100755</v>
      </c>
      <c r="B12745" t="s">
        <v>8488</v>
      </c>
      <c r="C12745" s="97" t="s">
        <v>12</v>
      </c>
      <c r="D12745">
        <v>0</v>
      </c>
    </row>
    <row r="12746" spans="1:4" x14ac:dyDescent="0.2">
      <c r="A12746" s="97">
        <v>100737</v>
      </c>
      <c r="B12746" t="s">
        <v>8489</v>
      </c>
      <c r="C12746" s="97" t="s">
        <v>12</v>
      </c>
      <c r="D12746">
        <v>0</v>
      </c>
    </row>
    <row r="12747" spans="1:4" x14ac:dyDescent="0.2">
      <c r="A12747" s="97">
        <v>102499</v>
      </c>
      <c r="B12747" t="s">
        <v>4375</v>
      </c>
      <c r="C12747" s="97" t="s">
        <v>12</v>
      </c>
      <c r="D12747">
        <v>3.41</v>
      </c>
    </row>
    <row r="12748" spans="1:4" x14ac:dyDescent="0.2">
      <c r="A12748" s="97">
        <v>102505</v>
      </c>
      <c r="B12748" t="s">
        <v>4377</v>
      </c>
      <c r="C12748" s="97" t="s">
        <v>74</v>
      </c>
      <c r="D12748">
        <v>10.67</v>
      </c>
    </row>
    <row r="12749" spans="1:4" x14ac:dyDescent="0.2">
      <c r="A12749" s="97">
        <v>102504</v>
      </c>
      <c r="B12749" t="s">
        <v>106</v>
      </c>
      <c r="C12749" s="97" t="s">
        <v>74</v>
      </c>
      <c r="D12749">
        <v>10.11</v>
      </c>
    </row>
    <row r="12750" spans="1:4" x14ac:dyDescent="0.2">
      <c r="A12750" s="97">
        <v>102506</v>
      </c>
      <c r="B12750" t="s">
        <v>4378</v>
      </c>
      <c r="C12750" s="97" t="s">
        <v>74</v>
      </c>
      <c r="D12750">
        <v>10.87</v>
      </c>
    </row>
    <row r="12751" spans="1:4" x14ac:dyDescent="0.2">
      <c r="A12751" s="97">
        <v>102500</v>
      </c>
      <c r="B12751" t="s">
        <v>4376</v>
      </c>
      <c r="C12751" s="97" t="s">
        <v>74</v>
      </c>
      <c r="D12751">
        <v>4.74</v>
      </c>
    </row>
    <row r="12752" spans="1:4" x14ac:dyDescent="0.2">
      <c r="A12752" s="97">
        <v>102502</v>
      </c>
      <c r="B12752" t="s">
        <v>8490</v>
      </c>
      <c r="C12752" s="97" t="s">
        <v>74</v>
      </c>
      <c r="D12752">
        <v>0</v>
      </c>
    </row>
    <row r="12753" spans="1:4" x14ac:dyDescent="0.2">
      <c r="A12753" s="97">
        <v>102507</v>
      </c>
      <c r="B12753" t="s">
        <v>4379</v>
      </c>
      <c r="C12753" s="97" t="s">
        <v>74</v>
      </c>
      <c r="D12753">
        <v>6.24</v>
      </c>
    </row>
    <row r="12754" spans="1:4" x14ac:dyDescent="0.2">
      <c r="A12754" s="97">
        <v>102510</v>
      </c>
      <c r="B12754" t="s">
        <v>14423</v>
      </c>
      <c r="C12754" s="97" t="s">
        <v>74</v>
      </c>
      <c r="D12754">
        <v>0</v>
      </c>
    </row>
    <row r="12755" spans="1:4" x14ac:dyDescent="0.2">
      <c r="A12755" s="97">
        <v>102512</v>
      </c>
      <c r="B12755" t="s">
        <v>14424</v>
      </c>
      <c r="C12755" s="97" t="s">
        <v>74</v>
      </c>
      <c r="D12755">
        <v>6.63</v>
      </c>
    </row>
    <row r="12756" spans="1:4" x14ac:dyDescent="0.2">
      <c r="A12756" s="97">
        <v>102501</v>
      </c>
      <c r="B12756" t="s">
        <v>14425</v>
      </c>
      <c r="C12756" s="97" t="s">
        <v>12</v>
      </c>
      <c r="D12756">
        <v>27.62</v>
      </c>
    </row>
    <row r="12757" spans="1:4" x14ac:dyDescent="0.2">
      <c r="A12757" s="97">
        <v>102503</v>
      </c>
      <c r="B12757" t="s">
        <v>14426</v>
      </c>
      <c r="C12757" s="97" t="s">
        <v>12</v>
      </c>
      <c r="D12757">
        <v>0</v>
      </c>
    </row>
    <row r="12758" spans="1:4" x14ac:dyDescent="0.2">
      <c r="A12758" s="97">
        <v>102508</v>
      </c>
      <c r="B12758" t="s">
        <v>14427</v>
      </c>
      <c r="C12758" s="97" t="s">
        <v>12</v>
      </c>
      <c r="D12758">
        <v>43.14</v>
      </c>
    </row>
    <row r="12759" spans="1:4" x14ac:dyDescent="0.2">
      <c r="A12759" s="97">
        <v>102511</v>
      </c>
      <c r="B12759" t="s">
        <v>8491</v>
      </c>
      <c r="C12759" s="97" t="s">
        <v>12</v>
      </c>
      <c r="D12759">
        <v>0</v>
      </c>
    </row>
    <row r="12760" spans="1:4" x14ac:dyDescent="0.2">
      <c r="A12760" s="97">
        <v>102509</v>
      </c>
      <c r="B12760" t="s">
        <v>4380</v>
      </c>
      <c r="C12760" s="97" t="s">
        <v>12</v>
      </c>
      <c r="D12760">
        <v>36.72</v>
      </c>
    </row>
    <row r="12761" spans="1:4" x14ac:dyDescent="0.2">
      <c r="A12761" s="97">
        <v>102498</v>
      </c>
      <c r="B12761" t="s">
        <v>4374</v>
      </c>
      <c r="C12761" s="97" t="s">
        <v>74</v>
      </c>
      <c r="D12761">
        <v>1.66</v>
      </c>
    </row>
    <row r="12762" spans="1:4" x14ac:dyDescent="0.2">
      <c r="A12762" s="97">
        <v>102519</v>
      </c>
      <c r="B12762" t="s">
        <v>14428</v>
      </c>
      <c r="C12762" s="97" t="s">
        <v>79</v>
      </c>
      <c r="D12762">
        <v>0</v>
      </c>
    </row>
    <row r="12763" spans="1:4" x14ac:dyDescent="0.2">
      <c r="A12763" s="97">
        <v>102491</v>
      </c>
      <c r="B12763" t="s">
        <v>4369</v>
      </c>
      <c r="C12763" s="97" t="s">
        <v>12</v>
      </c>
      <c r="D12763">
        <v>23.64</v>
      </c>
    </row>
    <row r="12764" spans="1:4" x14ac:dyDescent="0.2">
      <c r="A12764" s="97">
        <v>102492</v>
      </c>
      <c r="B12764" t="s">
        <v>4370</v>
      </c>
      <c r="C12764" s="97" t="s">
        <v>12</v>
      </c>
      <c r="D12764">
        <v>29.83</v>
      </c>
    </row>
    <row r="12765" spans="1:4" x14ac:dyDescent="0.2">
      <c r="A12765" s="97">
        <v>102804</v>
      </c>
      <c r="B12765" t="s">
        <v>8492</v>
      </c>
      <c r="C12765" s="97" t="s">
        <v>12</v>
      </c>
      <c r="D12765">
        <v>0</v>
      </c>
    </row>
    <row r="12766" spans="1:4" x14ac:dyDescent="0.2">
      <c r="A12766" s="97">
        <v>102494</v>
      </c>
      <c r="B12766" t="s">
        <v>4371</v>
      </c>
      <c r="C12766" s="97" t="s">
        <v>12</v>
      </c>
      <c r="D12766">
        <v>58.89</v>
      </c>
    </row>
    <row r="12767" spans="1:4" x14ac:dyDescent="0.2">
      <c r="A12767" s="97">
        <v>102805</v>
      </c>
      <c r="B12767" t="s">
        <v>8493</v>
      </c>
      <c r="C12767" s="97" t="s">
        <v>12</v>
      </c>
      <c r="D12767">
        <v>0</v>
      </c>
    </row>
    <row r="12768" spans="1:4" x14ac:dyDescent="0.2">
      <c r="A12768" s="97">
        <v>102490</v>
      </c>
      <c r="B12768" t="s">
        <v>8494</v>
      </c>
      <c r="C12768" s="97" t="s">
        <v>12</v>
      </c>
      <c r="D12768">
        <v>0</v>
      </c>
    </row>
    <row r="12769" spans="1:4" x14ac:dyDescent="0.2">
      <c r="A12769" s="97">
        <v>102496</v>
      </c>
      <c r="B12769" t="s">
        <v>4372</v>
      </c>
      <c r="C12769" s="97" t="s">
        <v>74</v>
      </c>
      <c r="D12769">
        <v>12.66</v>
      </c>
    </row>
    <row r="12770" spans="1:4" x14ac:dyDescent="0.2">
      <c r="A12770" s="97">
        <v>102497</v>
      </c>
      <c r="B12770" t="s">
        <v>4373</v>
      </c>
      <c r="C12770" s="97" t="s">
        <v>74</v>
      </c>
      <c r="D12770">
        <v>5.22</v>
      </c>
    </row>
    <row r="12771" spans="1:4" x14ac:dyDescent="0.2">
      <c r="A12771" s="97">
        <v>102520</v>
      </c>
      <c r="B12771" t="s">
        <v>4382</v>
      </c>
      <c r="C12771" s="97" t="s">
        <v>12</v>
      </c>
      <c r="D12771">
        <v>86.41</v>
      </c>
    </row>
    <row r="12772" spans="1:4" x14ac:dyDescent="0.2">
      <c r="A12772" s="97">
        <v>102518</v>
      </c>
      <c r="B12772" t="s">
        <v>8495</v>
      </c>
      <c r="C12772" s="97" t="s">
        <v>79</v>
      </c>
      <c r="D12772">
        <v>0</v>
      </c>
    </row>
    <row r="12773" spans="1:4" x14ac:dyDescent="0.2">
      <c r="A12773" s="97">
        <v>102514</v>
      </c>
      <c r="B12773" t="s">
        <v>8496</v>
      </c>
      <c r="C12773" s="97" t="s">
        <v>79</v>
      </c>
      <c r="D12773">
        <v>0</v>
      </c>
    </row>
    <row r="12774" spans="1:4" x14ac:dyDescent="0.2">
      <c r="A12774" s="97">
        <v>102516</v>
      </c>
      <c r="B12774" t="s">
        <v>8497</v>
      </c>
      <c r="C12774" s="97" t="s">
        <v>79</v>
      </c>
      <c r="D12774">
        <v>0</v>
      </c>
    </row>
    <row r="12775" spans="1:4" x14ac:dyDescent="0.2">
      <c r="A12775" s="97">
        <v>102515</v>
      </c>
      <c r="B12775" t="s">
        <v>8498</v>
      </c>
      <c r="C12775" s="97" t="s">
        <v>79</v>
      </c>
      <c r="D12775">
        <v>0</v>
      </c>
    </row>
    <row r="12776" spans="1:4" x14ac:dyDescent="0.2">
      <c r="A12776" s="97">
        <v>102517</v>
      </c>
      <c r="B12776" t="s">
        <v>8499</v>
      </c>
      <c r="C12776" s="97" t="s">
        <v>79</v>
      </c>
      <c r="D12776">
        <v>0</v>
      </c>
    </row>
    <row r="12777" spans="1:4" x14ac:dyDescent="0.2">
      <c r="A12777" s="97">
        <v>102513</v>
      </c>
      <c r="B12777" t="s">
        <v>4381</v>
      </c>
      <c r="C12777" s="97" t="s">
        <v>12</v>
      </c>
      <c r="D12777">
        <v>50.32</v>
      </c>
    </row>
    <row r="12778" spans="1:4" x14ac:dyDescent="0.2">
      <c r="A12778" s="97">
        <v>102489</v>
      </c>
      <c r="B12778" t="s">
        <v>4368</v>
      </c>
      <c r="C12778" s="97" t="s">
        <v>12</v>
      </c>
      <c r="D12778">
        <v>31.6</v>
      </c>
    </row>
    <row r="12779" spans="1:4" x14ac:dyDescent="0.2">
      <c r="A12779" s="97">
        <v>102488</v>
      </c>
      <c r="B12779" t="s">
        <v>4367</v>
      </c>
      <c r="C12779" s="97" t="s">
        <v>12</v>
      </c>
      <c r="D12779">
        <v>3.33</v>
      </c>
    </row>
    <row r="12780" spans="1:4" x14ac:dyDescent="0.2">
      <c r="A12780" s="97">
        <v>101730</v>
      </c>
      <c r="B12780" t="s">
        <v>8500</v>
      </c>
      <c r="C12780" s="97" t="s">
        <v>12</v>
      </c>
      <c r="D12780">
        <v>0</v>
      </c>
    </row>
    <row r="12781" spans="1:4" x14ac:dyDescent="0.2">
      <c r="A12781" s="97">
        <v>101746</v>
      </c>
      <c r="B12781" t="s">
        <v>4386</v>
      </c>
      <c r="C12781" s="97" t="s">
        <v>12</v>
      </c>
      <c r="D12781">
        <v>528.08000000000004</v>
      </c>
    </row>
    <row r="12782" spans="1:4" x14ac:dyDescent="0.2">
      <c r="A12782" s="97">
        <v>98679</v>
      </c>
      <c r="B12782" t="s">
        <v>4397</v>
      </c>
      <c r="C12782" s="97" t="s">
        <v>12</v>
      </c>
      <c r="D12782">
        <v>39.07</v>
      </c>
    </row>
    <row r="12783" spans="1:4" x14ac:dyDescent="0.2">
      <c r="A12783" s="97">
        <v>98680</v>
      </c>
      <c r="B12783" t="s">
        <v>4398</v>
      </c>
      <c r="C12783" s="97" t="s">
        <v>12</v>
      </c>
      <c r="D12783">
        <v>49.63</v>
      </c>
    </row>
    <row r="12784" spans="1:4" x14ac:dyDescent="0.2">
      <c r="A12784" s="97">
        <v>101749</v>
      </c>
      <c r="B12784" t="s">
        <v>4383</v>
      </c>
      <c r="C12784" s="97" t="s">
        <v>12</v>
      </c>
      <c r="D12784">
        <v>58.26</v>
      </c>
    </row>
    <row r="12785" spans="1:4" x14ac:dyDescent="0.2">
      <c r="A12785" s="97">
        <v>98681</v>
      </c>
      <c r="B12785" t="s">
        <v>4399</v>
      </c>
      <c r="C12785" s="97" t="s">
        <v>12</v>
      </c>
      <c r="D12785">
        <v>36.630000000000003</v>
      </c>
    </row>
    <row r="12786" spans="1:4" x14ac:dyDescent="0.2">
      <c r="A12786" s="97">
        <v>98682</v>
      </c>
      <c r="B12786" t="s">
        <v>4400</v>
      </c>
      <c r="C12786" s="97" t="s">
        <v>12</v>
      </c>
      <c r="D12786">
        <v>47.19</v>
      </c>
    </row>
    <row r="12787" spans="1:4" x14ac:dyDescent="0.2">
      <c r="A12787" s="97">
        <v>101750</v>
      </c>
      <c r="B12787" t="s">
        <v>4384</v>
      </c>
      <c r="C12787" s="97" t="s">
        <v>12</v>
      </c>
      <c r="D12787">
        <v>55.82</v>
      </c>
    </row>
    <row r="12788" spans="1:4" x14ac:dyDescent="0.2">
      <c r="A12788" s="97">
        <v>101737</v>
      </c>
      <c r="B12788" t="s">
        <v>4416</v>
      </c>
      <c r="C12788" s="97" t="s">
        <v>12</v>
      </c>
      <c r="D12788">
        <v>140.29</v>
      </c>
    </row>
    <row r="12789" spans="1:4" x14ac:dyDescent="0.2">
      <c r="A12789" s="97">
        <v>101735</v>
      </c>
      <c r="B12789" t="s">
        <v>4414</v>
      </c>
      <c r="C12789" s="97" t="s">
        <v>12</v>
      </c>
      <c r="D12789">
        <v>464.46</v>
      </c>
    </row>
    <row r="12790" spans="1:4" x14ac:dyDescent="0.2">
      <c r="A12790" s="97">
        <v>101734</v>
      </c>
      <c r="B12790" t="s">
        <v>4413</v>
      </c>
      <c r="C12790" s="97" t="s">
        <v>12</v>
      </c>
      <c r="D12790">
        <v>453.17</v>
      </c>
    </row>
    <row r="12791" spans="1:4" x14ac:dyDescent="0.2">
      <c r="A12791" s="97">
        <v>101736</v>
      </c>
      <c r="B12791" t="s">
        <v>4415</v>
      </c>
      <c r="C12791" s="97" t="s">
        <v>12</v>
      </c>
      <c r="D12791">
        <v>117.96</v>
      </c>
    </row>
    <row r="12792" spans="1:4" x14ac:dyDescent="0.2">
      <c r="A12792" s="97">
        <v>101733</v>
      </c>
      <c r="B12792" t="s">
        <v>4412</v>
      </c>
      <c r="C12792" s="97" t="s">
        <v>12</v>
      </c>
      <c r="D12792">
        <v>297.66000000000003</v>
      </c>
    </row>
    <row r="12793" spans="1:4" x14ac:dyDescent="0.2">
      <c r="A12793" s="97">
        <v>98678</v>
      </c>
      <c r="B12793" t="s">
        <v>4396</v>
      </c>
      <c r="C12793" s="97" t="s">
        <v>12</v>
      </c>
      <c r="D12793">
        <v>399.33</v>
      </c>
    </row>
    <row r="12794" spans="1:4" x14ac:dyDescent="0.2">
      <c r="A12794" s="97">
        <v>98677</v>
      </c>
      <c r="B12794" t="s">
        <v>8501</v>
      </c>
      <c r="C12794" s="97" t="s">
        <v>12</v>
      </c>
      <c r="D12794">
        <v>0</v>
      </c>
    </row>
    <row r="12795" spans="1:4" x14ac:dyDescent="0.2">
      <c r="A12795" s="97">
        <v>98676</v>
      </c>
      <c r="B12795" t="s">
        <v>8502</v>
      </c>
      <c r="C12795" s="97" t="s">
        <v>12</v>
      </c>
      <c r="D12795">
        <v>0</v>
      </c>
    </row>
    <row r="12796" spans="1:4" x14ac:dyDescent="0.2">
      <c r="A12796" s="97">
        <v>98675</v>
      </c>
      <c r="B12796" t="s">
        <v>8503</v>
      </c>
      <c r="C12796" s="97" t="s">
        <v>12</v>
      </c>
      <c r="D12796">
        <v>0</v>
      </c>
    </row>
    <row r="12797" spans="1:4" x14ac:dyDescent="0.2">
      <c r="A12797" s="97">
        <v>101747</v>
      </c>
      <c r="B12797" t="s">
        <v>4431</v>
      </c>
      <c r="C12797" s="97" t="s">
        <v>12</v>
      </c>
      <c r="D12797">
        <v>100.61</v>
      </c>
    </row>
    <row r="12798" spans="1:4" x14ac:dyDescent="0.2">
      <c r="A12798" s="97">
        <v>104162</v>
      </c>
      <c r="B12798" t="s">
        <v>78</v>
      </c>
      <c r="C12798" s="97" t="s">
        <v>12</v>
      </c>
      <c r="D12798">
        <v>103.87</v>
      </c>
    </row>
    <row r="12799" spans="1:4" x14ac:dyDescent="0.2">
      <c r="A12799" s="97">
        <v>98671</v>
      </c>
      <c r="B12799" t="s">
        <v>4394</v>
      </c>
      <c r="C12799" s="97" t="s">
        <v>12</v>
      </c>
      <c r="D12799">
        <v>454.3</v>
      </c>
    </row>
    <row r="12800" spans="1:4" x14ac:dyDescent="0.2">
      <c r="A12800" s="97">
        <v>101092</v>
      </c>
      <c r="B12800" t="s">
        <v>4418</v>
      </c>
      <c r="C12800" s="97" t="s">
        <v>12</v>
      </c>
      <c r="D12800">
        <v>464.48</v>
      </c>
    </row>
    <row r="12801" spans="1:4" x14ac:dyDescent="0.2">
      <c r="A12801" s="97">
        <v>101091</v>
      </c>
      <c r="B12801" t="s">
        <v>4406</v>
      </c>
      <c r="C12801" s="97" t="s">
        <v>12</v>
      </c>
      <c r="D12801">
        <v>160.28</v>
      </c>
    </row>
    <row r="12802" spans="1:4" x14ac:dyDescent="0.2">
      <c r="A12802" s="97">
        <v>101726</v>
      </c>
      <c r="B12802" t="s">
        <v>4408</v>
      </c>
      <c r="C12802" s="97" t="s">
        <v>12</v>
      </c>
      <c r="D12802">
        <v>200.48</v>
      </c>
    </row>
    <row r="12803" spans="1:4" x14ac:dyDescent="0.2">
      <c r="A12803" s="97">
        <v>101725</v>
      </c>
      <c r="B12803" t="s">
        <v>4407</v>
      </c>
      <c r="C12803" s="97" t="s">
        <v>12</v>
      </c>
      <c r="D12803">
        <v>285.31</v>
      </c>
    </row>
    <row r="12804" spans="1:4" x14ac:dyDescent="0.2">
      <c r="A12804" s="97">
        <v>98672</v>
      </c>
      <c r="B12804" t="s">
        <v>4395</v>
      </c>
      <c r="C12804" s="97" t="s">
        <v>12</v>
      </c>
      <c r="D12804">
        <v>656.05</v>
      </c>
    </row>
    <row r="12805" spans="1:4" x14ac:dyDescent="0.2">
      <c r="A12805" s="97">
        <v>101093</v>
      </c>
      <c r="B12805" t="s">
        <v>4419</v>
      </c>
      <c r="C12805" s="97" t="s">
        <v>12</v>
      </c>
      <c r="D12805">
        <v>666.23</v>
      </c>
    </row>
    <row r="12806" spans="1:4" x14ac:dyDescent="0.2">
      <c r="A12806" s="97">
        <v>101732</v>
      </c>
      <c r="B12806" t="s">
        <v>4409</v>
      </c>
      <c r="C12806" s="97" t="s">
        <v>12</v>
      </c>
      <c r="D12806">
        <v>102.74</v>
      </c>
    </row>
    <row r="12807" spans="1:4" x14ac:dyDescent="0.2">
      <c r="A12807" s="97">
        <v>101731</v>
      </c>
      <c r="B12807" t="s">
        <v>14429</v>
      </c>
      <c r="C12807" s="97" t="s">
        <v>12</v>
      </c>
      <c r="D12807">
        <v>344.21</v>
      </c>
    </row>
    <row r="12808" spans="1:4" x14ac:dyDescent="0.2">
      <c r="A12808" s="97">
        <v>101090</v>
      </c>
      <c r="B12808" t="s">
        <v>4405</v>
      </c>
      <c r="C12808" s="97" t="s">
        <v>12</v>
      </c>
      <c r="D12808">
        <v>237.92</v>
      </c>
    </row>
    <row r="12809" spans="1:4" x14ac:dyDescent="0.2">
      <c r="A12809" s="97">
        <v>101751</v>
      </c>
      <c r="B12809" t="s">
        <v>4387</v>
      </c>
      <c r="C12809" s="97" t="s">
        <v>12</v>
      </c>
      <c r="D12809">
        <v>343.69</v>
      </c>
    </row>
    <row r="12810" spans="1:4" x14ac:dyDescent="0.2">
      <c r="A12810" s="97">
        <v>101729</v>
      </c>
      <c r="B12810" t="s">
        <v>4385</v>
      </c>
      <c r="C12810" s="97" t="s">
        <v>12</v>
      </c>
      <c r="D12810">
        <v>337.7</v>
      </c>
    </row>
    <row r="12811" spans="1:4" x14ac:dyDescent="0.2">
      <c r="A12811" s="97">
        <v>98683</v>
      </c>
      <c r="B12811" t="s">
        <v>8504</v>
      </c>
      <c r="C12811" s="97" t="s">
        <v>12</v>
      </c>
      <c r="D12811">
        <v>0</v>
      </c>
    </row>
    <row r="12812" spans="1:4" x14ac:dyDescent="0.2">
      <c r="A12812" s="97">
        <v>101094</v>
      </c>
      <c r="B12812" t="s">
        <v>4410</v>
      </c>
      <c r="C12812" s="97" t="s">
        <v>74</v>
      </c>
      <c r="D12812">
        <v>184.42</v>
      </c>
    </row>
    <row r="12813" spans="1:4" x14ac:dyDescent="0.2">
      <c r="A12813" s="97">
        <v>101095</v>
      </c>
      <c r="B12813" t="s">
        <v>8505</v>
      </c>
      <c r="C12813" s="97" t="s">
        <v>74</v>
      </c>
      <c r="D12813">
        <v>0</v>
      </c>
    </row>
    <row r="12814" spans="1:4" x14ac:dyDescent="0.2">
      <c r="A12814" s="97">
        <v>101728</v>
      </c>
      <c r="B12814" t="s">
        <v>8506</v>
      </c>
      <c r="C12814" s="97" t="s">
        <v>12</v>
      </c>
      <c r="D12814">
        <v>0</v>
      </c>
    </row>
    <row r="12815" spans="1:4" x14ac:dyDescent="0.2">
      <c r="A12815" s="97">
        <v>101727</v>
      </c>
      <c r="B12815" t="s">
        <v>4411</v>
      </c>
      <c r="C12815" s="97" t="s">
        <v>12</v>
      </c>
      <c r="D12815">
        <v>220.05</v>
      </c>
    </row>
    <row r="12816" spans="1:4" x14ac:dyDescent="0.2">
      <c r="A12816" s="97">
        <v>101748</v>
      </c>
      <c r="B12816" t="s">
        <v>4417</v>
      </c>
      <c r="C12816" s="97" t="s">
        <v>12</v>
      </c>
      <c r="D12816">
        <v>3.36</v>
      </c>
    </row>
    <row r="12817" spans="1:4" x14ac:dyDescent="0.2">
      <c r="A12817" s="97">
        <v>101742</v>
      </c>
      <c r="B12817" t="s">
        <v>4490</v>
      </c>
      <c r="C12817" s="97" t="s">
        <v>74</v>
      </c>
      <c r="D12817">
        <v>61.92</v>
      </c>
    </row>
    <row r="12818" spans="1:4" x14ac:dyDescent="0.2">
      <c r="A12818" s="97">
        <v>101740</v>
      </c>
      <c r="B12818" t="s">
        <v>4424</v>
      </c>
      <c r="C12818" s="97" t="s">
        <v>74</v>
      </c>
      <c r="D12818">
        <v>48.65</v>
      </c>
    </row>
    <row r="12819" spans="1:4" x14ac:dyDescent="0.2">
      <c r="A12819" s="97">
        <v>98685</v>
      </c>
      <c r="B12819" t="s">
        <v>4401</v>
      </c>
      <c r="C12819" s="97" t="s">
        <v>74</v>
      </c>
      <c r="D12819">
        <v>82.23</v>
      </c>
    </row>
    <row r="12820" spans="1:4" x14ac:dyDescent="0.2">
      <c r="A12820" s="97">
        <v>98686</v>
      </c>
      <c r="B12820" t="s">
        <v>4402</v>
      </c>
      <c r="C12820" s="97" t="s">
        <v>74</v>
      </c>
      <c r="D12820">
        <v>42.62</v>
      </c>
    </row>
    <row r="12821" spans="1:4" x14ac:dyDescent="0.2">
      <c r="A12821" s="97">
        <v>101739</v>
      </c>
      <c r="B12821" t="s">
        <v>4423</v>
      </c>
      <c r="C12821" s="97" t="s">
        <v>74</v>
      </c>
      <c r="D12821">
        <v>44.65</v>
      </c>
    </row>
    <row r="12822" spans="1:4" x14ac:dyDescent="0.2">
      <c r="A12822" s="97">
        <v>101738</v>
      </c>
      <c r="B12822" t="s">
        <v>4422</v>
      </c>
      <c r="C12822" s="97" t="s">
        <v>74</v>
      </c>
      <c r="D12822">
        <v>42.08</v>
      </c>
    </row>
    <row r="12823" spans="1:4" x14ac:dyDescent="0.2">
      <c r="A12823" s="97">
        <v>101741</v>
      </c>
      <c r="B12823" t="s">
        <v>102</v>
      </c>
      <c r="C12823" s="97" t="s">
        <v>74</v>
      </c>
      <c r="D12823">
        <v>22.72</v>
      </c>
    </row>
    <row r="12824" spans="1:4" x14ac:dyDescent="0.2">
      <c r="A12824" s="97">
        <v>98697</v>
      </c>
      <c r="B12824" t="s">
        <v>4421</v>
      </c>
      <c r="C12824" s="97" t="s">
        <v>74</v>
      </c>
      <c r="D12824">
        <v>75.63</v>
      </c>
    </row>
    <row r="12825" spans="1:4" x14ac:dyDescent="0.2">
      <c r="A12825" s="97">
        <v>98688</v>
      </c>
      <c r="B12825" t="s">
        <v>4403</v>
      </c>
      <c r="C12825" s="97" t="s">
        <v>74</v>
      </c>
      <c r="D12825">
        <v>71.849999999999994</v>
      </c>
    </row>
    <row r="12826" spans="1:4" x14ac:dyDescent="0.2">
      <c r="A12826" s="97">
        <v>98687</v>
      </c>
      <c r="B12826" t="s">
        <v>8507</v>
      </c>
      <c r="C12826" s="97" t="s">
        <v>74</v>
      </c>
      <c r="D12826">
        <v>0</v>
      </c>
    </row>
    <row r="12827" spans="1:4" x14ac:dyDescent="0.2">
      <c r="A12827" s="97">
        <v>98689</v>
      </c>
      <c r="B12827" t="s">
        <v>4404</v>
      </c>
      <c r="C12827" s="97" t="s">
        <v>74</v>
      </c>
      <c r="D12827">
        <v>116.39</v>
      </c>
    </row>
    <row r="12828" spans="1:4" x14ac:dyDescent="0.2">
      <c r="A12828" s="97">
        <v>98695</v>
      </c>
      <c r="B12828" t="s">
        <v>4420</v>
      </c>
      <c r="C12828" s="97" t="s">
        <v>74</v>
      </c>
      <c r="D12828">
        <v>113.22</v>
      </c>
    </row>
    <row r="12829" spans="1:4" x14ac:dyDescent="0.2">
      <c r="A12829" s="97">
        <v>100606</v>
      </c>
      <c r="B12829" t="s">
        <v>14430</v>
      </c>
      <c r="C12829" s="97" t="s">
        <v>79</v>
      </c>
      <c r="D12829">
        <v>1688.86</v>
      </c>
    </row>
    <row r="12830" spans="1:4" x14ac:dyDescent="0.2">
      <c r="A12830" s="97">
        <v>100604</v>
      </c>
      <c r="B12830" t="s">
        <v>14431</v>
      </c>
      <c r="C12830" s="97" t="s">
        <v>79</v>
      </c>
      <c r="D12830">
        <v>770.71</v>
      </c>
    </row>
    <row r="12831" spans="1:4" x14ac:dyDescent="0.2">
      <c r="A12831" s="97">
        <v>100605</v>
      </c>
      <c r="B12831" t="s">
        <v>14432</v>
      </c>
      <c r="C12831" s="97" t="s">
        <v>79</v>
      </c>
      <c r="D12831">
        <v>1149.92</v>
      </c>
    </row>
    <row r="12832" spans="1:4" x14ac:dyDescent="0.2">
      <c r="A12832" s="97">
        <v>100580</v>
      </c>
      <c r="B12832" t="s">
        <v>14433</v>
      </c>
      <c r="C12832" s="97" t="s">
        <v>79</v>
      </c>
      <c r="D12832">
        <v>693.67</v>
      </c>
    </row>
    <row r="12833" spans="1:4" x14ac:dyDescent="0.2">
      <c r="A12833" s="97">
        <v>100579</v>
      </c>
      <c r="B12833" t="s">
        <v>14434</v>
      </c>
      <c r="C12833" s="97" t="s">
        <v>79</v>
      </c>
      <c r="D12833">
        <v>648.91999999999996</v>
      </c>
    </row>
    <row r="12834" spans="1:4" x14ac:dyDescent="0.2">
      <c r="A12834" s="97">
        <v>100609</v>
      </c>
      <c r="B12834" t="s">
        <v>14435</v>
      </c>
      <c r="C12834" s="97" t="s">
        <v>79</v>
      </c>
      <c r="D12834">
        <v>1718.65</v>
      </c>
    </row>
    <row r="12835" spans="1:4" x14ac:dyDescent="0.2">
      <c r="A12835" s="97">
        <v>100607</v>
      </c>
      <c r="B12835" t="s">
        <v>14436</v>
      </c>
      <c r="C12835" s="97" t="s">
        <v>79</v>
      </c>
      <c r="D12835">
        <v>790.33</v>
      </c>
    </row>
    <row r="12836" spans="1:4" x14ac:dyDescent="0.2">
      <c r="A12836" s="97">
        <v>100608</v>
      </c>
      <c r="B12836" t="s">
        <v>14437</v>
      </c>
      <c r="C12836" s="97" t="s">
        <v>79</v>
      </c>
      <c r="D12836">
        <v>1173.31</v>
      </c>
    </row>
    <row r="12837" spans="1:4" x14ac:dyDescent="0.2">
      <c r="A12837" s="97">
        <v>100582</v>
      </c>
      <c r="B12837" t="s">
        <v>14438</v>
      </c>
      <c r="C12837" s="97" t="s">
        <v>79</v>
      </c>
      <c r="D12837">
        <v>753</v>
      </c>
    </row>
    <row r="12838" spans="1:4" x14ac:dyDescent="0.2">
      <c r="A12838" s="97">
        <v>100581</v>
      </c>
      <c r="B12838" t="s">
        <v>14439</v>
      </c>
      <c r="C12838" s="97" t="s">
        <v>79</v>
      </c>
      <c r="D12838">
        <v>673.81</v>
      </c>
    </row>
    <row r="12839" spans="1:4" x14ac:dyDescent="0.2">
      <c r="A12839" s="97">
        <v>100613</v>
      </c>
      <c r="B12839" t="s">
        <v>14440</v>
      </c>
      <c r="C12839" s="97" t="s">
        <v>79</v>
      </c>
      <c r="D12839">
        <v>1748.24</v>
      </c>
    </row>
    <row r="12840" spans="1:4" x14ac:dyDescent="0.2">
      <c r="A12840" s="97">
        <v>100610</v>
      </c>
      <c r="B12840" t="s">
        <v>14441</v>
      </c>
      <c r="C12840" s="97" t="s">
        <v>79</v>
      </c>
      <c r="D12840">
        <v>809.57</v>
      </c>
    </row>
    <row r="12841" spans="1:4" x14ac:dyDescent="0.2">
      <c r="A12841" s="97">
        <v>100611</v>
      </c>
      <c r="B12841" t="s">
        <v>14442</v>
      </c>
      <c r="C12841" s="97" t="s">
        <v>79</v>
      </c>
      <c r="D12841">
        <v>981.44</v>
      </c>
    </row>
    <row r="12842" spans="1:4" x14ac:dyDescent="0.2">
      <c r="A12842" s="97">
        <v>100612</v>
      </c>
      <c r="B12842" t="s">
        <v>14443</v>
      </c>
      <c r="C12842" s="97" t="s">
        <v>79</v>
      </c>
      <c r="D12842">
        <v>1196.29</v>
      </c>
    </row>
    <row r="12843" spans="1:4" x14ac:dyDescent="0.2">
      <c r="A12843" s="97">
        <v>100584</v>
      </c>
      <c r="B12843" t="s">
        <v>14444</v>
      </c>
      <c r="C12843" s="97" t="s">
        <v>79</v>
      </c>
      <c r="D12843">
        <v>748.62</v>
      </c>
    </row>
    <row r="12844" spans="1:4" x14ac:dyDescent="0.2">
      <c r="A12844" s="97">
        <v>100583</v>
      </c>
      <c r="B12844" t="s">
        <v>14445</v>
      </c>
      <c r="C12844" s="97" t="s">
        <v>79</v>
      </c>
      <c r="D12844">
        <v>700.1</v>
      </c>
    </row>
    <row r="12845" spans="1:4" x14ac:dyDescent="0.2">
      <c r="A12845" s="97">
        <v>100616</v>
      </c>
      <c r="B12845" t="s">
        <v>14446</v>
      </c>
      <c r="C12845" s="97" t="s">
        <v>79</v>
      </c>
      <c r="D12845">
        <v>1810</v>
      </c>
    </row>
    <row r="12846" spans="1:4" x14ac:dyDescent="0.2">
      <c r="A12846" s="97">
        <v>100614</v>
      </c>
      <c r="B12846" t="s">
        <v>14447</v>
      </c>
      <c r="C12846" s="97" t="s">
        <v>79</v>
      </c>
      <c r="D12846">
        <v>1023.1</v>
      </c>
    </row>
    <row r="12847" spans="1:4" x14ac:dyDescent="0.2">
      <c r="A12847" s="97">
        <v>100615</v>
      </c>
      <c r="B12847" t="s">
        <v>14448</v>
      </c>
      <c r="C12847" s="97" t="s">
        <v>79</v>
      </c>
      <c r="D12847">
        <v>1242.1300000000001</v>
      </c>
    </row>
    <row r="12848" spans="1:4" x14ac:dyDescent="0.2">
      <c r="A12848" s="97">
        <v>100586</v>
      </c>
      <c r="B12848" t="s">
        <v>14449</v>
      </c>
      <c r="C12848" s="97" t="s">
        <v>79</v>
      </c>
      <c r="D12848">
        <v>829.14</v>
      </c>
    </row>
    <row r="12849" spans="1:4" x14ac:dyDescent="0.2">
      <c r="A12849" s="97">
        <v>100585</v>
      </c>
      <c r="B12849" t="s">
        <v>14450</v>
      </c>
      <c r="C12849" s="97" t="s">
        <v>79</v>
      </c>
      <c r="D12849">
        <v>751.44</v>
      </c>
    </row>
    <row r="12850" spans="1:4" x14ac:dyDescent="0.2">
      <c r="A12850" s="97">
        <v>100618</v>
      </c>
      <c r="B12850" t="s">
        <v>14451</v>
      </c>
      <c r="C12850" s="97" t="s">
        <v>79</v>
      </c>
      <c r="D12850">
        <v>1877.93</v>
      </c>
    </row>
    <row r="12851" spans="1:4" x14ac:dyDescent="0.2">
      <c r="A12851" s="97">
        <v>100617</v>
      </c>
      <c r="B12851" t="s">
        <v>14452</v>
      </c>
      <c r="C12851" s="97" t="s">
        <v>79</v>
      </c>
      <c r="D12851">
        <v>1287.8699999999999</v>
      </c>
    </row>
    <row r="12852" spans="1:4" x14ac:dyDescent="0.2">
      <c r="A12852" s="97">
        <v>100588</v>
      </c>
      <c r="B12852" t="s">
        <v>14453</v>
      </c>
      <c r="C12852" s="97" t="s">
        <v>79</v>
      </c>
      <c r="D12852">
        <v>864.67</v>
      </c>
    </row>
    <row r="12853" spans="1:4" x14ac:dyDescent="0.2">
      <c r="A12853" s="97">
        <v>100587</v>
      </c>
      <c r="B12853" t="s">
        <v>14454</v>
      </c>
      <c r="C12853" s="97" t="s">
        <v>79</v>
      </c>
      <c r="D12853">
        <v>804.42</v>
      </c>
    </row>
    <row r="12854" spans="1:4" x14ac:dyDescent="0.2">
      <c r="A12854" s="97">
        <v>100590</v>
      </c>
      <c r="B12854" t="s">
        <v>14455</v>
      </c>
      <c r="C12854" s="97" t="s">
        <v>79</v>
      </c>
      <c r="D12854">
        <v>930.28</v>
      </c>
    </row>
    <row r="12855" spans="1:4" x14ac:dyDescent="0.2">
      <c r="A12855" s="97">
        <v>100589</v>
      </c>
      <c r="B12855" t="s">
        <v>14456</v>
      </c>
      <c r="C12855" s="97" t="s">
        <v>79</v>
      </c>
      <c r="D12855">
        <v>870.7</v>
      </c>
    </row>
    <row r="12856" spans="1:4" x14ac:dyDescent="0.2">
      <c r="A12856" s="97">
        <v>100592</v>
      </c>
      <c r="B12856" t="s">
        <v>14457</v>
      </c>
      <c r="C12856" s="97" t="s">
        <v>79</v>
      </c>
      <c r="D12856">
        <v>922.67</v>
      </c>
    </row>
    <row r="12857" spans="1:4" x14ac:dyDescent="0.2">
      <c r="A12857" s="97">
        <v>100591</v>
      </c>
      <c r="B12857" t="s">
        <v>14458</v>
      </c>
      <c r="C12857" s="97" t="s">
        <v>79</v>
      </c>
      <c r="D12857">
        <v>858.43</v>
      </c>
    </row>
    <row r="12858" spans="1:4" x14ac:dyDescent="0.2">
      <c r="A12858" s="97">
        <v>100594</v>
      </c>
      <c r="B12858" t="s">
        <v>14459</v>
      </c>
      <c r="C12858" s="97" t="s">
        <v>79</v>
      </c>
      <c r="D12858">
        <v>1012.9</v>
      </c>
    </row>
    <row r="12859" spans="1:4" x14ac:dyDescent="0.2">
      <c r="A12859" s="97">
        <v>100593</v>
      </c>
      <c r="B12859" t="s">
        <v>14460</v>
      </c>
      <c r="C12859" s="97" t="s">
        <v>79</v>
      </c>
      <c r="D12859">
        <v>928.67</v>
      </c>
    </row>
    <row r="12860" spans="1:4" x14ac:dyDescent="0.2">
      <c r="A12860" s="97">
        <v>100596</v>
      </c>
      <c r="B12860" t="s">
        <v>14461</v>
      </c>
      <c r="C12860" s="97" t="s">
        <v>79</v>
      </c>
      <c r="D12860">
        <v>1209.5899999999999</v>
      </c>
    </row>
    <row r="12861" spans="1:4" x14ac:dyDescent="0.2">
      <c r="A12861" s="97">
        <v>100595</v>
      </c>
      <c r="B12861" t="s">
        <v>14462</v>
      </c>
      <c r="C12861" s="97" t="s">
        <v>79</v>
      </c>
      <c r="D12861">
        <v>1095.48</v>
      </c>
    </row>
    <row r="12862" spans="1:4" x14ac:dyDescent="0.2">
      <c r="A12862" s="97">
        <v>100598</v>
      </c>
      <c r="B12862" t="s">
        <v>14463</v>
      </c>
      <c r="C12862" s="97" t="s">
        <v>79</v>
      </c>
      <c r="D12862">
        <v>1339.8</v>
      </c>
    </row>
    <row r="12863" spans="1:4" x14ac:dyDescent="0.2">
      <c r="A12863" s="97">
        <v>100597</v>
      </c>
      <c r="B12863" t="s">
        <v>14464</v>
      </c>
      <c r="C12863" s="97" t="s">
        <v>79</v>
      </c>
      <c r="D12863">
        <v>1245.48</v>
      </c>
    </row>
    <row r="12864" spans="1:4" x14ac:dyDescent="0.2">
      <c r="A12864" s="97">
        <v>100603</v>
      </c>
      <c r="B12864" t="s">
        <v>14465</v>
      </c>
      <c r="C12864" s="97" t="s">
        <v>79</v>
      </c>
      <c r="D12864">
        <v>1632.43</v>
      </c>
    </row>
    <row r="12865" spans="1:4" x14ac:dyDescent="0.2">
      <c r="A12865" s="97">
        <v>100599</v>
      </c>
      <c r="B12865" t="s">
        <v>14466</v>
      </c>
      <c r="C12865" s="97" t="s">
        <v>79</v>
      </c>
      <c r="D12865">
        <v>634.28</v>
      </c>
    </row>
    <row r="12866" spans="1:4" x14ac:dyDescent="0.2">
      <c r="A12866" s="97">
        <v>100600</v>
      </c>
      <c r="B12866" t="s">
        <v>14467</v>
      </c>
      <c r="C12866" s="97" t="s">
        <v>79</v>
      </c>
      <c r="D12866">
        <v>730.73</v>
      </c>
    </row>
    <row r="12867" spans="1:4" x14ac:dyDescent="0.2">
      <c r="A12867" s="97">
        <v>100601</v>
      </c>
      <c r="B12867" t="s">
        <v>14468</v>
      </c>
      <c r="C12867" s="97" t="s">
        <v>79</v>
      </c>
      <c r="D12867">
        <v>895.92</v>
      </c>
    </row>
    <row r="12868" spans="1:4" x14ac:dyDescent="0.2">
      <c r="A12868" s="97">
        <v>100602</v>
      </c>
      <c r="B12868" t="s">
        <v>14469</v>
      </c>
      <c r="C12868" s="97" t="s">
        <v>79</v>
      </c>
      <c r="D12868">
        <v>1102.43</v>
      </c>
    </row>
    <row r="12869" spans="1:4" x14ac:dyDescent="0.2">
      <c r="A12869" s="97">
        <v>100578</v>
      </c>
      <c r="B12869" t="s">
        <v>14470</v>
      </c>
      <c r="C12869" s="97" t="s">
        <v>79</v>
      </c>
      <c r="D12869">
        <v>598.91999999999996</v>
      </c>
    </row>
    <row r="12870" spans="1:4" x14ac:dyDescent="0.2">
      <c r="A12870" s="97">
        <v>105975</v>
      </c>
      <c r="B12870" t="s">
        <v>14471</v>
      </c>
      <c r="C12870" s="97" t="s">
        <v>74</v>
      </c>
      <c r="D12870">
        <v>0</v>
      </c>
    </row>
    <row r="12871" spans="1:4" x14ac:dyDescent="0.2">
      <c r="A12871" s="97">
        <v>105976</v>
      </c>
      <c r="B12871" t="s">
        <v>14472</v>
      </c>
      <c r="C12871" s="97" t="s">
        <v>74</v>
      </c>
      <c r="D12871">
        <v>0</v>
      </c>
    </row>
    <row r="12872" spans="1:4" x14ac:dyDescent="0.2">
      <c r="A12872" s="97">
        <v>105977</v>
      </c>
      <c r="B12872" t="s">
        <v>14473</v>
      </c>
      <c r="C12872" s="97" t="s">
        <v>74</v>
      </c>
      <c r="D12872">
        <v>0</v>
      </c>
    </row>
    <row r="12873" spans="1:4" x14ac:dyDescent="0.2">
      <c r="A12873" s="97">
        <v>105978</v>
      </c>
      <c r="B12873" t="s">
        <v>14474</v>
      </c>
      <c r="C12873" s="97" t="s">
        <v>74</v>
      </c>
      <c r="D12873">
        <v>0</v>
      </c>
    </row>
    <row r="12874" spans="1:4" x14ac:dyDescent="0.2">
      <c r="A12874" s="97">
        <v>105970</v>
      </c>
      <c r="B12874" t="s">
        <v>14475</v>
      </c>
      <c r="C12874" s="97" t="s">
        <v>79</v>
      </c>
      <c r="D12874">
        <v>0</v>
      </c>
    </row>
    <row r="12875" spans="1:4" x14ac:dyDescent="0.2">
      <c r="A12875" s="97">
        <v>105972</v>
      </c>
      <c r="B12875" t="s">
        <v>14476</v>
      </c>
      <c r="C12875" s="97" t="s">
        <v>79</v>
      </c>
      <c r="D12875">
        <v>0</v>
      </c>
    </row>
    <row r="12876" spans="1:4" x14ac:dyDescent="0.2">
      <c r="A12876" s="97">
        <v>105973</v>
      </c>
      <c r="B12876" t="s">
        <v>14477</v>
      </c>
      <c r="C12876" s="97" t="s">
        <v>79</v>
      </c>
      <c r="D12876">
        <v>0</v>
      </c>
    </row>
    <row r="12877" spans="1:4" x14ac:dyDescent="0.2">
      <c r="A12877" s="97">
        <v>105974</v>
      </c>
      <c r="B12877" t="s">
        <v>14478</v>
      </c>
      <c r="C12877" s="97" t="s">
        <v>79</v>
      </c>
      <c r="D12877">
        <v>0</v>
      </c>
    </row>
    <row r="12878" spans="1:4" x14ac:dyDescent="0.2">
      <c r="A12878" s="97">
        <v>105971</v>
      </c>
      <c r="B12878" t="s">
        <v>14479</v>
      </c>
      <c r="C12878" s="97" t="s">
        <v>79</v>
      </c>
      <c r="D12878">
        <v>0</v>
      </c>
    </row>
    <row r="12879" spans="1:4" x14ac:dyDescent="0.2">
      <c r="A12879" s="97">
        <v>105967</v>
      </c>
      <c r="B12879" t="s">
        <v>14480</v>
      </c>
      <c r="C12879" s="97" t="s">
        <v>79</v>
      </c>
      <c r="D12879">
        <v>0</v>
      </c>
    </row>
    <row r="12880" spans="1:4" x14ac:dyDescent="0.2">
      <c r="A12880" s="97">
        <v>105968</v>
      </c>
      <c r="B12880" t="s">
        <v>14481</v>
      </c>
      <c r="C12880" s="97" t="s">
        <v>79</v>
      </c>
      <c r="D12880">
        <v>0</v>
      </c>
    </row>
    <row r="12881" spans="1:4" x14ac:dyDescent="0.2">
      <c r="A12881" s="97">
        <v>105969</v>
      </c>
      <c r="B12881" t="s">
        <v>14482</v>
      </c>
      <c r="C12881" s="97" t="s">
        <v>79</v>
      </c>
      <c r="D12881">
        <v>0</v>
      </c>
    </row>
    <row r="12882" spans="1:4" x14ac:dyDescent="0.2">
      <c r="A12882" s="97">
        <v>100623</v>
      </c>
      <c r="B12882" t="s">
        <v>14483</v>
      </c>
      <c r="C12882" s="97" t="s">
        <v>79</v>
      </c>
      <c r="D12882">
        <v>2300.94</v>
      </c>
    </row>
    <row r="12883" spans="1:4" x14ac:dyDescent="0.2">
      <c r="A12883" s="97">
        <v>105964</v>
      </c>
      <c r="B12883" t="s">
        <v>14484</v>
      </c>
      <c r="C12883" s="97" t="s">
        <v>79</v>
      </c>
      <c r="D12883">
        <v>0</v>
      </c>
    </row>
    <row r="12884" spans="1:4" x14ac:dyDescent="0.2">
      <c r="A12884" s="97">
        <v>105965</v>
      </c>
      <c r="B12884" t="s">
        <v>14485</v>
      </c>
      <c r="C12884" s="97" t="s">
        <v>79</v>
      </c>
      <c r="D12884">
        <v>0</v>
      </c>
    </row>
    <row r="12885" spans="1:4" x14ac:dyDescent="0.2">
      <c r="A12885" s="97">
        <v>105966</v>
      </c>
      <c r="B12885" t="s">
        <v>14486</v>
      </c>
      <c r="C12885" s="97" t="s">
        <v>79</v>
      </c>
      <c r="D12885">
        <v>0</v>
      </c>
    </row>
    <row r="12886" spans="1:4" x14ac:dyDescent="0.2">
      <c r="A12886" s="97">
        <v>100621</v>
      </c>
      <c r="B12886" t="s">
        <v>14487</v>
      </c>
      <c r="C12886" s="97" t="s">
        <v>79</v>
      </c>
      <c r="D12886">
        <v>2850.83</v>
      </c>
    </row>
    <row r="12887" spans="1:4" x14ac:dyDescent="0.2">
      <c r="A12887" s="97">
        <v>105960</v>
      </c>
      <c r="B12887" t="s">
        <v>14488</v>
      </c>
      <c r="C12887" s="97" t="s">
        <v>79</v>
      </c>
      <c r="D12887">
        <v>0</v>
      </c>
    </row>
    <row r="12888" spans="1:4" x14ac:dyDescent="0.2">
      <c r="A12888" s="97">
        <v>105961</v>
      </c>
      <c r="B12888" t="s">
        <v>14489</v>
      </c>
      <c r="C12888" s="97" t="s">
        <v>79</v>
      </c>
      <c r="D12888">
        <v>0</v>
      </c>
    </row>
    <row r="12889" spans="1:4" x14ac:dyDescent="0.2">
      <c r="A12889" s="97">
        <v>105962</v>
      </c>
      <c r="B12889" t="s">
        <v>14490</v>
      </c>
      <c r="C12889" s="97" t="s">
        <v>79</v>
      </c>
      <c r="D12889">
        <v>0</v>
      </c>
    </row>
    <row r="12890" spans="1:4" x14ac:dyDescent="0.2">
      <c r="A12890" s="97">
        <v>105963</v>
      </c>
      <c r="B12890" t="s">
        <v>14491</v>
      </c>
      <c r="C12890" s="97" t="s">
        <v>79</v>
      </c>
      <c r="D12890">
        <v>0</v>
      </c>
    </row>
    <row r="12891" spans="1:4" x14ac:dyDescent="0.2">
      <c r="A12891" s="97">
        <v>100622</v>
      </c>
      <c r="B12891" t="s">
        <v>14492</v>
      </c>
      <c r="C12891" s="97" t="s">
        <v>79</v>
      </c>
      <c r="D12891">
        <v>2239.4</v>
      </c>
    </row>
    <row r="12892" spans="1:4" x14ac:dyDescent="0.2">
      <c r="A12892" s="97">
        <v>105956</v>
      </c>
      <c r="B12892" t="s">
        <v>14493</v>
      </c>
      <c r="C12892" s="97" t="s">
        <v>79</v>
      </c>
      <c r="D12892">
        <v>0</v>
      </c>
    </row>
    <row r="12893" spans="1:4" x14ac:dyDescent="0.2">
      <c r="A12893" s="97">
        <v>105957</v>
      </c>
      <c r="B12893" t="s">
        <v>14494</v>
      </c>
      <c r="C12893" s="97" t="s">
        <v>79</v>
      </c>
      <c r="D12893">
        <v>0</v>
      </c>
    </row>
    <row r="12894" spans="1:4" x14ac:dyDescent="0.2">
      <c r="A12894" s="97">
        <v>105958</v>
      </c>
      <c r="B12894" t="s">
        <v>14495</v>
      </c>
      <c r="C12894" s="97" t="s">
        <v>79</v>
      </c>
      <c r="D12894">
        <v>1976.29</v>
      </c>
    </row>
    <row r="12895" spans="1:4" x14ac:dyDescent="0.2">
      <c r="A12895" s="97">
        <v>105959</v>
      </c>
      <c r="B12895" t="s">
        <v>14496</v>
      </c>
      <c r="C12895" s="97" t="s">
        <v>79</v>
      </c>
      <c r="D12895">
        <v>0</v>
      </c>
    </row>
    <row r="12896" spans="1:4" x14ac:dyDescent="0.2">
      <c r="A12896" s="97">
        <v>100620</v>
      </c>
      <c r="B12896" t="s">
        <v>14497</v>
      </c>
      <c r="C12896" s="97" t="s">
        <v>79</v>
      </c>
      <c r="D12896">
        <v>2552.4499999999998</v>
      </c>
    </row>
    <row r="12897" spans="1:4" x14ac:dyDescent="0.2">
      <c r="A12897" s="97">
        <v>105951</v>
      </c>
      <c r="B12897" t="s">
        <v>14498</v>
      </c>
      <c r="C12897" s="97" t="s">
        <v>79</v>
      </c>
      <c r="D12897">
        <v>0</v>
      </c>
    </row>
    <row r="12898" spans="1:4" x14ac:dyDescent="0.2">
      <c r="A12898" s="97">
        <v>105952</v>
      </c>
      <c r="B12898" t="s">
        <v>14499</v>
      </c>
      <c r="C12898" s="97" t="s">
        <v>79</v>
      </c>
      <c r="D12898">
        <v>0</v>
      </c>
    </row>
    <row r="12899" spans="1:4" x14ac:dyDescent="0.2">
      <c r="A12899" s="97">
        <v>105953</v>
      </c>
      <c r="B12899" t="s">
        <v>14500</v>
      </c>
      <c r="C12899" s="97" t="s">
        <v>79</v>
      </c>
      <c r="D12899">
        <v>1746.16</v>
      </c>
    </row>
    <row r="12900" spans="1:4" x14ac:dyDescent="0.2">
      <c r="A12900" s="97">
        <v>105954</v>
      </c>
      <c r="B12900" t="s">
        <v>14501</v>
      </c>
      <c r="C12900" s="97" t="s">
        <v>79</v>
      </c>
      <c r="D12900">
        <v>0</v>
      </c>
    </row>
    <row r="12901" spans="1:4" x14ac:dyDescent="0.2">
      <c r="A12901" s="97">
        <v>105955</v>
      </c>
      <c r="B12901" t="s">
        <v>14502</v>
      </c>
      <c r="C12901" s="97" t="s">
        <v>79</v>
      </c>
      <c r="D12901">
        <v>2320.3200000000002</v>
      </c>
    </row>
    <row r="12902" spans="1:4" x14ac:dyDescent="0.2">
      <c r="A12902" s="97">
        <v>105946</v>
      </c>
      <c r="B12902" t="s">
        <v>14503</v>
      </c>
      <c r="C12902" s="97" t="s">
        <v>79</v>
      </c>
      <c r="D12902">
        <v>0</v>
      </c>
    </row>
    <row r="12903" spans="1:4" x14ac:dyDescent="0.2">
      <c r="A12903" s="97">
        <v>105947</v>
      </c>
      <c r="B12903" t="s">
        <v>14504</v>
      </c>
      <c r="C12903" s="97" t="s">
        <v>79</v>
      </c>
      <c r="D12903">
        <v>0</v>
      </c>
    </row>
    <row r="12904" spans="1:4" x14ac:dyDescent="0.2">
      <c r="A12904" s="97">
        <v>105948</v>
      </c>
      <c r="B12904" t="s">
        <v>14505</v>
      </c>
      <c r="C12904" s="97" t="s">
        <v>79</v>
      </c>
      <c r="D12904">
        <v>0</v>
      </c>
    </row>
    <row r="12905" spans="1:4" x14ac:dyDescent="0.2">
      <c r="A12905" s="97">
        <v>105949</v>
      </c>
      <c r="B12905" t="s">
        <v>14506</v>
      </c>
      <c r="C12905" s="97" t="s">
        <v>79</v>
      </c>
      <c r="D12905">
        <v>0</v>
      </c>
    </row>
    <row r="12906" spans="1:4" x14ac:dyDescent="0.2">
      <c r="A12906" s="97">
        <v>105950</v>
      </c>
      <c r="B12906" t="s">
        <v>14507</v>
      </c>
      <c r="C12906" s="97" t="s">
        <v>79</v>
      </c>
      <c r="D12906">
        <v>0</v>
      </c>
    </row>
    <row r="12907" spans="1:4" x14ac:dyDescent="0.2">
      <c r="A12907" s="97">
        <v>100619</v>
      </c>
      <c r="B12907" t="s">
        <v>14508</v>
      </c>
      <c r="C12907" s="97" t="s">
        <v>79</v>
      </c>
      <c r="D12907">
        <v>570.33000000000004</v>
      </c>
    </row>
    <row r="12908" spans="1:4" x14ac:dyDescent="0.2">
      <c r="A12908" s="97">
        <v>99283</v>
      </c>
      <c r="B12908" t="s">
        <v>1376</v>
      </c>
      <c r="C12908" s="97" t="s">
        <v>74</v>
      </c>
      <c r="D12908">
        <v>1161.54</v>
      </c>
    </row>
    <row r="12909" spans="1:4" x14ac:dyDescent="0.2">
      <c r="A12909" s="97">
        <v>99293</v>
      </c>
      <c r="B12909" t="s">
        <v>1380</v>
      </c>
      <c r="C12909" s="97" t="s">
        <v>74</v>
      </c>
      <c r="D12909">
        <v>1402.86</v>
      </c>
    </row>
    <row r="12910" spans="1:4" x14ac:dyDescent="0.2">
      <c r="A12910" s="97">
        <v>99243</v>
      </c>
      <c r="B12910" t="s">
        <v>1362</v>
      </c>
      <c r="C12910" s="97" t="s">
        <v>74</v>
      </c>
      <c r="D12910">
        <v>1644.09</v>
      </c>
    </row>
    <row r="12911" spans="1:4" x14ac:dyDescent="0.2">
      <c r="A12911" s="97">
        <v>99249</v>
      </c>
      <c r="B12911" t="s">
        <v>1365</v>
      </c>
      <c r="C12911" s="97" t="s">
        <v>74</v>
      </c>
      <c r="D12911">
        <v>2006.06</v>
      </c>
    </row>
    <row r="12912" spans="1:4" x14ac:dyDescent="0.2">
      <c r="A12912" s="97">
        <v>99278</v>
      </c>
      <c r="B12912" t="s">
        <v>1373</v>
      </c>
      <c r="C12912" s="97" t="s">
        <v>74</v>
      </c>
      <c r="D12912">
        <v>401.86</v>
      </c>
    </row>
    <row r="12913" spans="1:4" x14ac:dyDescent="0.2">
      <c r="A12913" s="97">
        <v>99288</v>
      </c>
      <c r="B12913" t="s">
        <v>1377</v>
      </c>
      <c r="C12913" s="97" t="s">
        <v>74</v>
      </c>
      <c r="D12913">
        <v>531.14</v>
      </c>
    </row>
    <row r="12914" spans="1:4" x14ac:dyDescent="0.2">
      <c r="A12914" s="97">
        <v>99240</v>
      </c>
      <c r="B12914" t="s">
        <v>1360</v>
      </c>
      <c r="C12914" s="97" t="s">
        <v>74</v>
      </c>
      <c r="D12914">
        <v>707.76</v>
      </c>
    </row>
    <row r="12915" spans="1:4" x14ac:dyDescent="0.2">
      <c r="A12915" s="97">
        <v>99246</v>
      </c>
      <c r="B12915" t="s">
        <v>1363</v>
      </c>
      <c r="C12915" s="97" t="s">
        <v>74</v>
      </c>
      <c r="D12915">
        <v>970.73</v>
      </c>
    </row>
    <row r="12916" spans="1:4" x14ac:dyDescent="0.2">
      <c r="A12916" s="97">
        <v>97981</v>
      </c>
      <c r="B12916" t="s">
        <v>1325</v>
      </c>
      <c r="C12916" s="97" t="s">
        <v>74</v>
      </c>
      <c r="D12916">
        <v>1253.04</v>
      </c>
    </row>
    <row r="12917" spans="1:4" x14ac:dyDescent="0.2">
      <c r="A12917" s="97">
        <v>97985</v>
      </c>
      <c r="B12917" t="s">
        <v>14509</v>
      </c>
      <c r="C12917" s="97" t="s">
        <v>74</v>
      </c>
      <c r="D12917">
        <v>1506.33</v>
      </c>
    </row>
    <row r="12918" spans="1:4" x14ac:dyDescent="0.2">
      <c r="A12918" s="97">
        <v>97989</v>
      </c>
      <c r="B12918" t="s">
        <v>1328</v>
      </c>
      <c r="C12918" s="97" t="s">
        <v>74</v>
      </c>
      <c r="D12918">
        <v>1759.53</v>
      </c>
    </row>
    <row r="12919" spans="1:4" x14ac:dyDescent="0.2">
      <c r="A12919" s="97">
        <v>97993</v>
      </c>
      <c r="B12919" t="s">
        <v>14510</v>
      </c>
      <c r="C12919" s="97" t="s">
        <v>74</v>
      </c>
      <c r="D12919">
        <v>2139.4699999999998</v>
      </c>
    </row>
    <row r="12920" spans="1:4" x14ac:dyDescent="0.2">
      <c r="A12920" s="97">
        <v>98409</v>
      </c>
      <c r="B12920" t="s">
        <v>1359</v>
      </c>
      <c r="C12920" s="97" t="s">
        <v>74</v>
      </c>
      <c r="D12920">
        <v>404.46</v>
      </c>
    </row>
    <row r="12921" spans="1:4" x14ac:dyDescent="0.2">
      <c r="A12921" s="97">
        <v>97983</v>
      </c>
      <c r="B12921" t="s">
        <v>1326</v>
      </c>
      <c r="C12921" s="97" t="s">
        <v>74</v>
      </c>
      <c r="D12921">
        <v>534.54999999999995</v>
      </c>
    </row>
    <row r="12922" spans="1:4" x14ac:dyDescent="0.2">
      <c r="A12922" s="97">
        <v>97987</v>
      </c>
      <c r="B12922" t="s">
        <v>1327</v>
      </c>
      <c r="C12922" s="97" t="s">
        <v>74</v>
      </c>
      <c r="D12922">
        <v>712.04</v>
      </c>
    </row>
    <row r="12923" spans="1:4" x14ac:dyDescent="0.2">
      <c r="A12923" s="97">
        <v>97991</v>
      </c>
      <c r="B12923" t="s">
        <v>14511</v>
      </c>
      <c r="C12923" s="97" t="s">
        <v>74</v>
      </c>
      <c r="D12923">
        <v>976.57</v>
      </c>
    </row>
    <row r="12924" spans="1:4" x14ac:dyDescent="0.2">
      <c r="A12924" s="97">
        <v>99241</v>
      </c>
      <c r="B12924" t="s">
        <v>1361</v>
      </c>
      <c r="C12924" s="97" t="s">
        <v>74</v>
      </c>
      <c r="D12924">
        <v>1852.15</v>
      </c>
    </row>
    <row r="12925" spans="1:4" x14ac:dyDescent="0.2">
      <c r="A12925" s="97">
        <v>99247</v>
      </c>
      <c r="B12925" t="s">
        <v>1364</v>
      </c>
      <c r="C12925" s="97" t="s">
        <v>74</v>
      </c>
      <c r="D12925">
        <v>2111.58</v>
      </c>
    </row>
    <row r="12926" spans="1:4" x14ac:dyDescent="0.2">
      <c r="A12926" s="97">
        <v>99263</v>
      </c>
      <c r="B12926" t="s">
        <v>1368</v>
      </c>
      <c r="C12926" s="97" t="s">
        <v>74</v>
      </c>
      <c r="D12926">
        <v>2371.1</v>
      </c>
    </row>
    <row r="12927" spans="1:4" x14ac:dyDescent="0.2">
      <c r="A12927" s="97">
        <v>99276</v>
      </c>
      <c r="B12927" t="s">
        <v>1371</v>
      </c>
      <c r="C12927" s="97" t="s">
        <v>74</v>
      </c>
      <c r="D12927">
        <v>2630.58</v>
      </c>
    </row>
    <row r="12928" spans="1:4" x14ac:dyDescent="0.2">
      <c r="A12928" s="97">
        <v>99291</v>
      </c>
      <c r="B12928" t="s">
        <v>1379</v>
      </c>
      <c r="C12928" s="97" t="s">
        <v>74</v>
      </c>
      <c r="D12928">
        <v>2890</v>
      </c>
    </row>
    <row r="12929" spans="1:4" x14ac:dyDescent="0.2">
      <c r="A12929" s="97">
        <v>99297</v>
      </c>
      <c r="B12929" t="s">
        <v>1382</v>
      </c>
      <c r="C12929" s="97" t="s">
        <v>74</v>
      </c>
      <c r="D12929">
        <v>3171.07</v>
      </c>
    </row>
    <row r="12930" spans="1:4" x14ac:dyDescent="0.2">
      <c r="A12930" s="97">
        <v>99254</v>
      </c>
      <c r="B12930" t="s">
        <v>1366</v>
      </c>
      <c r="C12930" s="97" t="s">
        <v>74</v>
      </c>
      <c r="D12930">
        <v>1333.24</v>
      </c>
    </row>
    <row r="12931" spans="1:4" x14ac:dyDescent="0.2">
      <c r="A12931" s="97">
        <v>99261</v>
      </c>
      <c r="B12931" t="s">
        <v>1367</v>
      </c>
      <c r="C12931" s="97" t="s">
        <v>74</v>
      </c>
      <c r="D12931">
        <v>1592.66</v>
      </c>
    </row>
    <row r="12932" spans="1:4" x14ac:dyDescent="0.2">
      <c r="A12932" s="97">
        <v>99266</v>
      </c>
      <c r="B12932" t="s">
        <v>1369</v>
      </c>
      <c r="C12932" s="97" t="s">
        <v>74</v>
      </c>
      <c r="D12932">
        <v>1852.15</v>
      </c>
    </row>
    <row r="12933" spans="1:4" x14ac:dyDescent="0.2">
      <c r="A12933" s="97">
        <v>99269</v>
      </c>
      <c r="B12933" t="s">
        <v>1370</v>
      </c>
      <c r="C12933" s="97" t="s">
        <v>74</v>
      </c>
      <c r="D12933">
        <v>2111.58</v>
      </c>
    </row>
    <row r="12934" spans="1:4" x14ac:dyDescent="0.2">
      <c r="A12934" s="97">
        <v>99277</v>
      </c>
      <c r="B12934" t="s">
        <v>1372</v>
      </c>
      <c r="C12934" s="97" t="s">
        <v>74</v>
      </c>
      <c r="D12934">
        <v>2371.1</v>
      </c>
    </row>
    <row r="12935" spans="1:4" x14ac:dyDescent="0.2">
      <c r="A12935" s="97">
        <v>99281</v>
      </c>
      <c r="B12935" t="s">
        <v>1374</v>
      </c>
      <c r="C12935" s="97" t="s">
        <v>74</v>
      </c>
      <c r="D12935">
        <v>2630.58</v>
      </c>
    </row>
    <row r="12936" spans="1:4" x14ac:dyDescent="0.2">
      <c r="A12936" s="97">
        <v>99289</v>
      </c>
      <c r="B12936" t="s">
        <v>1378</v>
      </c>
      <c r="C12936" s="97" t="s">
        <v>74</v>
      </c>
      <c r="D12936">
        <v>2890</v>
      </c>
    </row>
    <row r="12937" spans="1:4" x14ac:dyDescent="0.2">
      <c r="A12937" s="97">
        <v>99282</v>
      </c>
      <c r="B12937" t="s">
        <v>1375</v>
      </c>
      <c r="C12937" s="97" t="s">
        <v>74</v>
      </c>
      <c r="D12937">
        <v>2916.14</v>
      </c>
    </row>
    <row r="12938" spans="1:4" x14ac:dyDescent="0.2">
      <c r="A12938" s="97">
        <v>99296</v>
      </c>
      <c r="B12938" t="s">
        <v>1381</v>
      </c>
      <c r="C12938" s="97" t="s">
        <v>74</v>
      </c>
      <c r="D12938">
        <v>3175.58</v>
      </c>
    </row>
    <row r="12939" spans="1:4" x14ac:dyDescent="0.2">
      <c r="A12939" s="97">
        <v>99299</v>
      </c>
      <c r="B12939" t="s">
        <v>1383</v>
      </c>
      <c r="C12939" s="97" t="s">
        <v>74</v>
      </c>
      <c r="D12939">
        <v>3434.96</v>
      </c>
    </row>
    <row r="12940" spans="1:4" x14ac:dyDescent="0.2">
      <c r="A12940" s="97">
        <v>99302</v>
      </c>
      <c r="B12940" t="s">
        <v>1384</v>
      </c>
      <c r="C12940" s="97" t="s">
        <v>74</v>
      </c>
      <c r="D12940">
        <v>3698.91</v>
      </c>
    </row>
    <row r="12941" spans="1:4" x14ac:dyDescent="0.2">
      <c r="A12941" s="97">
        <v>99307</v>
      </c>
      <c r="B12941" t="s">
        <v>1387</v>
      </c>
      <c r="C12941" s="97" t="s">
        <v>74</v>
      </c>
      <c r="D12941">
        <v>2392.73</v>
      </c>
    </row>
    <row r="12942" spans="1:4" x14ac:dyDescent="0.2">
      <c r="A12942" s="97">
        <v>99317</v>
      </c>
      <c r="B12942" t="s">
        <v>1391</v>
      </c>
      <c r="C12942" s="97" t="s">
        <v>74</v>
      </c>
      <c r="D12942">
        <v>2652.14</v>
      </c>
    </row>
    <row r="12943" spans="1:4" x14ac:dyDescent="0.2">
      <c r="A12943" s="97">
        <v>99321</v>
      </c>
      <c r="B12943" t="s">
        <v>1394</v>
      </c>
      <c r="C12943" s="97" t="s">
        <v>74</v>
      </c>
      <c r="D12943">
        <v>2911.63</v>
      </c>
    </row>
    <row r="12944" spans="1:4" x14ac:dyDescent="0.2">
      <c r="A12944" s="97">
        <v>99323</v>
      </c>
      <c r="B12944" t="s">
        <v>1395</v>
      </c>
      <c r="C12944" s="97" t="s">
        <v>74</v>
      </c>
      <c r="D12944">
        <v>3171.07</v>
      </c>
    </row>
    <row r="12945" spans="1:4" x14ac:dyDescent="0.2">
      <c r="A12945" s="97">
        <v>99325</v>
      </c>
      <c r="B12945" t="s">
        <v>1396</v>
      </c>
      <c r="C12945" s="97" t="s">
        <v>74</v>
      </c>
      <c r="D12945">
        <v>3434.96</v>
      </c>
    </row>
    <row r="12946" spans="1:4" x14ac:dyDescent="0.2">
      <c r="A12946" s="97">
        <v>99311</v>
      </c>
      <c r="B12946" t="s">
        <v>1389</v>
      </c>
      <c r="C12946" s="97" t="s">
        <v>74</v>
      </c>
      <c r="D12946">
        <v>3962.91</v>
      </c>
    </row>
    <row r="12947" spans="1:4" x14ac:dyDescent="0.2">
      <c r="A12947" s="97">
        <v>99314</v>
      </c>
      <c r="B12947" t="s">
        <v>1390</v>
      </c>
      <c r="C12947" s="97" t="s">
        <v>74</v>
      </c>
      <c r="D12947">
        <v>4226.84</v>
      </c>
    </row>
    <row r="12948" spans="1:4" x14ac:dyDescent="0.2">
      <c r="A12948" s="97">
        <v>99304</v>
      </c>
      <c r="B12948" t="s">
        <v>1385</v>
      </c>
      <c r="C12948" s="97" t="s">
        <v>74</v>
      </c>
      <c r="D12948">
        <v>3439.47</v>
      </c>
    </row>
    <row r="12949" spans="1:4" x14ac:dyDescent="0.2">
      <c r="A12949" s="97">
        <v>99306</v>
      </c>
      <c r="B12949" t="s">
        <v>1386</v>
      </c>
      <c r="C12949" s="97" t="s">
        <v>74</v>
      </c>
      <c r="D12949">
        <v>3698.91</v>
      </c>
    </row>
    <row r="12950" spans="1:4" x14ac:dyDescent="0.2">
      <c r="A12950" s="97">
        <v>99309</v>
      </c>
      <c r="B12950" t="s">
        <v>1388</v>
      </c>
      <c r="C12950" s="97" t="s">
        <v>74</v>
      </c>
      <c r="D12950">
        <v>3962.91</v>
      </c>
    </row>
    <row r="12951" spans="1:4" x14ac:dyDescent="0.2">
      <c r="A12951" s="97">
        <v>99327</v>
      </c>
      <c r="B12951" t="s">
        <v>1397</v>
      </c>
      <c r="C12951" s="97" t="s">
        <v>74</v>
      </c>
      <c r="D12951">
        <v>4446.75</v>
      </c>
    </row>
    <row r="12952" spans="1:4" x14ac:dyDescent="0.2">
      <c r="A12952" s="97">
        <v>98009</v>
      </c>
      <c r="B12952" t="s">
        <v>1336</v>
      </c>
      <c r="C12952" s="97" t="s">
        <v>74</v>
      </c>
      <c r="D12952">
        <v>1941.8</v>
      </c>
    </row>
    <row r="12953" spans="1:4" x14ac:dyDescent="0.2">
      <c r="A12953" s="97">
        <v>98011</v>
      </c>
      <c r="B12953" t="s">
        <v>1337</v>
      </c>
      <c r="C12953" s="97" t="s">
        <v>74</v>
      </c>
      <c r="D12953">
        <v>2214.4</v>
      </c>
    </row>
    <row r="12954" spans="1:4" x14ac:dyDescent="0.2">
      <c r="A12954" s="97">
        <v>98013</v>
      </c>
      <c r="B12954" t="s">
        <v>1338</v>
      </c>
      <c r="C12954" s="97" t="s">
        <v>74</v>
      </c>
      <c r="D12954">
        <v>2487.1</v>
      </c>
    </row>
    <row r="12955" spans="1:4" x14ac:dyDescent="0.2">
      <c r="A12955" s="97">
        <v>98015</v>
      </c>
      <c r="B12955" t="s">
        <v>1339</v>
      </c>
      <c r="C12955" s="97" t="s">
        <v>74</v>
      </c>
      <c r="D12955">
        <v>2759.78</v>
      </c>
    </row>
    <row r="12956" spans="1:4" x14ac:dyDescent="0.2">
      <c r="A12956" s="97">
        <v>98017</v>
      </c>
      <c r="B12956" t="s">
        <v>1340</v>
      </c>
      <c r="C12956" s="97" t="s">
        <v>74</v>
      </c>
      <c r="D12956">
        <v>3032.37</v>
      </c>
    </row>
    <row r="12957" spans="1:4" x14ac:dyDescent="0.2">
      <c r="A12957" s="97">
        <v>98019</v>
      </c>
      <c r="B12957" t="s">
        <v>1341</v>
      </c>
      <c r="C12957" s="97" t="s">
        <v>74</v>
      </c>
      <c r="D12957">
        <v>3330.58</v>
      </c>
    </row>
    <row r="12958" spans="1:4" x14ac:dyDescent="0.2">
      <c r="A12958" s="97">
        <v>97995</v>
      </c>
      <c r="B12958" t="s">
        <v>1329</v>
      </c>
      <c r="C12958" s="97" t="s">
        <v>74</v>
      </c>
      <c r="D12958">
        <v>1396.52</v>
      </c>
    </row>
    <row r="12959" spans="1:4" x14ac:dyDescent="0.2">
      <c r="A12959" s="97">
        <v>97997</v>
      </c>
      <c r="B12959" t="s">
        <v>1330</v>
      </c>
      <c r="C12959" s="97" t="s">
        <v>74</v>
      </c>
      <c r="D12959">
        <v>1669.11</v>
      </c>
    </row>
    <row r="12960" spans="1:4" x14ac:dyDescent="0.2">
      <c r="A12960" s="97">
        <v>97999</v>
      </c>
      <c r="B12960" t="s">
        <v>1331</v>
      </c>
      <c r="C12960" s="97" t="s">
        <v>74</v>
      </c>
      <c r="D12960">
        <v>1941.8</v>
      </c>
    </row>
    <row r="12961" spans="1:4" x14ac:dyDescent="0.2">
      <c r="A12961" s="97">
        <v>98001</v>
      </c>
      <c r="B12961" t="s">
        <v>1332</v>
      </c>
      <c r="C12961" s="97" t="s">
        <v>74</v>
      </c>
      <c r="D12961">
        <v>2214.4</v>
      </c>
    </row>
    <row r="12962" spans="1:4" x14ac:dyDescent="0.2">
      <c r="A12962" s="97">
        <v>98003</v>
      </c>
      <c r="B12962" t="s">
        <v>1333</v>
      </c>
      <c r="C12962" s="97" t="s">
        <v>74</v>
      </c>
      <c r="D12962">
        <v>2487.1</v>
      </c>
    </row>
    <row r="12963" spans="1:4" x14ac:dyDescent="0.2">
      <c r="A12963" s="97">
        <v>98005</v>
      </c>
      <c r="B12963" t="s">
        <v>1334</v>
      </c>
      <c r="C12963" s="97" t="s">
        <v>74</v>
      </c>
      <c r="D12963">
        <v>2759.78</v>
      </c>
    </row>
    <row r="12964" spans="1:4" x14ac:dyDescent="0.2">
      <c r="A12964" s="97">
        <v>98007</v>
      </c>
      <c r="B12964" t="s">
        <v>1335</v>
      </c>
      <c r="C12964" s="97" t="s">
        <v>74</v>
      </c>
      <c r="D12964">
        <v>3032.37</v>
      </c>
    </row>
    <row r="12965" spans="1:4" x14ac:dyDescent="0.2">
      <c r="A12965" s="97">
        <v>98031</v>
      </c>
      <c r="B12965" t="s">
        <v>1347</v>
      </c>
      <c r="C12965" s="97" t="s">
        <v>74</v>
      </c>
      <c r="D12965">
        <v>3063.3</v>
      </c>
    </row>
    <row r="12966" spans="1:4" x14ac:dyDescent="0.2">
      <c r="A12966" s="97">
        <v>98033</v>
      </c>
      <c r="B12966" t="s">
        <v>1348</v>
      </c>
      <c r="C12966" s="97" t="s">
        <v>74</v>
      </c>
      <c r="D12966">
        <v>3335.92</v>
      </c>
    </row>
    <row r="12967" spans="1:4" x14ac:dyDescent="0.2">
      <c r="A12967" s="97">
        <v>98035</v>
      </c>
      <c r="B12967" t="s">
        <v>1349</v>
      </c>
      <c r="C12967" s="97" t="s">
        <v>74</v>
      </c>
      <c r="D12967">
        <v>3608.49</v>
      </c>
    </row>
    <row r="12968" spans="1:4" x14ac:dyDescent="0.2">
      <c r="A12968" s="97">
        <v>98037</v>
      </c>
      <c r="B12968" t="s">
        <v>1350</v>
      </c>
      <c r="C12968" s="97" t="s">
        <v>74</v>
      </c>
      <c r="D12968">
        <v>3886.44</v>
      </c>
    </row>
    <row r="12969" spans="1:4" x14ac:dyDescent="0.2">
      <c r="A12969" s="97">
        <v>98021</v>
      </c>
      <c r="B12969" t="s">
        <v>1342</v>
      </c>
      <c r="C12969" s="97" t="s">
        <v>74</v>
      </c>
      <c r="D12969">
        <v>2512.71</v>
      </c>
    </row>
    <row r="12970" spans="1:4" x14ac:dyDescent="0.2">
      <c r="A12970" s="97">
        <v>98023</v>
      </c>
      <c r="B12970" t="s">
        <v>1343</v>
      </c>
      <c r="C12970" s="97" t="s">
        <v>74</v>
      </c>
      <c r="D12970">
        <v>2785.29</v>
      </c>
    </row>
    <row r="12971" spans="1:4" x14ac:dyDescent="0.2">
      <c r="A12971" s="97">
        <v>98025</v>
      </c>
      <c r="B12971" t="s">
        <v>1344</v>
      </c>
      <c r="C12971" s="97" t="s">
        <v>74</v>
      </c>
      <c r="D12971">
        <v>3057.97</v>
      </c>
    </row>
    <row r="12972" spans="1:4" x14ac:dyDescent="0.2">
      <c r="A12972" s="97">
        <v>98027</v>
      </c>
      <c r="B12972" t="s">
        <v>1345</v>
      </c>
      <c r="C12972" s="97" t="s">
        <v>74</v>
      </c>
      <c r="D12972">
        <v>3330.58</v>
      </c>
    </row>
    <row r="12973" spans="1:4" x14ac:dyDescent="0.2">
      <c r="A12973" s="97">
        <v>98029</v>
      </c>
      <c r="B12973" t="s">
        <v>1346</v>
      </c>
      <c r="C12973" s="97" t="s">
        <v>74</v>
      </c>
      <c r="D12973">
        <v>3608.49</v>
      </c>
    </row>
    <row r="12974" spans="1:4" x14ac:dyDescent="0.2">
      <c r="A12974" s="97">
        <v>98045</v>
      </c>
      <c r="B12974" t="s">
        <v>1354</v>
      </c>
      <c r="C12974" s="97" t="s">
        <v>74</v>
      </c>
      <c r="D12974">
        <v>4164.46</v>
      </c>
    </row>
    <row r="12975" spans="1:4" x14ac:dyDescent="0.2">
      <c r="A12975" s="97">
        <v>98047</v>
      </c>
      <c r="B12975" t="s">
        <v>1355</v>
      </c>
      <c r="C12975" s="97" t="s">
        <v>74</v>
      </c>
      <c r="D12975">
        <v>4442.3900000000003</v>
      </c>
    </row>
    <row r="12976" spans="1:4" x14ac:dyDescent="0.2">
      <c r="A12976" s="97">
        <v>98039</v>
      </c>
      <c r="B12976" t="s">
        <v>1351</v>
      </c>
      <c r="C12976" s="97" t="s">
        <v>74</v>
      </c>
      <c r="D12976">
        <v>3613.83</v>
      </c>
    </row>
    <row r="12977" spans="1:4" x14ac:dyDescent="0.2">
      <c r="A12977" s="97">
        <v>98041</v>
      </c>
      <c r="B12977" t="s">
        <v>1352</v>
      </c>
      <c r="C12977" s="97" t="s">
        <v>74</v>
      </c>
      <c r="D12977">
        <v>3886.44</v>
      </c>
    </row>
    <row r="12978" spans="1:4" x14ac:dyDescent="0.2">
      <c r="A12978" s="97">
        <v>98043</v>
      </c>
      <c r="B12978" t="s">
        <v>1353</v>
      </c>
      <c r="C12978" s="97" t="s">
        <v>74</v>
      </c>
      <c r="D12978">
        <v>4164.46</v>
      </c>
    </row>
    <row r="12979" spans="1:4" x14ac:dyDescent="0.2">
      <c r="A12979" s="97">
        <v>98049</v>
      </c>
      <c r="B12979" t="s">
        <v>1356</v>
      </c>
      <c r="C12979" s="97" t="s">
        <v>74</v>
      </c>
      <c r="D12979">
        <v>4668.2299999999996</v>
      </c>
    </row>
    <row r="12980" spans="1:4" x14ac:dyDescent="0.2">
      <c r="A12980" s="97">
        <v>101809</v>
      </c>
      <c r="B12980" t="s">
        <v>8508</v>
      </c>
      <c r="C12980" s="97" t="s">
        <v>79</v>
      </c>
      <c r="D12980">
        <v>3016.78</v>
      </c>
    </row>
    <row r="12981" spans="1:4" x14ac:dyDescent="0.2">
      <c r="A12981" s="97">
        <v>99280</v>
      </c>
      <c r="B12981" t="s">
        <v>8509</v>
      </c>
      <c r="C12981" s="97" t="s">
        <v>79</v>
      </c>
      <c r="D12981">
        <v>2065.5500000000002</v>
      </c>
    </row>
    <row r="12982" spans="1:4" x14ac:dyDescent="0.2">
      <c r="A12982" s="97">
        <v>99292</v>
      </c>
      <c r="B12982" t="s">
        <v>8510</v>
      </c>
      <c r="C12982" s="97" t="s">
        <v>79</v>
      </c>
      <c r="D12982">
        <v>2558.08</v>
      </c>
    </row>
    <row r="12983" spans="1:4" x14ac:dyDescent="0.2">
      <c r="A12983" s="97">
        <v>99242</v>
      </c>
      <c r="B12983" t="s">
        <v>8511</v>
      </c>
      <c r="C12983" s="97" t="s">
        <v>79</v>
      </c>
      <c r="D12983">
        <v>3053.61</v>
      </c>
    </row>
    <row r="12984" spans="1:4" x14ac:dyDescent="0.2">
      <c r="A12984" s="97">
        <v>99248</v>
      </c>
      <c r="B12984" t="s">
        <v>8512</v>
      </c>
      <c r="C12984" s="97" t="s">
        <v>79</v>
      </c>
      <c r="D12984">
        <v>3931.69</v>
      </c>
    </row>
    <row r="12985" spans="1:4" x14ac:dyDescent="0.2">
      <c r="A12985" s="97">
        <v>99275</v>
      </c>
      <c r="B12985" t="s">
        <v>8513</v>
      </c>
      <c r="C12985" s="97" t="s">
        <v>79</v>
      </c>
      <c r="D12985">
        <v>978.81</v>
      </c>
    </row>
    <row r="12986" spans="1:4" x14ac:dyDescent="0.2">
      <c r="A12986" s="97">
        <v>99285</v>
      </c>
      <c r="B12986" t="s">
        <v>8514</v>
      </c>
      <c r="C12986" s="97" t="s">
        <v>79</v>
      </c>
      <c r="D12986">
        <v>1336</v>
      </c>
    </row>
    <row r="12987" spans="1:4" x14ac:dyDescent="0.2">
      <c r="A12987" s="97">
        <v>102457</v>
      </c>
      <c r="B12987" t="s">
        <v>8515</v>
      </c>
      <c r="C12987" s="97" t="s">
        <v>79</v>
      </c>
      <c r="D12987">
        <v>1698.71</v>
      </c>
    </row>
    <row r="12988" spans="1:4" x14ac:dyDescent="0.2">
      <c r="A12988" s="97">
        <v>102142</v>
      </c>
      <c r="B12988" t="s">
        <v>8516</v>
      </c>
      <c r="C12988" s="97" t="s">
        <v>79</v>
      </c>
      <c r="D12988">
        <v>2710.22</v>
      </c>
    </row>
    <row r="12989" spans="1:4" x14ac:dyDescent="0.2">
      <c r="A12989" s="97">
        <v>97980</v>
      </c>
      <c r="B12989" t="s">
        <v>14512</v>
      </c>
      <c r="C12989" s="97" t="s">
        <v>79</v>
      </c>
      <c r="D12989">
        <v>2161.6799999999998</v>
      </c>
    </row>
    <row r="12990" spans="1:4" x14ac:dyDescent="0.2">
      <c r="A12990" s="97">
        <v>98405</v>
      </c>
      <c r="B12990" t="s">
        <v>14513</v>
      </c>
      <c r="C12990" s="97" t="s">
        <v>79</v>
      </c>
      <c r="D12990">
        <v>2667.69</v>
      </c>
    </row>
    <row r="12991" spans="1:4" x14ac:dyDescent="0.2">
      <c r="A12991" s="97">
        <v>97988</v>
      </c>
      <c r="B12991" t="s">
        <v>14514</v>
      </c>
      <c r="C12991" s="97" t="s">
        <v>79</v>
      </c>
      <c r="D12991">
        <v>3175.5</v>
      </c>
    </row>
    <row r="12992" spans="1:4" x14ac:dyDescent="0.2">
      <c r="A12992" s="97">
        <v>97992</v>
      </c>
      <c r="B12992" t="s">
        <v>8517</v>
      </c>
      <c r="C12992" s="97" t="s">
        <v>79</v>
      </c>
      <c r="D12992">
        <v>4078.8</v>
      </c>
    </row>
    <row r="12993" spans="1:4" x14ac:dyDescent="0.2">
      <c r="A12993" s="97">
        <v>97978</v>
      </c>
      <c r="B12993" t="s">
        <v>8518</v>
      </c>
      <c r="C12993" s="97" t="s">
        <v>79</v>
      </c>
      <c r="D12993">
        <v>989.51</v>
      </c>
    </row>
    <row r="12994" spans="1:4" x14ac:dyDescent="0.2">
      <c r="A12994" s="97">
        <v>98410</v>
      </c>
      <c r="B12994" t="s">
        <v>8519</v>
      </c>
      <c r="C12994" s="97" t="s">
        <v>79</v>
      </c>
      <c r="D12994">
        <v>1286.04</v>
      </c>
    </row>
    <row r="12995" spans="1:4" x14ac:dyDescent="0.2">
      <c r="A12995" s="97">
        <v>102139</v>
      </c>
      <c r="B12995" t="s">
        <v>14515</v>
      </c>
      <c r="C12995" s="97" t="s">
        <v>79</v>
      </c>
      <c r="D12995">
        <v>1777.78</v>
      </c>
    </row>
    <row r="12996" spans="1:4" x14ac:dyDescent="0.2">
      <c r="A12996" s="97">
        <v>102141</v>
      </c>
      <c r="B12996" t="s">
        <v>14516</v>
      </c>
      <c r="C12996" s="97" t="s">
        <v>79</v>
      </c>
      <c r="D12996">
        <v>2758.58</v>
      </c>
    </row>
    <row r="12997" spans="1:4" x14ac:dyDescent="0.2">
      <c r="A12997" s="97">
        <v>99290</v>
      </c>
      <c r="B12997" t="s">
        <v>8520</v>
      </c>
      <c r="C12997" s="97" t="s">
        <v>79</v>
      </c>
      <c r="D12997">
        <v>4208.01</v>
      </c>
    </row>
    <row r="12998" spans="1:4" x14ac:dyDescent="0.2">
      <c r="A12998" s="97">
        <v>99244</v>
      </c>
      <c r="B12998" t="s">
        <v>8521</v>
      </c>
      <c r="C12998" s="97" t="s">
        <v>79</v>
      </c>
      <c r="D12998">
        <v>5143.9799999999996</v>
      </c>
    </row>
    <row r="12999" spans="1:4" x14ac:dyDescent="0.2">
      <c r="A12999" s="97">
        <v>99256</v>
      </c>
      <c r="B12999" t="s">
        <v>8522</v>
      </c>
      <c r="C12999" s="97" t="s">
        <v>79</v>
      </c>
      <c r="D12999">
        <v>6050.97</v>
      </c>
    </row>
    <row r="13000" spans="1:4" x14ac:dyDescent="0.2">
      <c r="A13000" s="97">
        <v>99271</v>
      </c>
      <c r="B13000" t="s">
        <v>8523</v>
      </c>
      <c r="C13000" s="97" t="s">
        <v>79</v>
      </c>
      <c r="D13000">
        <v>6957.87</v>
      </c>
    </row>
    <row r="13001" spans="1:4" x14ac:dyDescent="0.2">
      <c r="A13001" s="97">
        <v>99284</v>
      </c>
      <c r="B13001" t="s">
        <v>8524</v>
      </c>
      <c r="C13001" s="97" t="s">
        <v>79</v>
      </c>
      <c r="D13001">
        <v>7864.95</v>
      </c>
    </row>
    <row r="13002" spans="1:4" x14ac:dyDescent="0.2">
      <c r="A13002" s="97">
        <v>99294</v>
      </c>
      <c r="B13002" t="s">
        <v>8525</v>
      </c>
      <c r="C13002" s="97" t="s">
        <v>79</v>
      </c>
      <c r="D13002">
        <v>8771.85</v>
      </c>
    </row>
    <row r="13003" spans="1:4" x14ac:dyDescent="0.2">
      <c r="A13003" s="97">
        <v>99252</v>
      </c>
      <c r="B13003" t="s">
        <v>8526</v>
      </c>
      <c r="C13003" s="97" t="s">
        <v>79</v>
      </c>
      <c r="D13003">
        <v>2671.91</v>
      </c>
    </row>
    <row r="13004" spans="1:4" x14ac:dyDescent="0.2">
      <c r="A13004" s="97">
        <v>99259</v>
      </c>
      <c r="B13004" t="s">
        <v>8527</v>
      </c>
      <c r="C13004" s="97" t="s">
        <v>79</v>
      </c>
      <c r="D13004">
        <v>3385.34</v>
      </c>
    </row>
    <row r="13005" spans="1:4" x14ac:dyDescent="0.2">
      <c r="A13005" s="97">
        <v>99265</v>
      </c>
      <c r="B13005" t="s">
        <v>8528</v>
      </c>
      <c r="C13005" s="97" t="s">
        <v>79</v>
      </c>
      <c r="D13005">
        <v>4098.68</v>
      </c>
    </row>
    <row r="13006" spans="1:4" x14ac:dyDescent="0.2">
      <c r="A13006" s="97">
        <v>99267</v>
      </c>
      <c r="B13006" t="s">
        <v>8529</v>
      </c>
      <c r="C13006" s="97" t="s">
        <v>79</v>
      </c>
      <c r="D13006">
        <v>4812.04</v>
      </c>
    </row>
    <row r="13007" spans="1:4" x14ac:dyDescent="0.2">
      <c r="A13007" s="97">
        <v>99274</v>
      </c>
      <c r="B13007" t="s">
        <v>8530</v>
      </c>
      <c r="C13007" s="97" t="s">
        <v>79</v>
      </c>
      <c r="D13007">
        <v>5562.06</v>
      </c>
    </row>
    <row r="13008" spans="1:4" x14ac:dyDescent="0.2">
      <c r="A13008" s="97">
        <v>99279</v>
      </c>
      <c r="B13008" t="s">
        <v>8531</v>
      </c>
      <c r="C13008" s="97" t="s">
        <v>79</v>
      </c>
      <c r="D13008">
        <v>6280.01</v>
      </c>
    </row>
    <row r="13009" spans="1:4" x14ac:dyDescent="0.2">
      <c r="A13009" s="97">
        <v>99286</v>
      </c>
      <c r="B13009" t="s">
        <v>8532</v>
      </c>
      <c r="C13009" s="97" t="s">
        <v>79</v>
      </c>
      <c r="D13009">
        <v>6998.07</v>
      </c>
    </row>
    <row r="13010" spans="1:4" x14ac:dyDescent="0.2">
      <c r="A13010" s="97">
        <v>99326</v>
      </c>
      <c r="B13010" t="s">
        <v>8533</v>
      </c>
      <c r="C13010" s="97" t="s">
        <v>79</v>
      </c>
      <c r="D13010">
        <v>8686.83</v>
      </c>
    </row>
    <row r="13011" spans="1:4" x14ac:dyDescent="0.2">
      <c r="A13011" s="97">
        <v>99287</v>
      </c>
      <c r="B13011" t="s">
        <v>8534</v>
      </c>
      <c r="C13011" s="97" t="s">
        <v>79</v>
      </c>
      <c r="D13011">
        <v>10009.32</v>
      </c>
    </row>
    <row r="13012" spans="1:4" x14ac:dyDescent="0.2">
      <c r="A13012" s="97">
        <v>99298</v>
      </c>
      <c r="B13012" t="s">
        <v>8535</v>
      </c>
      <c r="C13012" s="97" t="s">
        <v>79</v>
      </c>
      <c r="D13012">
        <v>11331.85</v>
      </c>
    </row>
    <row r="13013" spans="1:4" x14ac:dyDescent="0.2">
      <c r="A13013" s="97">
        <v>99300</v>
      </c>
      <c r="B13013" t="s">
        <v>8536</v>
      </c>
      <c r="C13013" s="97" t="s">
        <v>79</v>
      </c>
      <c r="D13013">
        <v>12654.39</v>
      </c>
    </row>
    <row r="13014" spans="1:4" x14ac:dyDescent="0.2">
      <c r="A13014" s="97">
        <v>99301</v>
      </c>
      <c r="B13014" t="s">
        <v>8537</v>
      </c>
      <c r="C13014" s="97" t="s">
        <v>79</v>
      </c>
      <c r="D13014">
        <v>6228.04</v>
      </c>
    </row>
    <row r="13015" spans="1:4" x14ac:dyDescent="0.2">
      <c r="A13015" s="97">
        <v>99312</v>
      </c>
      <c r="B13015" t="s">
        <v>8538</v>
      </c>
      <c r="C13015" s="97" t="s">
        <v>79</v>
      </c>
      <c r="D13015">
        <v>7310.06</v>
      </c>
    </row>
    <row r="13016" spans="1:4" x14ac:dyDescent="0.2">
      <c r="A13016" s="97">
        <v>99320</v>
      </c>
      <c r="B13016" t="s">
        <v>8539</v>
      </c>
      <c r="C13016" s="97" t="s">
        <v>79</v>
      </c>
      <c r="D13016">
        <v>8456.39</v>
      </c>
    </row>
    <row r="13017" spans="1:4" x14ac:dyDescent="0.2">
      <c r="A13017" s="97">
        <v>99322</v>
      </c>
      <c r="B13017" t="s">
        <v>8540</v>
      </c>
      <c r="C13017" s="97" t="s">
        <v>79</v>
      </c>
      <c r="D13017">
        <v>9546.5400000000009</v>
      </c>
    </row>
    <row r="13018" spans="1:4" x14ac:dyDescent="0.2">
      <c r="A13018" s="97">
        <v>99324</v>
      </c>
      <c r="B13018" t="s">
        <v>8541</v>
      </c>
      <c r="C13018" s="97" t="s">
        <v>79</v>
      </c>
      <c r="D13018">
        <v>10636.74</v>
      </c>
    </row>
    <row r="13019" spans="1:4" x14ac:dyDescent="0.2">
      <c r="A13019" s="97">
        <v>99310</v>
      </c>
      <c r="B13019" t="s">
        <v>8542</v>
      </c>
      <c r="C13019" s="97" t="s">
        <v>79</v>
      </c>
      <c r="D13019">
        <v>14885.68</v>
      </c>
    </row>
    <row r="13020" spans="1:4" x14ac:dyDescent="0.2">
      <c r="A13020" s="97">
        <v>99313</v>
      </c>
      <c r="B13020" t="s">
        <v>8543</v>
      </c>
      <c r="C13020" s="97" t="s">
        <v>79</v>
      </c>
      <c r="D13020">
        <v>16611.87</v>
      </c>
    </row>
    <row r="13021" spans="1:4" x14ac:dyDescent="0.2">
      <c r="A13021" s="97">
        <v>99303</v>
      </c>
      <c r="B13021" t="s">
        <v>8544</v>
      </c>
      <c r="C13021" s="97" t="s">
        <v>79</v>
      </c>
      <c r="D13021">
        <v>11584.26</v>
      </c>
    </row>
    <row r="13022" spans="1:4" x14ac:dyDescent="0.2">
      <c r="A13022" s="97">
        <v>99305</v>
      </c>
      <c r="B13022" t="s">
        <v>8545</v>
      </c>
      <c r="C13022" s="97" t="s">
        <v>79</v>
      </c>
      <c r="D13022">
        <v>13108.68</v>
      </c>
    </row>
    <row r="13023" spans="1:4" x14ac:dyDescent="0.2">
      <c r="A13023" s="97">
        <v>99308</v>
      </c>
      <c r="B13023" t="s">
        <v>8546</v>
      </c>
      <c r="C13023" s="97" t="s">
        <v>79</v>
      </c>
      <c r="D13023">
        <v>14633.19</v>
      </c>
    </row>
    <row r="13024" spans="1:4" x14ac:dyDescent="0.2">
      <c r="A13024" s="97">
        <v>99315</v>
      </c>
      <c r="B13024" t="s">
        <v>8547</v>
      </c>
      <c r="C13024" s="97" t="s">
        <v>79</v>
      </c>
      <c r="D13024">
        <v>18590.669999999998</v>
      </c>
    </row>
    <row r="13025" spans="1:4" x14ac:dyDescent="0.2">
      <c r="A13025" s="97">
        <v>98008</v>
      </c>
      <c r="B13025" t="s">
        <v>8548</v>
      </c>
      <c r="C13025" s="97" t="s">
        <v>79</v>
      </c>
      <c r="D13025">
        <v>4328.04</v>
      </c>
    </row>
    <row r="13026" spans="1:4" x14ac:dyDescent="0.2">
      <c r="A13026" s="97">
        <v>98010</v>
      </c>
      <c r="B13026" t="s">
        <v>8549</v>
      </c>
      <c r="C13026" s="97" t="s">
        <v>79</v>
      </c>
      <c r="D13026">
        <v>5290.43</v>
      </c>
    </row>
    <row r="13027" spans="1:4" x14ac:dyDescent="0.2">
      <c r="A13027" s="97">
        <v>98012</v>
      </c>
      <c r="B13027" t="s">
        <v>8550</v>
      </c>
      <c r="C13027" s="97" t="s">
        <v>79</v>
      </c>
      <c r="D13027">
        <v>6223.82</v>
      </c>
    </row>
    <row r="13028" spans="1:4" x14ac:dyDescent="0.2">
      <c r="A13028" s="97">
        <v>98014</v>
      </c>
      <c r="B13028" t="s">
        <v>8551</v>
      </c>
      <c r="C13028" s="97" t="s">
        <v>79</v>
      </c>
      <c r="D13028">
        <v>7157.15</v>
      </c>
    </row>
    <row r="13029" spans="1:4" x14ac:dyDescent="0.2">
      <c r="A13029" s="97">
        <v>98016</v>
      </c>
      <c r="B13029" t="s">
        <v>8552</v>
      </c>
      <c r="C13029" s="97" t="s">
        <v>79</v>
      </c>
      <c r="D13029">
        <v>8090.64</v>
      </c>
    </row>
    <row r="13030" spans="1:4" x14ac:dyDescent="0.2">
      <c r="A13030" s="97">
        <v>98018</v>
      </c>
      <c r="B13030" t="s">
        <v>8553</v>
      </c>
      <c r="C13030" s="97" t="s">
        <v>79</v>
      </c>
      <c r="D13030">
        <v>9023.94</v>
      </c>
    </row>
    <row r="13031" spans="1:4" x14ac:dyDescent="0.2">
      <c r="A13031" s="97">
        <v>97994</v>
      </c>
      <c r="B13031" t="s">
        <v>14517</v>
      </c>
      <c r="C13031" s="97" t="s">
        <v>79</v>
      </c>
      <c r="D13031">
        <v>2748.25</v>
      </c>
    </row>
    <row r="13032" spans="1:4" x14ac:dyDescent="0.2">
      <c r="A13032" s="97">
        <v>97996</v>
      </c>
      <c r="B13032" t="s">
        <v>8554</v>
      </c>
      <c r="C13032" s="97" t="s">
        <v>79</v>
      </c>
      <c r="D13032">
        <v>3482.76</v>
      </c>
    </row>
    <row r="13033" spans="1:4" x14ac:dyDescent="0.2">
      <c r="A13033" s="97">
        <v>98407</v>
      </c>
      <c r="B13033" t="s">
        <v>8555</v>
      </c>
      <c r="C13033" s="97" t="s">
        <v>79</v>
      </c>
      <c r="D13033">
        <v>4217.16</v>
      </c>
    </row>
    <row r="13034" spans="1:4" x14ac:dyDescent="0.2">
      <c r="A13034" s="97">
        <v>98408</v>
      </c>
      <c r="B13034" t="s">
        <v>8556</v>
      </c>
      <c r="C13034" s="97" t="s">
        <v>79</v>
      </c>
      <c r="D13034">
        <v>4951.59</v>
      </c>
    </row>
    <row r="13035" spans="1:4" x14ac:dyDescent="0.2">
      <c r="A13035" s="97">
        <v>98002</v>
      </c>
      <c r="B13035" t="s">
        <v>8557</v>
      </c>
      <c r="C13035" s="97" t="s">
        <v>79</v>
      </c>
      <c r="D13035">
        <v>5722.67</v>
      </c>
    </row>
    <row r="13036" spans="1:4" x14ac:dyDescent="0.2">
      <c r="A13036" s="97">
        <v>98406</v>
      </c>
      <c r="B13036" t="s">
        <v>8558</v>
      </c>
      <c r="C13036" s="97" t="s">
        <v>79</v>
      </c>
      <c r="D13036">
        <v>6461.69</v>
      </c>
    </row>
    <row r="13037" spans="1:4" x14ac:dyDescent="0.2">
      <c r="A13037" s="97">
        <v>98006</v>
      </c>
      <c r="B13037" t="s">
        <v>8559</v>
      </c>
      <c r="C13037" s="97" t="s">
        <v>79</v>
      </c>
      <c r="D13037">
        <v>7200.81</v>
      </c>
    </row>
    <row r="13038" spans="1:4" x14ac:dyDescent="0.2">
      <c r="A13038" s="97">
        <v>98030</v>
      </c>
      <c r="B13038" t="s">
        <v>8560</v>
      </c>
      <c r="C13038" s="97" t="s">
        <v>79</v>
      </c>
      <c r="D13038">
        <v>8935.4699999999993</v>
      </c>
    </row>
    <row r="13039" spans="1:4" x14ac:dyDescent="0.2">
      <c r="A13039" s="97">
        <v>98032</v>
      </c>
      <c r="B13039" t="s">
        <v>8561</v>
      </c>
      <c r="C13039" s="97" t="s">
        <v>79</v>
      </c>
      <c r="D13039">
        <v>10296.56</v>
      </c>
    </row>
    <row r="13040" spans="1:4" x14ac:dyDescent="0.2">
      <c r="A13040" s="97">
        <v>98034</v>
      </c>
      <c r="B13040" t="s">
        <v>8562</v>
      </c>
      <c r="C13040" s="97" t="s">
        <v>79</v>
      </c>
      <c r="D13040">
        <v>11657.69</v>
      </c>
    </row>
    <row r="13041" spans="1:4" x14ac:dyDescent="0.2">
      <c r="A13041" s="97">
        <v>98036</v>
      </c>
      <c r="B13041" t="s">
        <v>8563</v>
      </c>
      <c r="C13041" s="97" t="s">
        <v>79</v>
      </c>
      <c r="D13041">
        <v>13018.81</v>
      </c>
    </row>
    <row r="13042" spans="1:4" x14ac:dyDescent="0.2">
      <c r="A13042" s="97">
        <v>98020</v>
      </c>
      <c r="B13042" t="s">
        <v>8564</v>
      </c>
      <c r="C13042" s="97" t="s">
        <v>79</v>
      </c>
      <c r="D13042">
        <v>6406.45</v>
      </c>
    </row>
    <row r="13043" spans="1:4" x14ac:dyDescent="0.2">
      <c r="A13043" s="97">
        <v>98022</v>
      </c>
      <c r="B13043" t="s">
        <v>8565</v>
      </c>
      <c r="C13043" s="97" t="s">
        <v>79</v>
      </c>
      <c r="D13043">
        <v>7519.57</v>
      </c>
    </row>
    <row r="13044" spans="1:4" x14ac:dyDescent="0.2">
      <c r="A13044" s="97">
        <v>98024</v>
      </c>
      <c r="B13044" t="s">
        <v>8566</v>
      </c>
      <c r="C13044" s="97" t="s">
        <v>79</v>
      </c>
      <c r="D13044">
        <v>8697.02</v>
      </c>
    </row>
    <row r="13045" spans="1:4" x14ac:dyDescent="0.2">
      <c r="A13045" s="97">
        <v>98026</v>
      </c>
      <c r="B13045" t="s">
        <v>8567</v>
      </c>
      <c r="C13045" s="97" t="s">
        <v>79</v>
      </c>
      <c r="D13045">
        <v>9818.2800000000007</v>
      </c>
    </row>
    <row r="13046" spans="1:4" x14ac:dyDescent="0.2">
      <c r="A13046" s="97">
        <v>98028</v>
      </c>
      <c r="B13046" t="s">
        <v>8568</v>
      </c>
      <c r="C13046" s="97" t="s">
        <v>79</v>
      </c>
      <c r="D13046">
        <v>10939.6</v>
      </c>
    </row>
    <row r="13047" spans="1:4" x14ac:dyDescent="0.2">
      <c r="A13047" s="97">
        <v>98044</v>
      </c>
      <c r="B13047" t="s">
        <v>8569</v>
      </c>
      <c r="C13047" s="97" t="s">
        <v>79</v>
      </c>
      <c r="D13047">
        <v>15314.72</v>
      </c>
    </row>
    <row r="13048" spans="1:4" x14ac:dyDescent="0.2">
      <c r="A13048" s="97">
        <v>98046</v>
      </c>
      <c r="B13048" t="s">
        <v>8570</v>
      </c>
      <c r="C13048" s="97" t="s">
        <v>79</v>
      </c>
      <c r="D13048">
        <v>17090.740000000002</v>
      </c>
    </row>
    <row r="13049" spans="1:4" x14ac:dyDescent="0.2">
      <c r="A13049" s="97">
        <v>98038</v>
      </c>
      <c r="B13049" t="s">
        <v>8571</v>
      </c>
      <c r="C13049" s="97" t="s">
        <v>79</v>
      </c>
      <c r="D13049">
        <v>11917.47</v>
      </c>
    </row>
    <row r="13050" spans="1:4" x14ac:dyDescent="0.2">
      <c r="A13050" s="97">
        <v>98040</v>
      </c>
      <c r="B13050" t="s">
        <v>8572</v>
      </c>
      <c r="C13050" s="97" t="s">
        <v>79</v>
      </c>
      <c r="D13050">
        <v>13486.11</v>
      </c>
    </row>
    <row r="13051" spans="1:4" x14ac:dyDescent="0.2">
      <c r="A13051" s="97">
        <v>98042</v>
      </c>
      <c r="B13051" t="s">
        <v>8573</v>
      </c>
      <c r="C13051" s="97" t="s">
        <v>79</v>
      </c>
      <c r="D13051">
        <v>15054.84</v>
      </c>
    </row>
    <row r="13052" spans="1:4" x14ac:dyDescent="0.2">
      <c r="A13052" s="97">
        <v>98048</v>
      </c>
      <c r="B13052" t="s">
        <v>8574</v>
      </c>
      <c r="C13052" s="97" t="s">
        <v>79</v>
      </c>
      <c r="D13052">
        <v>19126.759999999998</v>
      </c>
    </row>
    <row r="13053" spans="1:4" x14ac:dyDescent="0.2">
      <c r="A13053" s="97">
        <v>97955</v>
      </c>
      <c r="B13053" t="s">
        <v>1320</v>
      </c>
      <c r="C13053" s="97" t="s">
        <v>79</v>
      </c>
      <c r="D13053">
        <v>3153.16</v>
      </c>
    </row>
    <row r="13054" spans="1:4" x14ac:dyDescent="0.2">
      <c r="A13054" s="97">
        <v>97948</v>
      </c>
      <c r="B13054" t="s">
        <v>1314</v>
      </c>
      <c r="C13054" s="97" t="s">
        <v>79</v>
      </c>
      <c r="D13054">
        <v>3437.66</v>
      </c>
    </row>
    <row r="13055" spans="1:4" x14ac:dyDescent="0.2">
      <c r="A13055" s="97">
        <v>97934</v>
      </c>
      <c r="B13055" t="s">
        <v>1310</v>
      </c>
      <c r="C13055" s="97" t="s">
        <v>79</v>
      </c>
      <c r="D13055">
        <v>2424.7199999999998</v>
      </c>
    </row>
    <row r="13056" spans="1:4" x14ac:dyDescent="0.2">
      <c r="A13056" s="97">
        <v>97953</v>
      </c>
      <c r="B13056" t="s">
        <v>1319</v>
      </c>
      <c r="C13056" s="97" t="s">
        <v>79</v>
      </c>
      <c r="D13056">
        <v>1451.42</v>
      </c>
    </row>
    <row r="13057" spans="1:4" x14ac:dyDescent="0.2">
      <c r="A13057" s="97">
        <v>97947</v>
      </c>
      <c r="B13057" t="s">
        <v>1313</v>
      </c>
      <c r="C13057" s="97" t="s">
        <v>79</v>
      </c>
      <c r="D13057">
        <v>1871.37</v>
      </c>
    </row>
    <row r="13058" spans="1:4" x14ac:dyDescent="0.2">
      <c r="A13058" s="97">
        <v>97933</v>
      </c>
      <c r="B13058" t="s">
        <v>1309</v>
      </c>
      <c r="C13058" s="97" t="s">
        <v>79</v>
      </c>
      <c r="D13058">
        <v>1115.49</v>
      </c>
    </row>
    <row r="13059" spans="1:4" x14ac:dyDescent="0.2">
      <c r="A13059" s="97">
        <v>97961</v>
      </c>
      <c r="B13059" t="s">
        <v>1323</v>
      </c>
      <c r="C13059" s="97" t="s">
        <v>79</v>
      </c>
      <c r="D13059">
        <v>2536.9</v>
      </c>
    </row>
    <row r="13060" spans="1:4" x14ac:dyDescent="0.2">
      <c r="A13060" s="97">
        <v>97951</v>
      </c>
      <c r="B13060" t="s">
        <v>1317</v>
      </c>
      <c r="C13060" s="97" t="s">
        <v>79</v>
      </c>
      <c r="D13060">
        <v>3006.51</v>
      </c>
    </row>
    <row r="13061" spans="1:4" x14ac:dyDescent="0.2">
      <c r="A13061" s="97">
        <v>97973</v>
      </c>
      <c r="B13061" t="s">
        <v>1324</v>
      </c>
      <c r="C13061" s="97" t="s">
        <v>79</v>
      </c>
      <c r="D13061">
        <v>4732.3599999999997</v>
      </c>
    </row>
    <row r="13062" spans="1:4" x14ac:dyDescent="0.2">
      <c r="A13062" s="97">
        <v>97952</v>
      </c>
      <c r="B13062" t="s">
        <v>1318</v>
      </c>
      <c r="C13062" s="97" t="s">
        <v>79</v>
      </c>
      <c r="D13062">
        <v>5180.26</v>
      </c>
    </row>
    <row r="13063" spans="1:4" x14ac:dyDescent="0.2">
      <c r="A13063" s="97">
        <v>97957</v>
      </c>
      <c r="B13063" t="s">
        <v>1322</v>
      </c>
      <c r="C13063" s="97" t="s">
        <v>79</v>
      </c>
      <c r="D13063">
        <v>2779.02</v>
      </c>
    </row>
    <row r="13064" spans="1:4" x14ac:dyDescent="0.2">
      <c r="A13064" s="97">
        <v>97950</v>
      </c>
      <c r="B13064" t="s">
        <v>1316</v>
      </c>
      <c r="C13064" s="97" t="s">
        <v>79</v>
      </c>
      <c r="D13064">
        <v>3284.92</v>
      </c>
    </row>
    <row r="13065" spans="1:4" x14ac:dyDescent="0.2">
      <c r="A13065" s="97">
        <v>97936</v>
      </c>
      <c r="B13065" t="s">
        <v>1312</v>
      </c>
      <c r="C13065" s="97" t="s">
        <v>79</v>
      </c>
      <c r="D13065">
        <v>2035.53</v>
      </c>
    </row>
    <row r="13066" spans="1:4" x14ac:dyDescent="0.2">
      <c r="A13066" s="97">
        <v>97956</v>
      </c>
      <c r="B13066" t="s">
        <v>1321</v>
      </c>
      <c r="C13066" s="97" t="s">
        <v>79</v>
      </c>
      <c r="D13066">
        <v>1564.47</v>
      </c>
    </row>
    <row r="13067" spans="1:4" x14ac:dyDescent="0.2">
      <c r="A13067" s="97">
        <v>97949</v>
      </c>
      <c r="B13067" t="s">
        <v>1315</v>
      </c>
      <c r="C13067" s="97" t="s">
        <v>79</v>
      </c>
      <c r="D13067">
        <v>1873.57</v>
      </c>
    </row>
    <row r="13068" spans="1:4" x14ac:dyDescent="0.2">
      <c r="A13068" s="97">
        <v>97935</v>
      </c>
      <c r="B13068" t="s">
        <v>1311</v>
      </c>
      <c r="C13068" s="97" t="s">
        <v>79</v>
      </c>
      <c r="D13068">
        <v>906.77</v>
      </c>
    </row>
    <row r="13069" spans="1:4" x14ac:dyDescent="0.2">
      <c r="A13069" s="97">
        <v>99319</v>
      </c>
      <c r="B13069" t="s">
        <v>1393</v>
      </c>
      <c r="C13069" s="97" t="s">
        <v>74</v>
      </c>
      <c r="D13069">
        <v>927.14</v>
      </c>
    </row>
    <row r="13070" spans="1:4" x14ac:dyDescent="0.2">
      <c r="A13070" s="97">
        <v>99318</v>
      </c>
      <c r="B13070" t="s">
        <v>1392</v>
      </c>
      <c r="C13070" s="97" t="s">
        <v>74</v>
      </c>
      <c r="D13070">
        <v>294.48</v>
      </c>
    </row>
    <row r="13071" spans="1:4" x14ac:dyDescent="0.2">
      <c r="A13071" s="97">
        <v>98051</v>
      </c>
      <c r="B13071" t="s">
        <v>1358</v>
      </c>
      <c r="C13071" s="97" t="s">
        <v>74</v>
      </c>
      <c r="D13071">
        <v>1003.69</v>
      </c>
    </row>
    <row r="13072" spans="1:4" x14ac:dyDescent="0.2">
      <c r="A13072" s="97">
        <v>98050</v>
      </c>
      <c r="B13072" t="s">
        <v>1357</v>
      </c>
      <c r="C13072" s="97" t="s">
        <v>74</v>
      </c>
      <c r="D13072">
        <v>295.64999999999998</v>
      </c>
    </row>
    <row r="13073" spans="1:4" x14ac:dyDescent="0.2">
      <c r="A13073" s="97">
        <v>99272</v>
      </c>
      <c r="B13073" t="s">
        <v>8575</v>
      </c>
      <c r="C13073" s="97" t="s">
        <v>79</v>
      </c>
      <c r="D13073">
        <v>1119.71</v>
      </c>
    </row>
    <row r="13074" spans="1:4" x14ac:dyDescent="0.2">
      <c r="A13074" s="97">
        <v>99273</v>
      </c>
      <c r="B13074" t="s">
        <v>8576</v>
      </c>
      <c r="C13074" s="97" t="s">
        <v>79</v>
      </c>
      <c r="D13074">
        <v>1588.55</v>
      </c>
    </row>
    <row r="13075" spans="1:4" x14ac:dyDescent="0.2">
      <c r="A13075" s="97">
        <v>99268</v>
      </c>
      <c r="B13075" t="s">
        <v>8577</v>
      </c>
      <c r="C13075" s="97" t="s">
        <v>79</v>
      </c>
      <c r="D13075">
        <v>492.92</v>
      </c>
    </row>
    <row r="13076" spans="1:4" x14ac:dyDescent="0.2">
      <c r="A13076" s="97">
        <v>99270</v>
      </c>
      <c r="B13076" t="s">
        <v>8578</v>
      </c>
      <c r="C13076" s="97" t="s">
        <v>79</v>
      </c>
      <c r="D13076">
        <v>643.65</v>
      </c>
    </row>
    <row r="13077" spans="1:4" x14ac:dyDescent="0.2">
      <c r="A13077" s="97">
        <v>97976</v>
      </c>
      <c r="B13077" t="s">
        <v>8579</v>
      </c>
      <c r="C13077" s="97" t="s">
        <v>79</v>
      </c>
      <c r="D13077">
        <v>1174.58</v>
      </c>
    </row>
    <row r="13078" spans="1:4" x14ac:dyDescent="0.2">
      <c r="A13078" s="97">
        <v>97977</v>
      </c>
      <c r="B13078" t="s">
        <v>8580</v>
      </c>
      <c r="C13078" s="97" t="s">
        <v>79</v>
      </c>
      <c r="D13078">
        <v>1685.81</v>
      </c>
    </row>
    <row r="13079" spans="1:4" x14ac:dyDescent="0.2">
      <c r="A13079" s="97">
        <v>97974</v>
      </c>
      <c r="B13079" t="s">
        <v>8581</v>
      </c>
      <c r="C13079" s="97" t="s">
        <v>79</v>
      </c>
      <c r="D13079">
        <v>498.38</v>
      </c>
    </row>
    <row r="13080" spans="1:4" x14ac:dyDescent="0.2">
      <c r="A13080" s="97">
        <v>97975</v>
      </c>
      <c r="B13080" t="s">
        <v>8582</v>
      </c>
      <c r="C13080" s="97" t="s">
        <v>79</v>
      </c>
      <c r="D13080">
        <v>650.03</v>
      </c>
    </row>
    <row r="13081" spans="1:4" x14ac:dyDescent="0.2">
      <c r="A13081" s="97">
        <v>101798</v>
      </c>
      <c r="B13081" t="s">
        <v>2557</v>
      </c>
      <c r="C13081" s="97" t="s">
        <v>79</v>
      </c>
      <c r="D13081">
        <v>320.23</v>
      </c>
    </row>
    <row r="13082" spans="1:4" x14ac:dyDescent="0.2">
      <c r="A13082" s="97">
        <v>101799</v>
      </c>
      <c r="B13082" t="s">
        <v>2558</v>
      </c>
      <c r="C13082" s="97" t="s">
        <v>79</v>
      </c>
      <c r="D13082">
        <v>773.03</v>
      </c>
    </row>
    <row r="13083" spans="1:4" x14ac:dyDescent="0.2">
      <c r="A13083" s="97">
        <v>102487</v>
      </c>
      <c r="B13083" t="s">
        <v>2011</v>
      </c>
      <c r="C13083" s="97" t="s">
        <v>82</v>
      </c>
      <c r="D13083">
        <v>645.15</v>
      </c>
    </row>
    <row r="13084" spans="1:4" x14ac:dyDescent="0.2">
      <c r="A13084" s="97">
        <v>102486</v>
      </c>
      <c r="B13084" t="s">
        <v>2010</v>
      </c>
      <c r="C13084" s="97" t="s">
        <v>82</v>
      </c>
      <c r="D13084">
        <v>550.83000000000004</v>
      </c>
    </row>
    <row r="13085" spans="1:4" x14ac:dyDescent="0.2">
      <c r="A13085" s="97">
        <v>102474</v>
      </c>
      <c r="B13085" t="s">
        <v>1998</v>
      </c>
      <c r="C13085" s="97" t="s">
        <v>82</v>
      </c>
      <c r="D13085">
        <v>497.45</v>
      </c>
    </row>
    <row r="13086" spans="1:4" x14ac:dyDescent="0.2">
      <c r="A13086" s="97">
        <v>102480</v>
      </c>
      <c r="B13086" t="s">
        <v>2004</v>
      </c>
      <c r="C13086" s="97" t="s">
        <v>82</v>
      </c>
      <c r="D13086">
        <v>492.49</v>
      </c>
    </row>
    <row r="13087" spans="1:4" x14ac:dyDescent="0.2">
      <c r="A13087" s="97">
        <v>94975</v>
      </c>
      <c r="B13087" t="s">
        <v>1996</v>
      </c>
      <c r="C13087" s="97" t="s">
        <v>82</v>
      </c>
      <c r="D13087">
        <v>564.38</v>
      </c>
    </row>
    <row r="13088" spans="1:4" x14ac:dyDescent="0.2">
      <c r="A13088" s="97">
        <v>94963</v>
      </c>
      <c r="B13088" t="s">
        <v>1984</v>
      </c>
      <c r="C13088" s="97" t="s">
        <v>82</v>
      </c>
      <c r="D13088">
        <v>509.55</v>
      </c>
    </row>
    <row r="13089" spans="1:4" x14ac:dyDescent="0.2">
      <c r="A13089" s="97">
        <v>94969</v>
      </c>
      <c r="B13089" t="s">
        <v>1990</v>
      </c>
      <c r="C13089" s="97" t="s">
        <v>82</v>
      </c>
      <c r="D13089">
        <v>504.62</v>
      </c>
    </row>
    <row r="13090" spans="1:4" x14ac:dyDescent="0.2">
      <c r="A13090" s="97">
        <v>102475</v>
      </c>
      <c r="B13090" t="s">
        <v>1999</v>
      </c>
      <c r="C13090" s="97" t="s">
        <v>82</v>
      </c>
      <c r="D13090">
        <v>546.61</v>
      </c>
    </row>
    <row r="13091" spans="1:4" x14ac:dyDescent="0.2">
      <c r="A13091" s="97">
        <v>102481</v>
      </c>
      <c r="B13091" t="s">
        <v>2005</v>
      </c>
      <c r="C13091" s="97" t="s">
        <v>82</v>
      </c>
      <c r="D13091">
        <v>535.69000000000005</v>
      </c>
    </row>
    <row r="13092" spans="1:4" x14ac:dyDescent="0.2">
      <c r="A13092" s="97">
        <v>94964</v>
      </c>
      <c r="B13092" t="s">
        <v>1985</v>
      </c>
      <c r="C13092" s="97" t="s">
        <v>82</v>
      </c>
      <c r="D13092">
        <v>556.38</v>
      </c>
    </row>
    <row r="13093" spans="1:4" x14ac:dyDescent="0.2">
      <c r="A13093" s="97">
        <v>94970</v>
      </c>
      <c r="B13093" t="s">
        <v>1991</v>
      </c>
      <c r="C13093" s="97" t="s">
        <v>82</v>
      </c>
      <c r="D13093">
        <v>545.96</v>
      </c>
    </row>
    <row r="13094" spans="1:4" x14ac:dyDescent="0.2">
      <c r="A13094" s="97">
        <v>102476</v>
      </c>
      <c r="B13094" t="s">
        <v>2000</v>
      </c>
      <c r="C13094" s="97" t="s">
        <v>82</v>
      </c>
      <c r="D13094">
        <v>574.62</v>
      </c>
    </row>
    <row r="13095" spans="1:4" x14ac:dyDescent="0.2">
      <c r="A13095" s="97">
        <v>102482</v>
      </c>
      <c r="B13095" t="s">
        <v>2006</v>
      </c>
      <c r="C13095" s="97" t="s">
        <v>82</v>
      </c>
      <c r="D13095">
        <v>572.86</v>
      </c>
    </row>
    <row r="13096" spans="1:4" x14ac:dyDescent="0.2">
      <c r="A13096" s="97">
        <v>94965</v>
      </c>
      <c r="B13096" t="s">
        <v>1986</v>
      </c>
      <c r="C13096" s="97" t="s">
        <v>82</v>
      </c>
      <c r="D13096">
        <v>581.37</v>
      </c>
    </row>
    <row r="13097" spans="1:4" x14ac:dyDescent="0.2">
      <c r="A13097" s="97">
        <v>94971</v>
      </c>
      <c r="B13097" t="s">
        <v>1992</v>
      </c>
      <c r="C13097" s="97" t="s">
        <v>82</v>
      </c>
      <c r="D13097">
        <v>576.79</v>
      </c>
    </row>
    <row r="13098" spans="1:4" x14ac:dyDescent="0.2">
      <c r="A13098" s="97">
        <v>102477</v>
      </c>
      <c r="B13098" t="s">
        <v>2001</v>
      </c>
      <c r="C13098" s="97" t="s">
        <v>82</v>
      </c>
      <c r="D13098">
        <v>613.15</v>
      </c>
    </row>
    <row r="13099" spans="1:4" x14ac:dyDescent="0.2">
      <c r="A13099" s="97">
        <v>102483</v>
      </c>
      <c r="B13099" t="s">
        <v>2007</v>
      </c>
      <c r="C13099" s="97" t="s">
        <v>82</v>
      </c>
      <c r="D13099">
        <v>607.51</v>
      </c>
    </row>
    <row r="13100" spans="1:4" x14ac:dyDescent="0.2">
      <c r="A13100" s="97">
        <v>94966</v>
      </c>
      <c r="B13100" t="s">
        <v>1987</v>
      </c>
      <c r="C13100" s="97" t="s">
        <v>82</v>
      </c>
      <c r="D13100">
        <v>601.80999999999995</v>
      </c>
    </row>
    <row r="13101" spans="1:4" x14ac:dyDescent="0.2">
      <c r="A13101" s="97">
        <v>94972</v>
      </c>
      <c r="B13101" t="s">
        <v>1993</v>
      </c>
      <c r="C13101" s="97" t="s">
        <v>82</v>
      </c>
      <c r="D13101">
        <v>597.17999999999995</v>
      </c>
    </row>
    <row r="13102" spans="1:4" x14ac:dyDescent="0.2">
      <c r="A13102" s="97">
        <v>102478</v>
      </c>
      <c r="B13102" t="s">
        <v>2002</v>
      </c>
      <c r="C13102" s="97" t="s">
        <v>82</v>
      </c>
      <c r="D13102">
        <v>684.29</v>
      </c>
    </row>
    <row r="13103" spans="1:4" x14ac:dyDescent="0.2">
      <c r="A13103" s="97">
        <v>102484</v>
      </c>
      <c r="B13103" t="s">
        <v>2008</v>
      </c>
      <c r="C13103" s="97" t="s">
        <v>82</v>
      </c>
      <c r="D13103">
        <v>684.44</v>
      </c>
    </row>
    <row r="13104" spans="1:4" x14ac:dyDescent="0.2">
      <c r="A13104" s="97">
        <v>94967</v>
      </c>
      <c r="B13104" t="s">
        <v>1988</v>
      </c>
      <c r="C13104" s="97" t="s">
        <v>82</v>
      </c>
      <c r="D13104">
        <v>686.51</v>
      </c>
    </row>
    <row r="13105" spans="1:4" x14ac:dyDescent="0.2">
      <c r="A13105" s="97">
        <v>94973</v>
      </c>
      <c r="B13105" t="s">
        <v>1994</v>
      </c>
      <c r="C13105" s="97" t="s">
        <v>82</v>
      </c>
      <c r="D13105">
        <v>680.51</v>
      </c>
    </row>
    <row r="13106" spans="1:4" x14ac:dyDescent="0.2">
      <c r="A13106" s="97">
        <v>94974</v>
      </c>
      <c r="B13106" t="s">
        <v>1995</v>
      </c>
      <c r="C13106" s="97" t="s">
        <v>82</v>
      </c>
      <c r="D13106">
        <v>518.53</v>
      </c>
    </row>
    <row r="13107" spans="1:4" x14ac:dyDescent="0.2">
      <c r="A13107" s="97">
        <v>94962</v>
      </c>
      <c r="B13107" t="s">
        <v>1983</v>
      </c>
      <c r="C13107" s="97" t="s">
        <v>82</v>
      </c>
      <c r="D13107">
        <v>457.86</v>
      </c>
    </row>
    <row r="13108" spans="1:4" x14ac:dyDescent="0.2">
      <c r="A13108" s="97">
        <v>94968</v>
      </c>
      <c r="B13108" t="s">
        <v>1989</v>
      </c>
      <c r="C13108" s="97" t="s">
        <v>82</v>
      </c>
      <c r="D13108">
        <v>456.12</v>
      </c>
    </row>
    <row r="13109" spans="1:4" x14ac:dyDescent="0.2">
      <c r="A13109" s="97">
        <v>102485</v>
      </c>
      <c r="B13109" t="s">
        <v>2009</v>
      </c>
      <c r="C13109" s="97" t="s">
        <v>82</v>
      </c>
      <c r="D13109">
        <v>504.25</v>
      </c>
    </row>
    <row r="13110" spans="1:4" x14ac:dyDescent="0.2">
      <c r="A13110" s="97">
        <v>102473</v>
      </c>
      <c r="B13110" t="s">
        <v>1997</v>
      </c>
      <c r="C13110" s="97" t="s">
        <v>82</v>
      </c>
      <c r="D13110">
        <v>445.47</v>
      </c>
    </row>
    <row r="13111" spans="1:4" x14ac:dyDescent="0.2">
      <c r="A13111" s="97">
        <v>102479</v>
      </c>
      <c r="B13111" t="s">
        <v>2003</v>
      </c>
      <c r="C13111" s="97" t="s">
        <v>82</v>
      </c>
      <c r="D13111">
        <v>443.3</v>
      </c>
    </row>
    <row r="13112" spans="1:4" x14ac:dyDescent="0.2">
      <c r="A13112" s="97">
        <v>104835</v>
      </c>
      <c r="B13112" t="s">
        <v>8583</v>
      </c>
      <c r="C13112" s="97" t="s">
        <v>82</v>
      </c>
      <c r="D13112">
        <v>0</v>
      </c>
    </row>
    <row r="13113" spans="1:4" x14ac:dyDescent="0.2">
      <c r="A13113" s="97">
        <v>104833</v>
      </c>
      <c r="B13113" t="s">
        <v>8584</v>
      </c>
      <c r="C13113" s="97" t="s">
        <v>82</v>
      </c>
      <c r="D13113">
        <v>0</v>
      </c>
    </row>
    <row r="13114" spans="1:4" x14ac:dyDescent="0.2">
      <c r="A13114" s="97">
        <v>104834</v>
      </c>
      <c r="B13114" t="s">
        <v>8585</v>
      </c>
      <c r="C13114" s="97" t="s">
        <v>82</v>
      </c>
      <c r="D13114">
        <v>0</v>
      </c>
    </row>
    <row r="13115" spans="1:4" x14ac:dyDescent="0.2">
      <c r="A13115" s="97">
        <v>104836</v>
      </c>
      <c r="B13115" t="s">
        <v>8586</v>
      </c>
      <c r="C13115" s="97" t="s">
        <v>82</v>
      </c>
      <c r="D13115">
        <v>0</v>
      </c>
    </row>
    <row r="13116" spans="1:4" x14ac:dyDescent="0.2">
      <c r="A13116" s="97">
        <v>104837</v>
      </c>
      <c r="B13116" t="s">
        <v>8587</v>
      </c>
      <c r="C13116" s="97" t="s">
        <v>82</v>
      </c>
      <c r="D13116">
        <v>0</v>
      </c>
    </row>
    <row r="13117" spans="1:4" x14ac:dyDescent="0.2">
      <c r="A13117" s="97">
        <v>104838</v>
      </c>
      <c r="B13117" t="s">
        <v>8588</v>
      </c>
      <c r="C13117" s="97" t="s">
        <v>82</v>
      </c>
      <c r="D13117">
        <v>0</v>
      </c>
    </row>
    <row r="13118" spans="1:4" x14ac:dyDescent="0.2">
      <c r="A13118" s="97">
        <v>104839</v>
      </c>
      <c r="B13118" t="s">
        <v>8589</v>
      </c>
      <c r="C13118" s="97" t="s">
        <v>82</v>
      </c>
      <c r="D13118">
        <v>0</v>
      </c>
    </row>
    <row r="13119" spans="1:4" x14ac:dyDescent="0.2">
      <c r="A13119" s="97">
        <v>104840</v>
      </c>
      <c r="B13119" t="s">
        <v>8590</v>
      </c>
      <c r="C13119" s="97" t="s">
        <v>82</v>
      </c>
      <c r="D13119">
        <v>0</v>
      </c>
    </row>
    <row r="13120" spans="1:4" x14ac:dyDescent="0.2">
      <c r="A13120" s="97">
        <v>104830</v>
      </c>
      <c r="B13120" t="s">
        <v>8591</v>
      </c>
      <c r="C13120" s="97" t="s">
        <v>82</v>
      </c>
      <c r="D13120">
        <v>0</v>
      </c>
    </row>
    <row r="13121" spans="1:4" x14ac:dyDescent="0.2">
      <c r="A13121" s="97">
        <v>104829</v>
      </c>
      <c r="B13121" t="s">
        <v>8592</v>
      </c>
      <c r="C13121" s="97" t="s">
        <v>82</v>
      </c>
      <c r="D13121">
        <v>0</v>
      </c>
    </row>
    <row r="13122" spans="1:4" x14ac:dyDescent="0.2">
      <c r="A13122" s="97">
        <v>104832</v>
      </c>
      <c r="B13122" t="s">
        <v>8593</v>
      </c>
      <c r="C13122" s="97" t="s">
        <v>82</v>
      </c>
      <c r="D13122">
        <v>0</v>
      </c>
    </row>
    <row r="13123" spans="1:4" x14ac:dyDescent="0.2">
      <c r="A13123" s="97">
        <v>104831</v>
      </c>
      <c r="B13123" t="s">
        <v>8594</v>
      </c>
      <c r="C13123" s="97" t="s">
        <v>82</v>
      </c>
      <c r="D13123">
        <v>0</v>
      </c>
    </row>
    <row r="13124" spans="1:4" x14ac:dyDescent="0.2">
      <c r="A13124" s="97">
        <v>103773</v>
      </c>
      <c r="B13124" t="s">
        <v>8595</v>
      </c>
      <c r="C13124" s="97" t="s">
        <v>79</v>
      </c>
      <c r="D13124">
        <v>0</v>
      </c>
    </row>
    <row r="13125" spans="1:4" x14ac:dyDescent="0.2">
      <c r="A13125" s="97">
        <v>103772</v>
      </c>
      <c r="B13125" t="s">
        <v>8596</v>
      </c>
      <c r="C13125" s="97" t="s">
        <v>79</v>
      </c>
      <c r="D13125">
        <v>0</v>
      </c>
    </row>
    <row r="13126" spans="1:4" x14ac:dyDescent="0.2">
      <c r="A13126" s="97">
        <v>103768</v>
      </c>
      <c r="B13126" t="s">
        <v>8597</v>
      </c>
      <c r="C13126" s="97" t="s">
        <v>79</v>
      </c>
      <c r="D13126">
        <v>0</v>
      </c>
    </row>
    <row r="13127" spans="1:4" x14ac:dyDescent="0.2">
      <c r="A13127" s="97">
        <v>103767</v>
      </c>
      <c r="B13127" t="s">
        <v>8598</v>
      </c>
      <c r="C13127" s="97" t="s">
        <v>79</v>
      </c>
      <c r="D13127">
        <v>0</v>
      </c>
    </row>
    <row r="13128" spans="1:4" x14ac:dyDescent="0.2">
      <c r="A13128" s="97">
        <v>103766</v>
      </c>
      <c r="B13128" t="s">
        <v>8599</v>
      </c>
      <c r="C13128" s="97" t="s">
        <v>79</v>
      </c>
      <c r="D13128">
        <v>0</v>
      </c>
    </row>
    <row r="13129" spans="1:4" x14ac:dyDescent="0.2">
      <c r="A13129" s="97">
        <v>103765</v>
      </c>
      <c r="B13129" t="s">
        <v>8600</v>
      </c>
      <c r="C13129" s="97" t="s">
        <v>79</v>
      </c>
      <c r="D13129">
        <v>0</v>
      </c>
    </row>
    <row r="13130" spans="1:4" x14ac:dyDescent="0.2">
      <c r="A13130" s="97">
        <v>103771</v>
      </c>
      <c r="B13130" t="s">
        <v>8601</v>
      </c>
      <c r="C13130" s="97" t="s">
        <v>79</v>
      </c>
      <c r="D13130">
        <v>0</v>
      </c>
    </row>
    <row r="13131" spans="1:4" x14ac:dyDescent="0.2">
      <c r="A13131" s="97">
        <v>103769</v>
      </c>
      <c r="B13131" t="s">
        <v>5130</v>
      </c>
      <c r="C13131" s="97" t="s">
        <v>79</v>
      </c>
      <c r="D13131">
        <v>3872.35</v>
      </c>
    </row>
    <row r="13132" spans="1:4" x14ac:dyDescent="0.2">
      <c r="A13132" s="97">
        <v>103770</v>
      </c>
      <c r="B13132" t="s">
        <v>8602</v>
      </c>
      <c r="C13132" s="97" t="s">
        <v>79</v>
      </c>
      <c r="D13132">
        <v>0</v>
      </c>
    </row>
    <row r="13133" spans="1:4" x14ac:dyDescent="0.2">
      <c r="A13133" s="97">
        <v>103764</v>
      </c>
      <c r="B13133" t="s">
        <v>8603</v>
      </c>
      <c r="C13133" s="97" t="s">
        <v>79</v>
      </c>
      <c r="D13133">
        <v>0</v>
      </c>
    </row>
    <row r="13134" spans="1:4" x14ac:dyDescent="0.2">
      <c r="A13134" s="97">
        <v>103780</v>
      </c>
      <c r="B13134" t="s">
        <v>8604</v>
      </c>
      <c r="C13134" s="97" t="s">
        <v>12</v>
      </c>
      <c r="D13134">
        <v>0</v>
      </c>
    </row>
    <row r="13135" spans="1:4" x14ac:dyDescent="0.2">
      <c r="A13135" s="97">
        <v>103781</v>
      </c>
      <c r="B13135" t="s">
        <v>8605</v>
      </c>
      <c r="C13135" s="97" t="s">
        <v>12</v>
      </c>
      <c r="D13135">
        <v>0</v>
      </c>
    </row>
    <row r="13136" spans="1:4" x14ac:dyDescent="0.2">
      <c r="A13136" s="97">
        <v>103779</v>
      </c>
      <c r="B13136" t="s">
        <v>8606</v>
      </c>
      <c r="C13136" s="97" t="s">
        <v>12</v>
      </c>
      <c r="D13136">
        <v>0</v>
      </c>
    </row>
    <row r="13137" spans="1:4" x14ac:dyDescent="0.2">
      <c r="A13137" s="97">
        <v>103778</v>
      </c>
      <c r="B13137" t="s">
        <v>8607</v>
      </c>
      <c r="C13137" s="97" t="s">
        <v>12</v>
      </c>
      <c r="D13137">
        <v>0</v>
      </c>
    </row>
    <row r="13138" spans="1:4" x14ac:dyDescent="0.2">
      <c r="A13138" s="97">
        <v>103924</v>
      </c>
      <c r="B13138" t="s">
        <v>8608</v>
      </c>
      <c r="C13138" s="97" t="s">
        <v>12</v>
      </c>
      <c r="D13138">
        <v>0</v>
      </c>
    </row>
    <row r="13139" spans="1:4" x14ac:dyDescent="0.2">
      <c r="A13139" s="97">
        <v>103776</v>
      </c>
      <c r="B13139" t="s">
        <v>8609</v>
      </c>
      <c r="C13139" s="97" t="s">
        <v>12</v>
      </c>
      <c r="D13139">
        <v>0</v>
      </c>
    </row>
    <row r="13140" spans="1:4" x14ac:dyDescent="0.2">
      <c r="A13140" s="97">
        <v>103774</v>
      </c>
      <c r="B13140" t="s">
        <v>8610</v>
      </c>
      <c r="C13140" s="97" t="s">
        <v>12</v>
      </c>
      <c r="D13140">
        <v>0</v>
      </c>
    </row>
    <row r="13141" spans="1:4" x14ac:dyDescent="0.2">
      <c r="A13141" s="97">
        <v>103775</v>
      </c>
      <c r="B13141" t="s">
        <v>8611</v>
      </c>
      <c r="C13141" s="97" t="s">
        <v>12</v>
      </c>
      <c r="D13141">
        <v>0</v>
      </c>
    </row>
    <row r="13142" spans="1:4" x14ac:dyDescent="0.2">
      <c r="A13142" s="97">
        <v>97097</v>
      </c>
      <c r="B13142" t="s">
        <v>1700</v>
      </c>
      <c r="C13142" s="97" t="s">
        <v>12</v>
      </c>
      <c r="D13142">
        <v>47.39</v>
      </c>
    </row>
    <row r="13143" spans="1:4" x14ac:dyDescent="0.2">
      <c r="A13143" s="97">
        <v>97089</v>
      </c>
      <c r="B13143" t="s">
        <v>1694</v>
      </c>
      <c r="C13143" s="97" t="s">
        <v>83</v>
      </c>
      <c r="D13143">
        <v>13.37</v>
      </c>
    </row>
    <row r="13144" spans="1:4" x14ac:dyDescent="0.2">
      <c r="A13144" s="97">
        <v>97090</v>
      </c>
      <c r="B13144" t="s">
        <v>1695</v>
      </c>
      <c r="C13144" s="97" t="s">
        <v>83</v>
      </c>
      <c r="D13144">
        <v>13.09</v>
      </c>
    </row>
    <row r="13145" spans="1:4" x14ac:dyDescent="0.2">
      <c r="A13145" s="97">
        <v>97091</v>
      </c>
      <c r="B13145" t="s">
        <v>1696</v>
      </c>
      <c r="C13145" s="97" t="s">
        <v>83</v>
      </c>
      <c r="D13145">
        <v>12.67</v>
      </c>
    </row>
    <row r="13146" spans="1:4" x14ac:dyDescent="0.2">
      <c r="A13146" s="97">
        <v>97092</v>
      </c>
      <c r="B13146" t="s">
        <v>1697</v>
      </c>
      <c r="C13146" s="97" t="s">
        <v>83</v>
      </c>
      <c r="D13146">
        <v>12.23</v>
      </c>
    </row>
    <row r="13147" spans="1:4" x14ac:dyDescent="0.2">
      <c r="A13147" s="97">
        <v>103053</v>
      </c>
      <c r="B13147" t="s">
        <v>8612</v>
      </c>
      <c r="C13147" s="97" t="s">
        <v>83</v>
      </c>
      <c r="D13147">
        <v>0</v>
      </c>
    </row>
    <row r="13148" spans="1:4" x14ac:dyDescent="0.2">
      <c r="A13148" s="97">
        <v>97093</v>
      </c>
      <c r="B13148" t="s">
        <v>1698</v>
      </c>
      <c r="C13148" s="97" t="s">
        <v>83</v>
      </c>
      <c r="D13148">
        <v>11.45</v>
      </c>
    </row>
    <row r="13149" spans="1:4" x14ac:dyDescent="0.2">
      <c r="A13149" s="97">
        <v>103054</v>
      </c>
      <c r="B13149" t="s">
        <v>8613</v>
      </c>
      <c r="C13149" s="97" t="s">
        <v>83</v>
      </c>
      <c r="D13149">
        <v>0</v>
      </c>
    </row>
    <row r="13150" spans="1:4" x14ac:dyDescent="0.2">
      <c r="A13150" s="97">
        <v>97088</v>
      </c>
      <c r="B13150" t="s">
        <v>1693</v>
      </c>
      <c r="C13150" s="97" t="s">
        <v>83</v>
      </c>
      <c r="D13150">
        <v>14.64</v>
      </c>
    </row>
    <row r="13151" spans="1:4" x14ac:dyDescent="0.2">
      <c r="A13151" s="97">
        <v>97087</v>
      </c>
      <c r="B13151" t="s">
        <v>1692</v>
      </c>
      <c r="C13151" s="97" t="s">
        <v>12</v>
      </c>
      <c r="D13151">
        <v>2.88</v>
      </c>
    </row>
    <row r="13152" spans="1:4" x14ac:dyDescent="0.2">
      <c r="A13152" s="97">
        <v>97083</v>
      </c>
      <c r="B13152" t="s">
        <v>1689</v>
      </c>
      <c r="C13152" s="97" t="s">
        <v>12</v>
      </c>
      <c r="D13152">
        <v>3.12</v>
      </c>
    </row>
    <row r="13153" spans="1:4" x14ac:dyDescent="0.2">
      <c r="A13153" s="97">
        <v>97084</v>
      </c>
      <c r="B13153" t="s">
        <v>1690</v>
      </c>
      <c r="C13153" s="97" t="s">
        <v>12</v>
      </c>
      <c r="D13153">
        <v>0.65</v>
      </c>
    </row>
    <row r="13154" spans="1:4" x14ac:dyDescent="0.2">
      <c r="A13154" s="97">
        <v>97096</v>
      </c>
      <c r="B13154" t="s">
        <v>1699</v>
      </c>
      <c r="C13154" s="97" t="s">
        <v>82</v>
      </c>
      <c r="D13154">
        <v>791.64</v>
      </c>
    </row>
    <row r="13155" spans="1:4" x14ac:dyDescent="0.2">
      <c r="A13155" s="97">
        <v>97082</v>
      </c>
      <c r="B13155" t="s">
        <v>1688</v>
      </c>
      <c r="C13155" s="97" t="s">
        <v>82</v>
      </c>
      <c r="D13155">
        <v>58.45</v>
      </c>
    </row>
    <row r="13156" spans="1:4" x14ac:dyDescent="0.2">
      <c r="A13156" s="97">
        <v>103076</v>
      </c>
      <c r="B13156" t="s">
        <v>1708</v>
      </c>
      <c r="C13156" s="97" t="s">
        <v>12</v>
      </c>
      <c r="D13156">
        <v>165.92</v>
      </c>
    </row>
    <row r="13157" spans="1:4" x14ac:dyDescent="0.2">
      <c r="A13157" s="97">
        <v>103067</v>
      </c>
      <c r="B13157" t="s">
        <v>8614</v>
      </c>
      <c r="C13157" s="97" t="s">
        <v>12</v>
      </c>
      <c r="D13157">
        <v>0</v>
      </c>
    </row>
    <row r="13158" spans="1:4" x14ac:dyDescent="0.2">
      <c r="A13158" s="97">
        <v>103077</v>
      </c>
      <c r="B13158" t="s">
        <v>1709</v>
      </c>
      <c r="C13158" s="97" t="s">
        <v>12</v>
      </c>
      <c r="D13158">
        <v>217.47</v>
      </c>
    </row>
    <row r="13159" spans="1:4" x14ac:dyDescent="0.2">
      <c r="A13159" s="97">
        <v>103068</v>
      </c>
      <c r="B13159" t="s">
        <v>8615</v>
      </c>
      <c r="C13159" s="97" t="s">
        <v>12</v>
      </c>
      <c r="D13159">
        <v>0</v>
      </c>
    </row>
    <row r="13160" spans="1:4" x14ac:dyDescent="0.2">
      <c r="A13160" s="97">
        <v>103078</v>
      </c>
      <c r="B13160" t="s">
        <v>1710</v>
      </c>
      <c r="C13160" s="97" t="s">
        <v>12</v>
      </c>
      <c r="D13160">
        <v>265.83</v>
      </c>
    </row>
    <row r="13161" spans="1:4" x14ac:dyDescent="0.2">
      <c r="A13161" s="97">
        <v>103069</v>
      </c>
      <c r="B13161" t="s">
        <v>8616</v>
      </c>
      <c r="C13161" s="97" t="s">
        <v>12</v>
      </c>
      <c r="D13161">
        <v>0</v>
      </c>
    </row>
    <row r="13162" spans="1:4" x14ac:dyDescent="0.2">
      <c r="A13162" s="97">
        <v>103079</v>
      </c>
      <c r="B13162" t="s">
        <v>1711</v>
      </c>
      <c r="C13162" s="97" t="s">
        <v>12</v>
      </c>
      <c r="D13162">
        <v>320.14999999999998</v>
      </c>
    </row>
    <row r="13163" spans="1:4" x14ac:dyDescent="0.2">
      <c r="A13163" s="97">
        <v>103070</v>
      </c>
      <c r="B13163" t="s">
        <v>8617</v>
      </c>
      <c r="C13163" s="97" t="s">
        <v>12</v>
      </c>
      <c r="D13163">
        <v>0</v>
      </c>
    </row>
    <row r="13164" spans="1:4" x14ac:dyDescent="0.2">
      <c r="A13164" s="97">
        <v>103080</v>
      </c>
      <c r="B13164" t="s">
        <v>1712</v>
      </c>
      <c r="C13164" s="97" t="s">
        <v>12</v>
      </c>
      <c r="D13164">
        <v>388.77</v>
      </c>
    </row>
    <row r="13165" spans="1:4" x14ac:dyDescent="0.2">
      <c r="A13165" s="97">
        <v>103071</v>
      </c>
      <c r="B13165" t="s">
        <v>8618</v>
      </c>
      <c r="C13165" s="97" t="s">
        <v>12</v>
      </c>
      <c r="D13165">
        <v>0</v>
      </c>
    </row>
    <row r="13166" spans="1:4" x14ac:dyDescent="0.2">
      <c r="A13166" s="97">
        <v>103075</v>
      </c>
      <c r="B13166" t="s">
        <v>1707</v>
      </c>
      <c r="C13166" s="97" t="s">
        <v>12</v>
      </c>
      <c r="D13166">
        <v>245.3</v>
      </c>
    </row>
    <row r="13167" spans="1:4" x14ac:dyDescent="0.2">
      <c r="A13167" s="97">
        <v>103062</v>
      </c>
      <c r="B13167" t="s">
        <v>8619</v>
      </c>
      <c r="C13167" s="97" t="s">
        <v>12</v>
      </c>
      <c r="D13167">
        <v>0</v>
      </c>
    </row>
    <row r="13168" spans="1:4" x14ac:dyDescent="0.2">
      <c r="A13168" s="97">
        <v>103065</v>
      </c>
      <c r="B13168" t="s">
        <v>8620</v>
      </c>
      <c r="C13168" s="97" t="s">
        <v>12</v>
      </c>
      <c r="D13168">
        <v>0</v>
      </c>
    </row>
    <row r="13169" spans="1:4" x14ac:dyDescent="0.2">
      <c r="A13169" s="97">
        <v>103063</v>
      </c>
      <c r="B13169" t="s">
        <v>8621</v>
      </c>
      <c r="C13169" s="97" t="s">
        <v>12</v>
      </c>
      <c r="D13169">
        <v>0</v>
      </c>
    </row>
    <row r="13170" spans="1:4" x14ac:dyDescent="0.2">
      <c r="A13170" s="97">
        <v>103066</v>
      </c>
      <c r="B13170" t="s">
        <v>8622</v>
      </c>
      <c r="C13170" s="97" t="s">
        <v>12</v>
      </c>
      <c r="D13170">
        <v>0</v>
      </c>
    </row>
    <row r="13171" spans="1:4" x14ac:dyDescent="0.2">
      <c r="A13171" s="97">
        <v>103064</v>
      </c>
      <c r="B13171" t="s">
        <v>8623</v>
      </c>
      <c r="C13171" s="97" t="s">
        <v>12</v>
      </c>
      <c r="D13171">
        <v>0</v>
      </c>
    </row>
    <row r="13172" spans="1:4" x14ac:dyDescent="0.2">
      <c r="A13172" s="97">
        <v>103074</v>
      </c>
      <c r="B13172" t="s">
        <v>1706</v>
      </c>
      <c r="C13172" s="97" t="s">
        <v>12</v>
      </c>
      <c r="D13172">
        <v>197.91</v>
      </c>
    </row>
    <row r="13173" spans="1:4" x14ac:dyDescent="0.2">
      <c r="A13173" s="97">
        <v>103057</v>
      </c>
      <c r="B13173" t="s">
        <v>8624</v>
      </c>
      <c r="C13173" s="97" t="s">
        <v>12</v>
      </c>
      <c r="D13173">
        <v>0</v>
      </c>
    </row>
    <row r="13174" spans="1:4" x14ac:dyDescent="0.2">
      <c r="A13174" s="97">
        <v>103060</v>
      </c>
      <c r="B13174" t="s">
        <v>8625</v>
      </c>
      <c r="C13174" s="97" t="s">
        <v>12</v>
      </c>
      <c r="D13174">
        <v>0</v>
      </c>
    </row>
    <row r="13175" spans="1:4" x14ac:dyDescent="0.2">
      <c r="A13175" s="97">
        <v>103058</v>
      </c>
      <c r="B13175" t="s">
        <v>8626</v>
      </c>
      <c r="C13175" s="97" t="s">
        <v>12</v>
      </c>
      <c r="D13175">
        <v>0</v>
      </c>
    </row>
    <row r="13176" spans="1:4" x14ac:dyDescent="0.2">
      <c r="A13176" s="97">
        <v>103061</v>
      </c>
      <c r="B13176" t="s">
        <v>8627</v>
      </c>
      <c r="C13176" s="97" t="s">
        <v>12</v>
      </c>
      <c r="D13176">
        <v>0</v>
      </c>
    </row>
    <row r="13177" spans="1:4" x14ac:dyDescent="0.2">
      <c r="A13177" s="97">
        <v>103059</v>
      </c>
      <c r="B13177" t="s">
        <v>8628</v>
      </c>
      <c r="C13177" s="97" t="s">
        <v>12</v>
      </c>
      <c r="D13177">
        <v>0</v>
      </c>
    </row>
    <row r="13178" spans="1:4" x14ac:dyDescent="0.2">
      <c r="A13178" s="97">
        <v>97101</v>
      </c>
      <c r="B13178" t="s">
        <v>1701</v>
      </c>
      <c r="C13178" s="97" t="s">
        <v>12</v>
      </c>
      <c r="D13178">
        <v>196.36</v>
      </c>
    </row>
    <row r="13179" spans="1:4" x14ac:dyDescent="0.2">
      <c r="A13179" s="97">
        <v>97098</v>
      </c>
      <c r="B13179" t="s">
        <v>8629</v>
      </c>
      <c r="C13179" s="97" t="s">
        <v>12</v>
      </c>
      <c r="D13179">
        <v>0</v>
      </c>
    </row>
    <row r="13180" spans="1:4" x14ac:dyDescent="0.2">
      <c r="A13180" s="97">
        <v>97102</v>
      </c>
      <c r="B13180" t="s">
        <v>1702</v>
      </c>
      <c r="C13180" s="97" t="s">
        <v>12</v>
      </c>
      <c r="D13180">
        <v>247.91</v>
      </c>
    </row>
    <row r="13181" spans="1:4" x14ac:dyDescent="0.2">
      <c r="A13181" s="97">
        <v>97099</v>
      </c>
      <c r="B13181" t="s">
        <v>8630</v>
      </c>
      <c r="C13181" s="97" t="s">
        <v>12</v>
      </c>
      <c r="D13181">
        <v>0</v>
      </c>
    </row>
    <row r="13182" spans="1:4" x14ac:dyDescent="0.2">
      <c r="A13182" s="97">
        <v>97103</v>
      </c>
      <c r="B13182" t="s">
        <v>1703</v>
      </c>
      <c r="C13182" s="97" t="s">
        <v>12</v>
      </c>
      <c r="D13182">
        <v>296.27</v>
      </c>
    </row>
    <row r="13183" spans="1:4" x14ac:dyDescent="0.2">
      <c r="A13183" s="97">
        <v>97100</v>
      </c>
      <c r="B13183" t="s">
        <v>8631</v>
      </c>
      <c r="C13183" s="97" t="s">
        <v>12</v>
      </c>
      <c r="D13183">
        <v>0</v>
      </c>
    </row>
    <row r="13184" spans="1:4" x14ac:dyDescent="0.2">
      <c r="A13184" s="97">
        <v>103072</v>
      </c>
      <c r="B13184" t="s">
        <v>1704</v>
      </c>
      <c r="C13184" s="97" t="s">
        <v>12</v>
      </c>
      <c r="D13184">
        <v>350.58</v>
      </c>
    </row>
    <row r="13185" spans="1:4" x14ac:dyDescent="0.2">
      <c r="A13185" s="97">
        <v>103055</v>
      </c>
      <c r="B13185" t="s">
        <v>8632</v>
      </c>
      <c r="C13185" s="97" t="s">
        <v>12</v>
      </c>
      <c r="D13185">
        <v>0</v>
      </c>
    </row>
    <row r="13186" spans="1:4" x14ac:dyDescent="0.2">
      <c r="A13186" s="97">
        <v>103073</v>
      </c>
      <c r="B13186" t="s">
        <v>1705</v>
      </c>
      <c r="C13186" s="97" t="s">
        <v>12</v>
      </c>
      <c r="D13186">
        <v>419.2</v>
      </c>
    </row>
    <row r="13187" spans="1:4" x14ac:dyDescent="0.2">
      <c r="A13187" s="97">
        <v>103056</v>
      </c>
      <c r="B13187" t="s">
        <v>8633</v>
      </c>
      <c r="C13187" s="97" t="s">
        <v>12</v>
      </c>
      <c r="D13187">
        <v>0</v>
      </c>
    </row>
    <row r="13188" spans="1:4" x14ac:dyDescent="0.2">
      <c r="A13188" s="97">
        <v>97086</v>
      </c>
      <c r="B13188" t="s">
        <v>1691</v>
      </c>
      <c r="C13188" s="97" t="s">
        <v>12</v>
      </c>
      <c r="D13188">
        <v>125.69</v>
      </c>
    </row>
    <row r="13189" spans="1:4" x14ac:dyDescent="0.2">
      <c r="A13189" s="97">
        <v>97085</v>
      </c>
      <c r="B13189" t="s">
        <v>8634</v>
      </c>
      <c r="C13189" s="97" t="s">
        <v>12</v>
      </c>
      <c r="D13189">
        <v>0</v>
      </c>
    </row>
    <row r="13190" spans="1:4" x14ac:dyDescent="0.2">
      <c r="A13190" s="97">
        <v>104766</v>
      </c>
      <c r="B13190" t="s">
        <v>2491</v>
      </c>
      <c r="C13190" s="97" t="s">
        <v>74</v>
      </c>
      <c r="D13190">
        <v>16.079999999999998</v>
      </c>
    </row>
    <row r="13191" spans="1:4" x14ac:dyDescent="0.2">
      <c r="A13191" s="97">
        <v>90467</v>
      </c>
      <c r="B13191" t="s">
        <v>3891</v>
      </c>
      <c r="C13191" s="97" t="s">
        <v>74</v>
      </c>
      <c r="D13191">
        <v>23.48</v>
      </c>
    </row>
    <row r="13192" spans="1:4" x14ac:dyDescent="0.2">
      <c r="A13192" s="97">
        <v>90466</v>
      </c>
      <c r="B13192" t="s">
        <v>3890</v>
      </c>
      <c r="C13192" s="97" t="s">
        <v>74</v>
      </c>
      <c r="D13192">
        <v>15.61</v>
      </c>
    </row>
    <row r="13193" spans="1:4" x14ac:dyDescent="0.2">
      <c r="A13193" s="97">
        <v>90469</v>
      </c>
      <c r="B13193" t="s">
        <v>3893</v>
      </c>
      <c r="C13193" s="97" t="s">
        <v>74</v>
      </c>
      <c r="D13193">
        <v>12.03</v>
      </c>
    </row>
    <row r="13194" spans="1:4" x14ac:dyDescent="0.2">
      <c r="A13194" s="97">
        <v>90470</v>
      </c>
      <c r="B13194" t="s">
        <v>3894</v>
      </c>
      <c r="C13194" s="97" t="s">
        <v>74</v>
      </c>
      <c r="D13194">
        <v>16.059999999999999</v>
      </c>
    </row>
    <row r="13195" spans="1:4" x14ac:dyDescent="0.2">
      <c r="A13195" s="97">
        <v>90468</v>
      </c>
      <c r="B13195" t="s">
        <v>3892</v>
      </c>
      <c r="C13195" s="97" t="s">
        <v>74</v>
      </c>
      <c r="D13195">
        <v>7.91</v>
      </c>
    </row>
    <row r="13196" spans="1:4" x14ac:dyDescent="0.2">
      <c r="A13196" s="97">
        <v>91188</v>
      </c>
      <c r="B13196" t="s">
        <v>14518</v>
      </c>
      <c r="C13196" s="97" t="s">
        <v>79</v>
      </c>
      <c r="D13196">
        <v>13.46</v>
      </c>
    </row>
    <row r="13197" spans="1:4" x14ac:dyDescent="0.2">
      <c r="A13197" s="97">
        <v>91189</v>
      </c>
      <c r="B13197" t="s">
        <v>14519</v>
      </c>
      <c r="C13197" s="97" t="s">
        <v>79</v>
      </c>
      <c r="D13197">
        <v>76.459999999999994</v>
      </c>
    </row>
    <row r="13198" spans="1:4" x14ac:dyDescent="0.2">
      <c r="A13198" s="97">
        <v>91192</v>
      </c>
      <c r="B13198" t="s">
        <v>3902</v>
      </c>
      <c r="C13198" s="97" t="s">
        <v>79</v>
      </c>
      <c r="D13198">
        <v>23.4</v>
      </c>
    </row>
    <row r="13199" spans="1:4" x14ac:dyDescent="0.2">
      <c r="A13199" s="97">
        <v>91190</v>
      </c>
      <c r="B13199" t="s">
        <v>3900</v>
      </c>
      <c r="C13199" s="97" t="s">
        <v>79</v>
      </c>
      <c r="D13199">
        <v>10.94</v>
      </c>
    </row>
    <row r="13200" spans="1:4" x14ac:dyDescent="0.2">
      <c r="A13200" s="97">
        <v>91191</v>
      </c>
      <c r="B13200" t="s">
        <v>3901</v>
      </c>
      <c r="C13200" s="97" t="s">
        <v>79</v>
      </c>
      <c r="D13200">
        <v>15.41</v>
      </c>
    </row>
    <row r="13201" spans="1:4" x14ac:dyDescent="0.2">
      <c r="A13201" s="97">
        <v>95541</v>
      </c>
      <c r="B13201" t="s">
        <v>14520</v>
      </c>
      <c r="C13201" s="97" t="s">
        <v>79</v>
      </c>
      <c r="D13201">
        <v>22.68</v>
      </c>
    </row>
    <row r="13202" spans="1:4" x14ac:dyDescent="0.2">
      <c r="A13202" s="97">
        <v>96564</v>
      </c>
      <c r="B13202" t="s">
        <v>14521</v>
      </c>
      <c r="C13202" s="97" t="s">
        <v>74</v>
      </c>
      <c r="D13202">
        <v>0</v>
      </c>
    </row>
    <row r="13203" spans="1:4" x14ac:dyDescent="0.2">
      <c r="A13203" s="97">
        <v>104785</v>
      </c>
      <c r="B13203" t="s">
        <v>2499</v>
      </c>
      <c r="C13203" s="97" t="s">
        <v>74</v>
      </c>
      <c r="D13203">
        <v>13.09</v>
      </c>
    </row>
    <row r="13204" spans="1:4" x14ac:dyDescent="0.2">
      <c r="A13204" s="97">
        <v>91166</v>
      </c>
      <c r="B13204" t="s">
        <v>3895</v>
      </c>
      <c r="C13204" s="97" t="s">
        <v>74</v>
      </c>
      <c r="D13204">
        <v>3.99</v>
      </c>
    </row>
    <row r="13205" spans="1:4" x14ac:dyDescent="0.2">
      <c r="A13205" s="97">
        <v>91167</v>
      </c>
      <c r="B13205" t="s">
        <v>6456</v>
      </c>
      <c r="C13205" s="97" t="s">
        <v>74</v>
      </c>
      <c r="D13205">
        <v>10.9</v>
      </c>
    </row>
    <row r="13206" spans="1:4" x14ac:dyDescent="0.2">
      <c r="A13206" s="97">
        <v>91176</v>
      </c>
      <c r="B13206" t="s">
        <v>14522</v>
      </c>
      <c r="C13206" s="97" t="s">
        <v>74</v>
      </c>
      <c r="D13206">
        <v>18.36</v>
      </c>
    </row>
    <row r="13207" spans="1:4" x14ac:dyDescent="0.2">
      <c r="A13207" s="97">
        <v>91182</v>
      </c>
      <c r="B13207" t="s">
        <v>3896</v>
      </c>
      <c r="C13207" s="97" t="s">
        <v>74</v>
      </c>
      <c r="D13207">
        <v>24.71</v>
      </c>
    </row>
    <row r="13208" spans="1:4" x14ac:dyDescent="0.2">
      <c r="A13208" s="97">
        <v>91186</v>
      </c>
      <c r="B13208" t="s">
        <v>3898</v>
      </c>
      <c r="C13208" s="97" t="s">
        <v>74</v>
      </c>
      <c r="D13208">
        <v>27.19</v>
      </c>
    </row>
    <row r="13209" spans="1:4" x14ac:dyDescent="0.2">
      <c r="A13209" s="97">
        <v>91171</v>
      </c>
      <c r="B13209" t="s">
        <v>6458</v>
      </c>
      <c r="C13209" s="97" t="s">
        <v>74</v>
      </c>
      <c r="D13209">
        <v>17.97</v>
      </c>
    </row>
    <row r="13210" spans="1:4" x14ac:dyDescent="0.2">
      <c r="A13210" s="97">
        <v>91187</v>
      </c>
      <c r="B13210" t="s">
        <v>3899</v>
      </c>
      <c r="C13210" s="97" t="s">
        <v>74</v>
      </c>
      <c r="D13210">
        <v>24.4</v>
      </c>
    </row>
    <row r="13211" spans="1:4" x14ac:dyDescent="0.2">
      <c r="A13211" s="97">
        <v>91172</v>
      </c>
      <c r="B13211" t="s">
        <v>6459</v>
      </c>
      <c r="C13211" s="97" t="s">
        <v>74</v>
      </c>
      <c r="D13211">
        <v>20.74</v>
      </c>
    </row>
    <row r="13212" spans="1:4" x14ac:dyDescent="0.2">
      <c r="A13212" s="97">
        <v>91185</v>
      </c>
      <c r="B13212" t="s">
        <v>3897</v>
      </c>
      <c r="C13212" s="97" t="s">
        <v>74</v>
      </c>
      <c r="D13212">
        <v>24.71</v>
      </c>
    </row>
    <row r="13213" spans="1:4" x14ac:dyDescent="0.2">
      <c r="A13213" s="97">
        <v>91170</v>
      </c>
      <c r="B13213" t="s">
        <v>6457</v>
      </c>
      <c r="C13213" s="97" t="s">
        <v>74</v>
      </c>
      <c r="D13213">
        <v>10.9</v>
      </c>
    </row>
    <row r="13214" spans="1:4" x14ac:dyDescent="0.2">
      <c r="A13214" s="97">
        <v>91180</v>
      </c>
      <c r="B13214" t="s">
        <v>14523</v>
      </c>
      <c r="C13214" s="97" t="s">
        <v>74</v>
      </c>
      <c r="D13214">
        <v>24.58</v>
      </c>
    </row>
    <row r="13215" spans="1:4" x14ac:dyDescent="0.2">
      <c r="A13215" s="97">
        <v>91181</v>
      </c>
      <c r="B13215" t="s">
        <v>14524</v>
      </c>
      <c r="C13215" s="97" t="s">
        <v>74</v>
      </c>
      <c r="D13215">
        <v>25.81</v>
      </c>
    </row>
    <row r="13216" spans="1:4" x14ac:dyDescent="0.2">
      <c r="A13216" s="97">
        <v>91179</v>
      </c>
      <c r="B13216" t="s">
        <v>14525</v>
      </c>
      <c r="C13216" s="97" t="s">
        <v>74</v>
      </c>
      <c r="D13216">
        <v>18.36</v>
      </c>
    </row>
    <row r="13217" spans="1:4" x14ac:dyDescent="0.2">
      <c r="A13217" s="97">
        <v>91174</v>
      </c>
      <c r="B13217" t="s">
        <v>6461</v>
      </c>
      <c r="C13217" s="97" t="s">
        <v>74</v>
      </c>
      <c r="D13217">
        <v>7.18</v>
      </c>
    </row>
    <row r="13218" spans="1:4" x14ac:dyDescent="0.2">
      <c r="A13218" s="97">
        <v>91175</v>
      </c>
      <c r="B13218" t="s">
        <v>6462</v>
      </c>
      <c r="C13218" s="97" t="s">
        <v>74</v>
      </c>
      <c r="D13218">
        <v>11.2</v>
      </c>
    </row>
    <row r="13219" spans="1:4" x14ac:dyDescent="0.2">
      <c r="A13219" s="97">
        <v>91173</v>
      </c>
      <c r="B13219" t="s">
        <v>6460</v>
      </c>
      <c r="C13219" s="97" t="s">
        <v>74</v>
      </c>
      <c r="D13219">
        <v>4.0599999999999996</v>
      </c>
    </row>
    <row r="13220" spans="1:4" x14ac:dyDescent="0.2">
      <c r="A13220" s="97">
        <v>104759</v>
      </c>
      <c r="B13220" t="s">
        <v>2484</v>
      </c>
      <c r="C13220" s="97" t="s">
        <v>79</v>
      </c>
      <c r="D13220">
        <v>40.72</v>
      </c>
    </row>
    <row r="13221" spans="1:4" x14ac:dyDescent="0.2">
      <c r="A13221" s="97">
        <v>104760</v>
      </c>
      <c r="B13221" t="s">
        <v>2485</v>
      </c>
      <c r="C13221" s="97" t="s">
        <v>79</v>
      </c>
      <c r="D13221">
        <v>59.48</v>
      </c>
    </row>
    <row r="13222" spans="1:4" x14ac:dyDescent="0.2">
      <c r="A13222" s="97">
        <v>104758</v>
      </c>
      <c r="B13222" t="s">
        <v>2483</v>
      </c>
      <c r="C13222" s="97" t="s">
        <v>79</v>
      </c>
      <c r="D13222">
        <v>15.28</v>
      </c>
    </row>
    <row r="13223" spans="1:4" x14ac:dyDescent="0.2">
      <c r="A13223" s="97">
        <v>90437</v>
      </c>
      <c r="B13223" t="s">
        <v>3867</v>
      </c>
      <c r="C13223" s="97" t="s">
        <v>79</v>
      </c>
      <c r="D13223">
        <v>39.15</v>
      </c>
    </row>
    <row r="13224" spans="1:4" x14ac:dyDescent="0.2">
      <c r="A13224" s="97">
        <v>90438</v>
      </c>
      <c r="B13224" t="s">
        <v>3868</v>
      </c>
      <c r="C13224" s="97" t="s">
        <v>79</v>
      </c>
      <c r="D13224">
        <v>57.17</v>
      </c>
    </row>
    <row r="13225" spans="1:4" x14ac:dyDescent="0.2">
      <c r="A13225" s="97">
        <v>90436</v>
      </c>
      <c r="B13225" t="s">
        <v>3866</v>
      </c>
      <c r="C13225" s="97" t="s">
        <v>79</v>
      </c>
      <c r="D13225">
        <v>14.68</v>
      </c>
    </row>
    <row r="13226" spans="1:4" x14ac:dyDescent="0.2">
      <c r="A13226" s="97">
        <v>104770</v>
      </c>
      <c r="B13226" t="s">
        <v>2493</v>
      </c>
      <c r="C13226" s="97" t="s">
        <v>79</v>
      </c>
      <c r="D13226">
        <v>1.72</v>
      </c>
    </row>
    <row r="13227" spans="1:4" x14ac:dyDescent="0.2">
      <c r="A13227" s="97">
        <v>104772</v>
      </c>
      <c r="B13227" t="s">
        <v>2494</v>
      </c>
      <c r="C13227" s="97" t="s">
        <v>79</v>
      </c>
      <c r="D13227">
        <v>2.52</v>
      </c>
    </row>
    <row r="13228" spans="1:4" x14ac:dyDescent="0.2">
      <c r="A13228" s="97">
        <v>104768</v>
      </c>
      <c r="B13228" t="s">
        <v>2492</v>
      </c>
      <c r="C13228" s="97" t="s">
        <v>79</v>
      </c>
      <c r="D13228">
        <v>0.64</v>
      </c>
    </row>
    <row r="13229" spans="1:4" x14ac:dyDescent="0.2">
      <c r="A13229" s="97">
        <v>104769</v>
      </c>
      <c r="B13229" t="s">
        <v>3935</v>
      </c>
      <c r="C13229" s="97" t="s">
        <v>79</v>
      </c>
      <c r="D13229">
        <v>1.65</v>
      </c>
    </row>
    <row r="13230" spans="1:4" x14ac:dyDescent="0.2">
      <c r="A13230" s="97">
        <v>104771</v>
      </c>
      <c r="B13230" t="s">
        <v>3936</v>
      </c>
      <c r="C13230" s="97" t="s">
        <v>79</v>
      </c>
      <c r="D13230">
        <v>2.42</v>
      </c>
    </row>
    <row r="13231" spans="1:4" x14ac:dyDescent="0.2">
      <c r="A13231" s="97">
        <v>104767</v>
      </c>
      <c r="B13231" t="s">
        <v>3934</v>
      </c>
      <c r="C13231" s="97" t="s">
        <v>79</v>
      </c>
      <c r="D13231">
        <v>0.61</v>
      </c>
    </row>
    <row r="13232" spans="1:4" x14ac:dyDescent="0.2">
      <c r="A13232" s="97">
        <v>104762</v>
      </c>
      <c r="B13232" t="s">
        <v>2487</v>
      </c>
      <c r="C13232" s="97" t="s">
        <v>79</v>
      </c>
      <c r="D13232">
        <v>22.96</v>
      </c>
    </row>
    <row r="13233" spans="1:4" x14ac:dyDescent="0.2">
      <c r="A13233" s="97">
        <v>104763</v>
      </c>
      <c r="B13233" t="s">
        <v>2488</v>
      </c>
      <c r="C13233" s="97" t="s">
        <v>79</v>
      </c>
      <c r="D13233">
        <v>33.54</v>
      </c>
    </row>
    <row r="13234" spans="1:4" x14ac:dyDescent="0.2">
      <c r="A13234" s="97">
        <v>104761</v>
      </c>
      <c r="B13234" t="s">
        <v>2486</v>
      </c>
      <c r="C13234" s="97" t="s">
        <v>79</v>
      </c>
      <c r="D13234">
        <v>8.61</v>
      </c>
    </row>
    <row r="13235" spans="1:4" x14ac:dyDescent="0.2">
      <c r="A13235" s="97">
        <v>90440</v>
      </c>
      <c r="B13235" t="s">
        <v>3870</v>
      </c>
      <c r="C13235" s="97" t="s">
        <v>79</v>
      </c>
      <c r="D13235">
        <v>22.74</v>
      </c>
    </row>
    <row r="13236" spans="1:4" x14ac:dyDescent="0.2">
      <c r="A13236" s="97">
        <v>90441</v>
      </c>
      <c r="B13236" t="s">
        <v>3871</v>
      </c>
      <c r="C13236" s="97" t="s">
        <v>79</v>
      </c>
      <c r="D13236">
        <v>33.22</v>
      </c>
    </row>
    <row r="13237" spans="1:4" x14ac:dyDescent="0.2">
      <c r="A13237" s="97">
        <v>90439</v>
      </c>
      <c r="B13237" t="s">
        <v>3869</v>
      </c>
      <c r="C13237" s="97" t="s">
        <v>79</v>
      </c>
      <c r="D13237">
        <v>8.5299999999999994</v>
      </c>
    </row>
    <row r="13238" spans="1:4" x14ac:dyDescent="0.2">
      <c r="A13238" s="97">
        <v>104776</v>
      </c>
      <c r="B13238" t="s">
        <v>2496</v>
      </c>
      <c r="C13238" s="97" t="s">
        <v>79</v>
      </c>
      <c r="D13238">
        <v>6.28</v>
      </c>
    </row>
    <row r="13239" spans="1:4" x14ac:dyDescent="0.2">
      <c r="A13239" s="97">
        <v>104778</v>
      </c>
      <c r="B13239" t="s">
        <v>2497</v>
      </c>
      <c r="C13239" s="97" t="s">
        <v>79</v>
      </c>
      <c r="D13239">
        <v>9.18</v>
      </c>
    </row>
    <row r="13240" spans="1:4" x14ac:dyDescent="0.2">
      <c r="A13240" s="97">
        <v>104774</v>
      </c>
      <c r="B13240" t="s">
        <v>2495</v>
      </c>
      <c r="C13240" s="97" t="s">
        <v>79</v>
      </c>
      <c r="D13240">
        <v>2.35</v>
      </c>
    </row>
    <row r="13241" spans="1:4" x14ac:dyDescent="0.2">
      <c r="A13241" s="97">
        <v>104775</v>
      </c>
      <c r="B13241" t="s">
        <v>3938</v>
      </c>
      <c r="C13241" s="97" t="s">
        <v>79</v>
      </c>
      <c r="D13241">
        <v>6.07</v>
      </c>
    </row>
    <row r="13242" spans="1:4" x14ac:dyDescent="0.2">
      <c r="A13242" s="97">
        <v>104777</v>
      </c>
      <c r="B13242" t="s">
        <v>3939</v>
      </c>
      <c r="C13242" s="97" t="s">
        <v>79</v>
      </c>
      <c r="D13242">
        <v>8.8800000000000008</v>
      </c>
    </row>
    <row r="13243" spans="1:4" x14ac:dyDescent="0.2">
      <c r="A13243" s="97">
        <v>104773</v>
      </c>
      <c r="B13243" t="s">
        <v>3937</v>
      </c>
      <c r="C13243" s="97" t="s">
        <v>79</v>
      </c>
      <c r="D13243">
        <v>2.27</v>
      </c>
    </row>
    <row r="13244" spans="1:4" x14ac:dyDescent="0.2">
      <c r="A13244" s="97">
        <v>104782</v>
      </c>
      <c r="B13244" t="s">
        <v>3942</v>
      </c>
      <c r="C13244" s="97" t="s">
        <v>79</v>
      </c>
      <c r="D13244">
        <v>70.42</v>
      </c>
    </row>
    <row r="13245" spans="1:4" x14ac:dyDescent="0.2">
      <c r="A13245" s="97">
        <v>90451</v>
      </c>
      <c r="B13245" t="s">
        <v>3877</v>
      </c>
      <c r="C13245" s="97" t="s">
        <v>79</v>
      </c>
      <c r="D13245">
        <v>6.28</v>
      </c>
    </row>
    <row r="13246" spans="1:4" x14ac:dyDescent="0.2">
      <c r="A13246" s="97">
        <v>90452</v>
      </c>
      <c r="B13246" t="s">
        <v>3878</v>
      </c>
      <c r="C13246" s="97" t="s">
        <v>79</v>
      </c>
      <c r="D13246">
        <v>23.15</v>
      </c>
    </row>
    <row r="13247" spans="1:4" x14ac:dyDescent="0.2">
      <c r="A13247" s="97">
        <v>90455</v>
      </c>
      <c r="B13247" t="s">
        <v>3881</v>
      </c>
      <c r="C13247" s="97" t="s">
        <v>79</v>
      </c>
      <c r="D13247">
        <v>8.02</v>
      </c>
    </row>
    <row r="13248" spans="1:4" x14ac:dyDescent="0.2">
      <c r="A13248" s="97">
        <v>104784</v>
      </c>
      <c r="B13248" t="s">
        <v>3944</v>
      </c>
      <c r="C13248" s="97" t="s">
        <v>79</v>
      </c>
      <c r="D13248">
        <v>13.67</v>
      </c>
    </row>
    <row r="13249" spans="1:4" x14ac:dyDescent="0.2">
      <c r="A13249" s="97">
        <v>90453</v>
      </c>
      <c r="B13249" t="s">
        <v>3879</v>
      </c>
      <c r="C13249" s="97" t="s">
        <v>79</v>
      </c>
      <c r="D13249">
        <v>3.92</v>
      </c>
    </row>
    <row r="13250" spans="1:4" x14ac:dyDescent="0.2">
      <c r="A13250" s="97">
        <v>104783</v>
      </c>
      <c r="B13250" t="s">
        <v>3943</v>
      </c>
      <c r="C13250" s="97" t="s">
        <v>79</v>
      </c>
      <c r="D13250">
        <v>4.97</v>
      </c>
    </row>
    <row r="13251" spans="1:4" x14ac:dyDescent="0.2">
      <c r="A13251" s="97">
        <v>90454</v>
      </c>
      <c r="B13251" t="s">
        <v>3880</v>
      </c>
      <c r="C13251" s="97" t="s">
        <v>79</v>
      </c>
      <c r="D13251">
        <v>6.28</v>
      </c>
    </row>
    <row r="13252" spans="1:4" x14ac:dyDescent="0.2">
      <c r="A13252" s="97">
        <v>90459</v>
      </c>
      <c r="B13252" t="s">
        <v>3885</v>
      </c>
      <c r="C13252" s="97" t="s">
        <v>79</v>
      </c>
      <c r="D13252">
        <v>48.16</v>
      </c>
    </row>
    <row r="13253" spans="1:4" x14ac:dyDescent="0.2">
      <c r="A13253" s="97">
        <v>90456</v>
      </c>
      <c r="B13253" t="s">
        <v>3882</v>
      </c>
      <c r="C13253" s="97" t="s">
        <v>79</v>
      </c>
      <c r="D13253">
        <v>5.43</v>
      </c>
    </row>
    <row r="13254" spans="1:4" x14ac:dyDescent="0.2">
      <c r="A13254" s="97">
        <v>90458</v>
      </c>
      <c r="B13254" t="s">
        <v>3884</v>
      </c>
      <c r="C13254" s="97" t="s">
        <v>79</v>
      </c>
      <c r="D13254">
        <v>35.4</v>
      </c>
    </row>
    <row r="13255" spans="1:4" x14ac:dyDescent="0.2">
      <c r="A13255" s="97">
        <v>90457</v>
      </c>
      <c r="B13255" t="s">
        <v>3883</v>
      </c>
      <c r="C13255" s="97" t="s">
        <v>79</v>
      </c>
      <c r="D13255">
        <v>12.41</v>
      </c>
    </row>
    <row r="13256" spans="1:4" x14ac:dyDescent="0.2">
      <c r="A13256" s="97">
        <v>90447</v>
      </c>
      <c r="B13256" t="s">
        <v>3876</v>
      </c>
      <c r="C13256" s="97" t="s">
        <v>74</v>
      </c>
      <c r="D13256">
        <v>8.1999999999999993</v>
      </c>
    </row>
    <row r="13257" spans="1:4" x14ac:dyDescent="0.2">
      <c r="A13257" s="97">
        <v>91222</v>
      </c>
      <c r="B13257" t="s">
        <v>3903</v>
      </c>
      <c r="C13257" s="97" t="s">
        <v>74</v>
      </c>
      <c r="D13257">
        <v>8.76</v>
      </c>
    </row>
    <row r="13258" spans="1:4" x14ac:dyDescent="0.2">
      <c r="A13258" s="97">
        <v>90443</v>
      </c>
      <c r="B13258" t="s">
        <v>3872</v>
      </c>
      <c r="C13258" s="97" t="s">
        <v>74</v>
      </c>
      <c r="D13258">
        <v>7.88</v>
      </c>
    </row>
    <row r="13259" spans="1:4" x14ac:dyDescent="0.2">
      <c r="A13259" s="97">
        <v>104780</v>
      </c>
      <c r="B13259" t="s">
        <v>2498</v>
      </c>
      <c r="C13259" s="97" t="s">
        <v>74</v>
      </c>
      <c r="D13259">
        <v>5.34</v>
      </c>
    </row>
    <row r="13260" spans="1:4" x14ac:dyDescent="0.2">
      <c r="A13260" s="97">
        <v>104781</v>
      </c>
      <c r="B13260" t="s">
        <v>3941</v>
      </c>
      <c r="C13260" s="97" t="s">
        <v>74</v>
      </c>
      <c r="D13260">
        <v>6.11</v>
      </c>
    </row>
    <row r="13261" spans="1:4" x14ac:dyDescent="0.2">
      <c r="A13261" s="97">
        <v>104779</v>
      </c>
      <c r="B13261" t="s">
        <v>3940</v>
      </c>
      <c r="C13261" s="97" t="s">
        <v>74</v>
      </c>
      <c r="D13261">
        <v>5.29</v>
      </c>
    </row>
    <row r="13262" spans="1:4" x14ac:dyDescent="0.2">
      <c r="A13262" s="97">
        <v>104787</v>
      </c>
      <c r="B13262" t="s">
        <v>3946</v>
      </c>
      <c r="C13262" s="97" t="s">
        <v>74</v>
      </c>
      <c r="D13262">
        <v>7.52</v>
      </c>
    </row>
    <row r="13263" spans="1:4" x14ac:dyDescent="0.2">
      <c r="A13263" s="97">
        <v>104788</v>
      </c>
      <c r="B13263" t="s">
        <v>3947</v>
      </c>
      <c r="C13263" s="97" t="s">
        <v>74</v>
      </c>
      <c r="D13263">
        <v>10</v>
      </c>
    </row>
    <row r="13264" spans="1:4" x14ac:dyDescent="0.2">
      <c r="A13264" s="97">
        <v>104786</v>
      </c>
      <c r="B13264" t="s">
        <v>3945</v>
      </c>
      <c r="C13264" s="97" t="s">
        <v>74</v>
      </c>
      <c r="D13264">
        <v>5.67</v>
      </c>
    </row>
    <row r="13265" spans="1:4" x14ac:dyDescent="0.2">
      <c r="A13265" s="97">
        <v>90445</v>
      </c>
      <c r="B13265" t="s">
        <v>3874</v>
      </c>
      <c r="C13265" s="97" t="s">
        <v>74</v>
      </c>
      <c r="D13265">
        <v>15.09</v>
      </c>
    </row>
    <row r="13266" spans="1:4" x14ac:dyDescent="0.2">
      <c r="A13266" s="97">
        <v>90446</v>
      </c>
      <c r="B13266" t="s">
        <v>3875</v>
      </c>
      <c r="C13266" s="97" t="s">
        <v>74</v>
      </c>
      <c r="D13266">
        <v>20.03</v>
      </c>
    </row>
    <row r="13267" spans="1:4" x14ac:dyDescent="0.2">
      <c r="A13267" s="97">
        <v>90444</v>
      </c>
      <c r="B13267" t="s">
        <v>3873</v>
      </c>
      <c r="C13267" s="97" t="s">
        <v>74</v>
      </c>
      <c r="D13267">
        <v>11.37</v>
      </c>
    </row>
    <row r="13268" spans="1:4" x14ac:dyDescent="0.2">
      <c r="A13268" s="97">
        <v>104764</v>
      </c>
      <c r="B13268" t="s">
        <v>2489</v>
      </c>
      <c r="C13268" s="97" t="s">
        <v>74</v>
      </c>
      <c r="D13268">
        <v>19.829999999999998</v>
      </c>
    </row>
    <row r="13269" spans="1:4" x14ac:dyDescent="0.2">
      <c r="A13269" s="97">
        <v>90460</v>
      </c>
      <c r="B13269" t="s">
        <v>3886</v>
      </c>
      <c r="C13269" s="97" t="s">
        <v>74</v>
      </c>
      <c r="D13269">
        <v>24.21</v>
      </c>
    </row>
    <row r="13270" spans="1:4" x14ac:dyDescent="0.2">
      <c r="A13270" s="97">
        <v>90462</v>
      </c>
      <c r="B13270" t="s">
        <v>3888</v>
      </c>
      <c r="C13270" s="97" t="s">
        <v>74</v>
      </c>
      <c r="D13270">
        <v>4.3499999999999996</v>
      </c>
    </row>
    <row r="13271" spans="1:4" x14ac:dyDescent="0.2">
      <c r="A13271" s="97">
        <v>104765</v>
      </c>
      <c r="B13271" t="s">
        <v>2490</v>
      </c>
      <c r="C13271" s="97" t="s">
        <v>74</v>
      </c>
      <c r="D13271">
        <v>16.010000000000002</v>
      </c>
    </row>
    <row r="13272" spans="1:4" x14ac:dyDescent="0.2">
      <c r="A13272" s="97">
        <v>90461</v>
      </c>
      <c r="B13272" t="s">
        <v>3887</v>
      </c>
      <c r="C13272" s="97" t="s">
        <v>74</v>
      </c>
      <c r="D13272">
        <v>18.14</v>
      </c>
    </row>
    <row r="13273" spans="1:4" x14ac:dyDescent="0.2">
      <c r="A13273" s="97">
        <v>90463</v>
      </c>
      <c r="B13273" t="s">
        <v>3889</v>
      </c>
      <c r="C13273" s="97" t="s">
        <v>74</v>
      </c>
      <c r="D13273">
        <v>3.66</v>
      </c>
    </row>
    <row r="13274" spans="1:4" x14ac:dyDescent="0.2">
      <c r="A13274" s="97">
        <v>96560</v>
      </c>
      <c r="B13274" t="s">
        <v>3905</v>
      </c>
      <c r="C13274" s="97" t="s">
        <v>12</v>
      </c>
      <c r="D13274">
        <v>30.71</v>
      </c>
    </row>
    <row r="13275" spans="1:4" x14ac:dyDescent="0.2">
      <c r="A13275" s="97">
        <v>96559</v>
      </c>
      <c r="B13275" t="s">
        <v>3904</v>
      </c>
      <c r="C13275" s="97" t="s">
        <v>12</v>
      </c>
      <c r="D13275">
        <v>32.729999999999997</v>
      </c>
    </row>
    <row r="13276" spans="1:4" x14ac:dyDescent="0.2">
      <c r="A13276" s="97">
        <v>96562</v>
      </c>
      <c r="B13276" t="s">
        <v>3906</v>
      </c>
      <c r="C13276" s="97" t="s">
        <v>74</v>
      </c>
      <c r="D13276">
        <v>48.6</v>
      </c>
    </row>
    <row r="13277" spans="1:4" x14ac:dyDescent="0.2">
      <c r="A13277" s="97">
        <v>96563</v>
      </c>
      <c r="B13277" t="s">
        <v>3907</v>
      </c>
      <c r="C13277" s="97" t="s">
        <v>74</v>
      </c>
      <c r="D13277">
        <v>53.34</v>
      </c>
    </row>
    <row r="13278" spans="1:4" x14ac:dyDescent="0.2">
      <c r="A13278" s="97">
        <v>102469</v>
      </c>
      <c r="B13278" t="s">
        <v>8635</v>
      </c>
      <c r="C13278" s="97" t="s">
        <v>12</v>
      </c>
      <c r="D13278">
        <v>0</v>
      </c>
    </row>
    <row r="13279" spans="1:4" x14ac:dyDescent="0.2">
      <c r="A13279" s="97">
        <v>104388</v>
      </c>
      <c r="B13279" t="s">
        <v>8636</v>
      </c>
      <c r="C13279" s="97" t="s">
        <v>12</v>
      </c>
      <c r="D13279">
        <v>0</v>
      </c>
    </row>
    <row r="13280" spans="1:4" x14ac:dyDescent="0.2">
      <c r="A13280" s="97">
        <v>104387</v>
      </c>
      <c r="B13280" t="s">
        <v>8637</v>
      </c>
      <c r="C13280" s="97" t="s">
        <v>82</v>
      </c>
      <c r="D13280">
        <v>0</v>
      </c>
    </row>
    <row r="13281" spans="1:4" x14ac:dyDescent="0.2">
      <c r="A13281" s="97">
        <v>104364</v>
      </c>
      <c r="B13281" t="s">
        <v>8638</v>
      </c>
      <c r="C13281" s="97" t="s">
        <v>82</v>
      </c>
      <c r="D13281">
        <v>0</v>
      </c>
    </row>
    <row r="13282" spans="1:4" x14ac:dyDescent="0.2">
      <c r="A13282" s="97">
        <v>102097</v>
      </c>
      <c r="B13282" t="s">
        <v>8639</v>
      </c>
      <c r="C13282" s="97" t="s">
        <v>82</v>
      </c>
      <c r="D13282">
        <v>0</v>
      </c>
    </row>
    <row r="13283" spans="1:4" x14ac:dyDescent="0.2">
      <c r="A13283" s="97">
        <v>104365</v>
      </c>
      <c r="B13283" t="s">
        <v>8640</v>
      </c>
      <c r="C13283" s="97" t="s">
        <v>82</v>
      </c>
      <c r="D13283">
        <v>0</v>
      </c>
    </row>
    <row r="13284" spans="1:4" x14ac:dyDescent="0.2">
      <c r="A13284" s="97">
        <v>101870</v>
      </c>
      <c r="B13284" t="s">
        <v>4227</v>
      </c>
      <c r="C13284" s="97" t="s">
        <v>12</v>
      </c>
      <c r="D13284">
        <v>39.92</v>
      </c>
    </row>
    <row r="13285" spans="1:4" x14ac:dyDescent="0.2">
      <c r="A13285" s="97">
        <v>101866</v>
      </c>
      <c r="B13285" t="s">
        <v>14526</v>
      </c>
      <c r="C13285" s="97" t="s">
        <v>12</v>
      </c>
      <c r="D13285">
        <v>34.33</v>
      </c>
    </row>
    <row r="13286" spans="1:4" x14ac:dyDescent="0.2">
      <c r="A13286" s="97">
        <v>101867</v>
      </c>
      <c r="B13286" t="s">
        <v>4224</v>
      </c>
      <c r="C13286" s="97" t="s">
        <v>12</v>
      </c>
      <c r="D13286">
        <v>38.630000000000003</v>
      </c>
    </row>
    <row r="13287" spans="1:4" x14ac:dyDescent="0.2">
      <c r="A13287" s="97">
        <v>101868</v>
      </c>
      <c r="B13287" t="s">
        <v>4225</v>
      </c>
      <c r="C13287" s="97" t="s">
        <v>12</v>
      </c>
      <c r="D13287">
        <v>31.35</v>
      </c>
    </row>
    <row r="13288" spans="1:4" x14ac:dyDescent="0.2">
      <c r="A13288" s="97">
        <v>101869</v>
      </c>
      <c r="B13288" t="s">
        <v>4226</v>
      </c>
      <c r="C13288" s="97" t="s">
        <v>12</v>
      </c>
      <c r="D13288">
        <v>35.619999999999997</v>
      </c>
    </row>
    <row r="13289" spans="1:4" x14ac:dyDescent="0.2">
      <c r="A13289" s="97">
        <v>101856</v>
      </c>
      <c r="B13289" t="s">
        <v>4215</v>
      </c>
      <c r="C13289" s="97" t="s">
        <v>12</v>
      </c>
      <c r="D13289">
        <v>28.69</v>
      </c>
    </row>
    <row r="13290" spans="1:4" x14ac:dyDescent="0.2">
      <c r="A13290" s="97">
        <v>101865</v>
      </c>
      <c r="B13290" t="s">
        <v>4223</v>
      </c>
      <c r="C13290" s="97" t="s">
        <v>12</v>
      </c>
      <c r="D13290">
        <v>38.21</v>
      </c>
    </row>
    <row r="13291" spans="1:4" x14ac:dyDescent="0.2">
      <c r="A13291" s="97">
        <v>101861</v>
      </c>
      <c r="B13291" t="s">
        <v>14527</v>
      </c>
      <c r="C13291" s="97" t="s">
        <v>12</v>
      </c>
      <c r="D13291">
        <v>34.119999999999997</v>
      </c>
    </row>
    <row r="13292" spans="1:4" x14ac:dyDescent="0.2">
      <c r="A13292" s="97">
        <v>101862</v>
      </c>
      <c r="B13292" t="s">
        <v>4220</v>
      </c>
      <c r="C13292" s="97" t="s">
        <v>12</v>
      </c>
      <c r="D13292">
        <v>36.909999999999997</v>
      </c>
    </row>
    <row r="13293" spans="1:4" x14ac:dyDescent="0.2">
      <c r="A13293" s="97">
        <v>101863</v>
      </c>
      <c r="B13293" t="s">
        <v>4221</v>
      </c>
      <c r="C13293" s="97" t="s">
        <v>12</v>
      </c>
      <c r="D13293">
        <v>29.62</v>
      </c>
    </row>
    <row r="13294" spans="1:4" x14ac:dyDescent="0.2">
      <c r="A13294" s="97">
        <v>101864</v>
      </c>
      <c r="B13294" t="s">
        <v>4222</v>
      </c>
      <c r="C13294" s="97" t="s">
        <v>12</v>
      </c>
      <c r="D13294">
        <v>33.9</v>
      </c>
    </row>
    <row r="13295" spans="1:4" x14ac:dyDescent="0.2">
      <c r="A13295" s="97">
        <v>101860</v>
      </c>
      <c r="B13295" t="s">
        <v>4219</v>
      </c>
      <c r="C13295" s="97" t="s">
        <v>12</v>
      </c>
      <c r="D13295">
        <v>36.26</v>
      </c>
    </row>
    <row r="13296" spans="1:4" x14ac:dyDescent="0.2">
      <c r="A13296" s="97">
        <v>101857</v>
      </c>
      <c r="B13296" t="s">
        <v>4216</v>
      </c>
      <c r="C13296" s="97" t="s">
        <v>12</v>
      </c>
      <c r="D13296">
        <v>35.049999999999997</v>
      </c>
    </row>
    <row r="13297" spans="1:4" x14ac:dyDescent="0.2">
      <c r="A13297" s="97">
        <v>101858</v>
      </c>
      <c r="B13297" t="s">
        <v>4217</v>
      </c>
      <c r="C13297" s="97" t="s">
        <v>12</v>
      </c>
      <c r="D13297">
        <v>29.23</v>
      </c>
    </row>
    <row r="13298" spans="1:4" x14ac:dyDescent="0.2">
      <c r="A13298" s="97">
        <v>101859</v>
      </c>
      <c r="B13298" t="s">
        <v>4218</v>
      </c>
      <c r="C13298" s="97" t="s">
        <v>12</v>
      </c>
      <c r="D13298">
        <v>31.97</v>
      </c>
    </row>
    <row r="13299" spans="1:4" x14ac:dyDescent="0.2">
      <c r="A13299" s="97">
        <v>101852</v>
      </c>
      <c r="B13299" t="s">
        <v>4213</v>
      </c>
      <c r="C13299" s="97" t="s">
        <v>12</v>
      </c>
      <c r="D13299">
        <v>77.459999999999994</v>
      </c>
    </row>
    <row r="13300" spans="1:4" x14ac:dyDescent="0.2">
      <c r="A13300" s="97">
        <v>104385</v>
      </c>
      <c r="B13300" t="s">
        <v>8641</v>
      </c>
      <c r="C13300" s="97" t="s">
        <v>12</v>
      </c>
      <c r="D13300">
        <v>0</v>
      </c>
    </row>
    <row r="13301" spans="1:4" x14ac:dyDescent="0.2">
      <c r="A13301" s="97">
        <v>101850</v>
      </c>
      <c r="B13301" t="s">
        <v>4212</v>
      </c>
      <c r="C13301" s="97" t="s">
        <v>12</v>
      </c>
      <c r="D13301">
        <v>62.46</v>
      </c>
    </row>
    <row r="13302" spans="1:4" x14ac:dyDescent="0.2">
      <c r="A13302" s="97">
        <v>101855</v>
      </c>
      <c r="B13302" t="s">
        <v>4214</v>
      </c>
      <c r="C13302" s="97" t="s">
        <v>12</v>
      </c>
      <c r="D13302">
        <v>84.25</v>
      </c>
    </row>
    <row r="13303" spans="1:4" x14ac:dyDescent="0.2">
      <c r="A13303" s="97">
        <v>104386</v>
      </c>
      <c r="B13303" t="s">
        <v>8642</v>
      </c>
      <c r="C13303" s="97" t="s">
        <v>12</v>
      </c>
      <c r="D13303">
        <v>0</v>
      </c>
    </row>
    <row r="13304" spans="1:4" x14ac:dyDescent="0.2">
      <c r="A13304" s="97">
        <v>101853</v>
      </c>
      <c r="B13304" t="s">
        <v>14528</v>
      </c>
      <c r="C13304" s="97" t="s">
        <v>12</v>
      </c>
      <c r="D13304">
        <v>57.42</v>
      </c>
    </row>
    <row r="13305" spans="1:4" x14ac:dyDescent="0.2">
      <c r="A13305" s="97">
        <v>101849</v>
      </c>
      <c r="B13305" t="s">
        <v>4211</v>
      </c>
      <c r="C13305" s="97" t="s">
        <v>82</v>
      </c>
      <c r="D13305">
        <v>251.66</v>
      </c>
    </row>
    <row r="13306" spans="1:4" x14ac:dyDescent="0.2">
      <c r="A13306" s="97">
        <v>101841</v>
      </c>
      <c r="B13306" t="s">
        <v>4203</v>
      </c>
      <c r="C13306" s="97" t="s">
        <v>82</v>
      </c>
      <c r="D13306">
        <v>144.69</v>
      </c>
    </row>
    <row r="13307" spans="1:4" x14ac:dyDescent="0.2">
      <c r="A13307" s="97">
        <v>101843</v>
      </c>
      <c r="B13307" t="s">
        <v>4205</v>
      </c>
      <c r="C13307" s="97" t="s">
        <v>82</v>
      </c>
      <c r="D13307">
        <v>223.65</v>
      </c>
    </row>
    <row r="13308" spans="1:4" x14ac:dyDescent="0.2">
      <c r="A13308" s="97">
        <v>101844</v>
      </c>
      <c r="B13308" t="s">
        <v>4206</v>
      </c>
      <c r="C13308" s="97" t="s">
        <v>82</v>
      </c>
      <c r="D13308">
        <v>260.54000000000002</v>
      </c>
    </row>
    <row r="13309" spans="1:4" x14ac:dyDescent="0.2">
      <c r="A13309" s="97">
        <v>101845</v>
      </c>
      <c r="B13309" t="s">
        <v>4207</v>
      </c>
      <c r="C13309" s="97" t="s">
        <v>82</v>
      </c>
      <c r="D13309">
        <v>296.92</v>
      </c>
    </row>
    <row r="13310" spans="1:4" x14ac:dyDescent="0.2">
      <c r="A13310" s="97">
        <v>101842</v>
      </c>
      <c r="B13310" t="s">
        <v>4204</v>
      </c>
      <c r="C13310" s="97" t="s">
        <v>82</v>
      </c>
      <c r="D13310">
        <v>124.86</v>
      </c>
    </row>
    <row r="13311" spans="1:4" x14ac:dyDescent="0.2">
      <c r="A13311" s="97">
        <v>101846</v>
      </c>
      <c r="B13311" t="s">
        <v>4208</v>
      </c>
      <c r="C13311" s="97" t="s">
        <v>82</v>
      </c>
      <c r="D13311">
        <v>204.61</v>
      </c>
    </row>
    <row r="13312" spans="1:4" x14ac:dyDescent="0.2">
      <c r="A13312" s="97">
        <v>101847</v>
      </c>
      <c r="B13312" t="s">
        <v>4209</v>
      </c>
      <c r="C13312" s="97" t="s">
        <v>82</v>
      </c>
      <c r="D13312">
        <v>241.89</v>
      </c>
    </row>
    <row r="13313" spans="1:4" x14ac:dyDescent="0.2">
      <c r="A13313" s="97">
        <v>101848</v>
      </c>
      <c r="B13313" t="s">
        <v>4210</v>
      </c>
      <c r="C13313" s="97" t="s">
        <v>82</v>
      </c>
      <c r="D13313">
        <v>278.68</v>
      </c>
    </row>
    <row r="13314" spans="1:4" x14ac:dyDescent="0.2">
      <c r="A13314" s="97">
        <v>101839</v>
      </c>
      <c r="B13314" t="s">
        <v>4201</v>
      </c>
      <c r="C13314" s="97" t="s">
        <v>82</v>
      </c>
      <c r="D13314">
        <v>148.65</v>
      </c>
    </row>
    <row r="13315" spans="1:4" x14ac:dyDescent="0.2">
      <c r="A13315" s="97">
        <v>101840</v>
      </c>
      <c r="B13315" t="s">
        <v>4202</v>
      </c>
      <c r="C13315" s="97" t="s">
        <v>82</v>
      </c>
      <c r="D13315">
        <v>233.16</v>
      </c>
    </row>
    <row r="13316" spans="1:4" x14ac:dyDescent="0.2">
      <c r="A13316" s="97">
        <v>101837</v>
      </c>
      <c r="B13316" t="s">
        <v>4199</v>
      </c>
      <c r="C13316" s="97" t="s">
        <v>82</v>
      </c>
      <c r="D13316">
        <v>69.02</v>
      </c>
    </row>
    <row r="13317" spans="1:4" x14ac:dyDescent="0.2">
      <c r="A13317" s="97">
        <v>101838</v>
      </c>
      <c r="B13317" t="s">
        <v>4200</v>
      </c>
      <c r="C13317" s="97" t="s">
        <v>82</v>
      </c>
      <c r="D13317">
        <v>109.39</v>
      </c>
    </row>
    <row r="13318" spans="1:4" x14ac:dyDescent="0.2">
      <c r="A13318" s="97">
        <v>101836</v>
      </c>
      <c r="B13318" t="s">
        <v>4198</v>
      </c>
      <c r="C13318" s="97" t="s">
        <v>82</v>
      </c>
      <c r="D13318">
        <v>25.67</v>
      </c>
    </row>
    <row r="13319" spans="1:4" x14ac:dyDescent="0.2">
      <c r="A13319" s="97">
        <v>101835</v>
      </c>
      <c r="B13319" t="s">
        <v>4197</v>
      </c>
      <c r="C13319" s="97" t="s">
        <v>82</v>
      </c>
      <c r="D13319">
        <v>338.74</v>
      </c>
    </row>
    <row r="13320" spans="1:4" x14ac:dyDescent="0.2">
      <c r="A13320" s="97">
        <v>101827</v>
      </c>
      <c r="B13320" t="s">
        <v>4189</v>
      </c>
      <c r="C13320" s="97" t="s">
        <v>82</v>
      </c>
      <c r="D13320">
        <v>231.77</v>
      </c>
    </row>
    <row r="13321" spans="1:4" x14ac:dyDescent="0.2">
      <c r="A13321" s="97">
        <v>101829</v>
      </c>
      <c r="B13321" t="s">
        <v>4191</v>
      </c>
      <c r="C13321" s="97" t="s">
        <v>82</v>
      </c>
      <c r="D13321">
        <v>310.73</v>
      </c>
    </row>
    <row r="13322" spans="1:4" x14ac:dyDescent="0.2">
      <c r="A13322" s="97">
        <v>101830</v>
      </c>
      <c r="B13322" t="s">
        <v>4192</v>
      </c>
      <c r="C13322" s="97" t="s">
        <v>82</v>
      </c>
      <c r="D13322">
        <v>347.62</v>
      </c>
    </row>
    <row r="13323" spans="1:4" x14ac:dyDescent="0.2">
      <c r="A13323" s="97">
        <v>101831</v>
      </c>
      <c r="B13323" t="s">
        <v>4193</v>
      </c>
      <c r="C13323" s="97" t="s">
        <v>82</v>
      </c>
      <c r="D13323">
        <v>384</v>
      </c>
    </row>
    <row r="13324" spans="1:4" x14ac:dyDescent="0.2">
      <c r="A13324" s="97">
        <v>101828</v>
      </c>
      <c r="B13324" t="s">
        <v>4190</v>
      </c>
      <c r="C13324" s="97" t="s">
        <v>82</v>
      </c>
      <c r="D13324">
        <v>211.94</v>
      </c>
    </row>
    <row r="13325" spans="1:4" x14ac:dyDescent="0.2">
      <c r="A13325" s="97">
        <v>101832</v>
      </c>
      <c r="B13325" t="s">
        <v>4194</v>
      </c>
      <c r="C13325" s="97" t="s">
        <v>82</v>
      </c>
      <c r="D13325">
        <v>291.69</v>
      </c>
    </row>
    <row r="13326" spans="1:4" x14ac:dyDescent="0.2">
      <c r="A13326" s="97">
        <v>101833</v>
      </c>
      <c r="B13326" t="s">
        <v>4195</v>
      </c>
      <c r="C13326" s="97" t="s">
        <v>82</v>
      </c>
      <c r="D13326">
        <v>328.97</v>
      </c>
    </row>
    <row r="13327" spans="1:4" x14ac:dyDescent="0.2">
      <c r="A13327" s="97">
        <v>101834</v>
      </c>
      <c r="B13327" t="s">
        <v>4196</v>
      </c>
      <c r="C13327" s="97" t="s">
        <v>82</v>
      </c>
      <c r="D13327">
        <v>365.76</v>
      </c>
    </row>
    <row r="13328" spans="1:4" x14ac:dyDescent="0.2">
      <c r="A13328" s="97">
        <v>101825</v>
      </c>
      <c r="B13328" t="s">
        <v>4187</v>
      </c>
      <c r="C13328" s="97" t="s">
        <v>82</v>
      </c>
      <c r="D13328">
        <v>235.74</v>
      </c>
    </row>
    <row r="13329" spans="1:4" x14ac:dyDescent="0.2">
      <c r="A13329" s="97">
        <v>101826</v>
      </c>
      <c r="B13329" t="s">
        <v>4188</v>
      </c>
      <c r="C13329" s="97" t="s">
        <v>82</v>
      </c>
      <c r="D13329">
        <v>274.5</v>
      </c>
    </row>
    <row r="13330" spans="1:4" x14ac:dyDescent="0.2">
      <c r="A13330" s="97">
        <v>101823</v>
      </c>
      <c r="B13330" t="s">
        <v>4185</v>
      </c>
      <c r="C13330" s="97" t="s">
        <v>82</v>
      </c>
      <c r="D13330">
        <v>156.1</v>
      </c>
    </row>
    <row r="13331" spans="1:4" x14ac:dyDescent="0.2">
      <c r="A13331" s="97">
        <v>101824</v>
      </c>
      <c r="B13331" t="s">
        <v>4186</v>
      </c>
      <c r="C13331" s="97" t="s">
        <v>82</v>
      </c>
      <c r="D13331">
        <v>196.47</v>
      </c>
    </row>
    <row r="13332" spans="1:4" x14ac:dyDescent="0.2">
      <c r="A13332" s="97">
        <v>101822</v>
      </c>
      <c r="B13332" t="s">
        <v>4184</v>
      </c>
      <c r="C13332" s="97" t="s">
        <v>82</v>
      </c>
      <c r="D13332">
        <v>112.75</v>
      </c>
    </row>
    <row r="13333" spans="1:4" x14ac:dyDescent="0.2">
      <c r="A13333" s="97">
        <v>101819</v>
      </c>
      <c r="B13333" t="s">
        <v>4182</v>
      </c>
      <c r="C13333" s="97" t="s">
        <v>12</v>
      </c>
      <c r="D13333">
        <v>66.47</v>
      </c>
    </row>
    <row r="13334" spans="1:4" x14ac:dyDescent="0.2">
      <c r="A13334" s="97">
        <v>104370</v>
      </c>
      <c r="B13334" t="s">
        <v>8643</v>
      </c>
      <c r="C13334" s="97" t="s">
        <v>12</v>
      </c>
      <c r="D13334">
        <v>0</v>
      </c>
    </row>
    <row r="13335" spans="1:4" x14ac:dyDescent="0.2">
      <c r="A13335" s="97">
        <v>101817</v>
      </c>
      <c r="B13335" t="s">
        <v>4181</v>
      </c>
      <c r="C13335" s="97" t="s">
        <v>12</v>
      </c>
      <c r="D13335">
        <v>52.02</v>
      </c>
    </row>
    <row r="13336" spans="1:4" x14ac:dyDescent="0.2">
      <c r="A13336" s="97">
        <v>101816</v>
      </c>
      <c r="B13336" t="s">
        <v>4180</v>
      </c>
      <c r="C13336" s="97" t="s">
        <v>12</v>
      </c>
      <c r="D13336">
        <v>75.48</v>
      </c>
    </row>
    <row r="13337" spans="1:4" x14ac:dyDescent="0.2">
      <c r="A13337" s="97">
        <v>104369</v>
      </c>
      <c r="B13337" t="s">
        <v>8644</v>
      </c>
      <c r="C13337" s="97" t="s">
        <v>12</v>
      </c>
      <c r="D13337">
        <v>0</v>
      </c>
    </row>
    <row r="13338" spans="1:4" x14ac:dyDescent="0.2">
      <c r="A13338" s="97">
        <v>101820</v>
      </c>
      <c r="B13338" t="s">
        <v>4183</v>
      </c>
      <c r="C13338" s="97" t="s">
        <v>12</v>
      </c>
      <c r="D13338">
        <v>42.98</v>
      </c>
    </row>
    <row r="13339" spans="1:4" x14ac:dyDescent="0.2">
      <c r="A13339" s="97">
        <v>102988</v>
      </c>
      <c r="B13339" t="s">
        <v>4229</v>
      </c>
      <c r="C13339" s="97" t="s">
        <v>12</v>
      </c>
      <c r="D13339">
        <v>55.95</v>
      </c>
    </row>
    <row r="13340" spans="1:4" x14ac:dyDescent="0.2">
      <c r="A13340" s="97">
        <v>101814</v>
      </c>
      <c r="B13340" t="s">
        <v>4179</v>
      </c>
      <c r="C13340" s="97" t="s">
        <v>12</v>
      </c>
      <c r="D13340">
        <v>49.11</v>
      </c>
    </row>
    <row r="13341" spans="1:4" x14ac:dyDescent="0.2">
      <c r="A13341" s="97">
        <v>102098</v>
      </c>
      <c r="B13341" t="s">
        <v>4228</v>
      </c>
      <c r="C13341" s="97" t="s">
        <v>82</v>
      </c>
      <c r="D13341">
        <v>1915.57</v>
      </c>
    </row>
    <row r="13342" spans="1:4" x14ac:dyDescent="0.2">
      <c r="A13342" s="97">
        <v>104366</v>
      </c>
      <c r="B13342" t="s">
        <v>8645</v>
      </c>
      <c r="C13342" s="97" t="s">
        <v>82</v>
      </c>
      <c r="D13342">
        <v>0</v>
      </c>
    </row>
    <row r="13343" spans="1:4" x14ac:dyDescent="0.2">
      <c r="A13343" s="97">
        <v>102099</v>
      </c>
      <c r="B13343" t="s">
        <v>8646</v>
      </c>
      <c r="C13343" s="97" t="s">
        <v>82</v>
      </c>
      <c r="D13343">
        <v>0</v>
      </c>
    </row>
    <row r="13344" spans="1:4" x14ac:dyDescent="0.2">
      <c r="A13344" s="97">
        <v>104367</v>
      </c>
      <c r="B13344" t="s">
        <v>8647</v>
      </c>
      <c r="C13344" s="97" t="s">
        <v>82</v>
      </c>
      <c r="D13344">
        <v>0</v>
      </c>
    </row>
    <row r="13345" spans="1:4" x14ac:dyDescent="0.2">
      <c r="A13345" s="97">
        <v>92994</v>
      </c>
      <c r="B13345" t="s">
        <v>2173</v>
      </c>
      <c r="C13345" s="97" t="s">
        <v>74</v>
      </c>
      <c r="D13345">
        <v>139.53</v>
      </c>
    </row>
    <row r="13346" spans="1:4" x14ac:dyDescent="0.2">
      <c r="A13346" s="97">
        <v>92996</v>
      </c>
      <c r="B13346" t="s">
        <v>2174</v>
      </c>
      <c r="C13346" s="97" t="s">
        <v>74</v>
      </c>
      <c r="D13346">
        <v>168.82</v>
      </c>
    </row>
    <row r="13347" spans="1:4" x14ac:dyDescent="0.2">
      <c r="A13347" s="97">
        <v>92998</v>
      </c>
      <c r="B13347" t="s">
        <v>2175</v>
      </c>
      <c r="C13347" s="97" t="s">
        <v>74</v>
      </c>
      <c r="D13347">
        <v>206.93</v>
      </c>
    </row>
    <row r="13348" spans="1:4" x14ac:dyDescent="0.2">
      <c r="A13348" s="97">
        <v>93000</v>
      </c>
      <c r="B13348" t="s">
        <v>2176</v>
      </c>
      <c r="C13348" s="97" t="s">
        <v>74</v>
      </c>
      <c r="D13348">
        <v>274.04000000000002</v>
      </c>
    </row>
    <row r="13349" spans="1:4" x14ac:dyDescent="0.2">
      <c r="A13349" s="97">
        <v>92984</v>
      </c>
      <c r="B13349" t="s">
        <v>2168</v>
      </c>
      <c r="C13349" s="97" t="s">
        <v>74</v>
      </c>
      <c r="D13349">
        <v>29.76</v>
      </c>
    </row>
    <row r="13350" spans="1:4" x14ac:dyDescent="0.2">
      <c r="A13350" s="97">
        <v>93002</v>
      </c>
      <c r="B13350" t="s">
        <v>2177</v>
      </c>
      <c r="C13350" s="97" t="s">
        <v>74</v>
      </c>
      <c r="D13350">
        <v>354.45</v>
      </c>
    </row>
    <row r="13351" spans="1:4" x14ac:dyDescent="0.2">
      <c r="A13351" s="97">
        <v>92986</v>
      </c>
      <c r="B13351" t="s">
        <v>2169</v>
      </c>
      <c r="C13351" s="97" t="s">
        <v>74</v>
      </c>
      <c r="D13351">
        <v>41.22</v>
      </c>
    </row>
    <row r="13352" spans="1:4" x14ac:dyDescent="0.2">
      <c r="A13352" s="97">
        <v>92988</v>
      </c>
      <c r="B13352" t="s">
        <v>2170</v>
      </c>
      <c r="C13352" s="97" t="s">
        <v>74</v>
      </c>
      <c r="D13352">
        <v>59.9</v>
      </c>
    </row>
    <row r="13353" spans="1:4" x14ac:dyDescent="0.2">
      <c r="A13353" s="97">
        <v>92990</v>
      </c>
      <c r="B13353" t="s">
        <v>2171</v>
      </c>
      <c r="C13353" s="97" t="s">
        <v>74</v>
      </c>
      <c r="D13353">
        <v>82.98</v>
      </c>
    </row>
    <row r="13354" spans="1:4" x14ac:dyDescent="0.2">
      <c r="A13354" s="97">
        <v>92992</v>
      </c>
      <c r="B13354" t="s">
        <v>2172</v>
      </c>
      <c r="C13354" s="97" t="s">
        <v>74</v>
      </c>
      <c r="D13354">
        <v>107.31</v>
      </c>
    </row>
    <row r="13355" spans="1:4" x14ac:dyDescent="0.2">
      <c r="A13355" s="97">
        <v>103491</v>
      </c>
      <c r="B13355" t="s">
        <v>2482</v>
      </c>
      <c r="C13355" s="97" t="s">
        <v>82</v>
      </c>
      <c r="D13355">
        <v>650.54999999999995</v>
      </c>
    </row>
    <row r="13356" spans="1:4" x14ac:dyDescent="0.2">
      <c r="A13356" s="97">
        <v>93026</v>
      </c>
      <c r="B13356" t="s">
        <v>2151</v>
      </c>
      <c r="C13356" s="97" t="s">
        <v>79</v>
      </c>
      <c r="D13356">
        <v>82.02</v>
      </c>
    </row>
    <row r="13357" spans="1:4" x14ac:dyDescent="0.2">
      <c r="A13357" s="97">
        <v>93018</v>
      </c>
      <c r="B13357" t="s">
        <v>2147</v>
      </c>
      <c r="C13357" s="97" t="s">
        <v>79</v>
      </c>
      <c r="D13357">
        <v>23.33</v>
      </c>
    </row>
    <row r="13358" spans="1:4" x14ac:dyDescent="0.2">
      <c r="A13358" s="97">
        <v>93020</v>
      </c>
      <c r="B13358" t="s">
        <v>2148</v>
      </c>
      <c r="C13358" s="97" t="s">
        <v>79</v>
      </c>
      <c r="D13358">
        <v>29.62</v>
      </c>
    </row>
    <row r="13359" spans="1:4" x14ac:dyDescent="0.2">
      <c r="A13359" s="97">
        <v>93022</v>
      </c>
      <c r="B13359" t="s">
        <v>2149</v>
      </c>
      <c r="C13359" s="97" t="s">
        <v>79</v>
      </c>
      <c r="D13359">
        <v>48.3</v>
      </c>
    </row>
    <row r="13360" spans="1:4" x14ac:dyDescent="0.2">
      <c r="A13360" s="97">
        <v>93024</v>
      </c>
      <c r="B13360" t="s">
        <v>2150</v>
      </c>
      <c r="C13360" s="97" t="s">
        <v>79</v>
      </c>
      <c r="D13360">
        <v>50.95</v>
      </c>
    </row>
    <row r="13361" spans="1:4" x14ac:dyDescent="0.2">
      <c r="A13361" s="97">
        <v>97670</v>
      </c>
      <c r="B13361" t="s">
        <v>2105</v>
      </c>
      <c r="C13361" s="97" t="s">
        <v>74</v>
      </c>
      <c r="D13361">
        <v>23.58</v>
      </c>
    </row>
    <row r="13362" spans="1:4" x14ac:dyDescent="0.2">
      <c r="A13362" s="97">
        <v>103486</v>
      </c>
      <c r="B13362" t="s">
        <v>8648</v>
      </c>
      <c r="C13362" s="97" t="s">
        <v>74</v>
      </c>
      <c r="D13362">
        <v>0</v>
      </c>
    </row>
    <row r="13363" spans="1:4" x14ac:dyDescent="0.2">
      <c r="A13363" s="97">
        <v>103487</v>
      </c>
      <c r="B13363" t="s">
        <v>8649</v>
      </c>
      <c r="C13363" s="97" t="s">
        <v>74</v>
      </c>
      <c r="D13363">
        <v>0</v>
      </c>
    </row>
    <row r="13364" spans="1:4" x14ac:dyDescent="0.2">
      <c r="A13364" s="97">
        <v>103488</v>
      </c>
      <c r="B13364" t="s">
        <v>8650</v>
      </c>
      <c r="C13364" s="97" t="s">
        <v>74</v>
      </c>
      <c r="D13364">
        <v>0</v>
      </c>
    </row>
    <row r="13365" spans="1:4" x14ac:dyDescent="0.2">
      <c r="A13365" s="97">
        <v>103489</v>
      </c>
      <c r="B13365" t="s">
        <v>8651</v>
      </c>
      <c r="C13365" s="97" t="s">
        <v>74</v>
      </c>
      <c r="D13365">
        <v>0</v>
      </c>
    </row>
    <row r="13366" spans="1:4" x14ac:dyDescent="0.2">
      <c r="A13366" s="97">
        <v>97667</v>
      </c>
      <c r="B13366" t="s">
        <v>2102</v>
      </c>
      <c r="C13366" s="97" t="s">
        <v>74</v>
      </c>
      <c r="D13366">
        <v>8.7100000000000009</v>
      </c>
    </row>
    <row r="13367" spans="1:4" x14ac:dyDescent="0.2">
      <c r="A13367" s="97">
        <v>97668</v>
      </c>
      <c r="B13367" t="s">
        <v>2103</v>
      </c>
      <c r="C13367" s="97" t="s">
        <v>74</v>
      </c>
      <c r="D13367">
        <v>12.4</v>
      </c>
    </row>
    <row r="13368" spans="1:4" x14ac:dyDescent="0.2">
      <c r="A13368" s="97">
        <v>97669</v>
      </c>
      <c r="B13368" t="s">
        <v>2104</v>
      </c>
      <c r="C13368" s="97" t="s">
        <v>74</v>
      </c>
      <c r="D13368">
        <v>18.34</v>
      </c>
    </row>
    <row r="13369" spans="1:4" x14ac:dyDescent="0.2">
      <c r="A13369" s="97">
        <v>93012</v>
      </c>
      <c r="B13369" t="s">
        <v>2101</v>
      </c>
      <c r="C13369" s="97" t="s">
        <v>74</v>
      </c>
      <c r="D13369">
        <v>68.319999999999993</v>
      </c>
    </row>
    <row r="13370" spans="1:4" x14ac:dyDescent="0.2">
      <c r="A13370" s="97">
        <v>93008</v>
      </c>
      <c r="B13370" t="s">
        <v>2097</v>
      </c>
      <c r="C13370" s="97" t="s">
        <v>74</v>
      </c>
      <c r="D13370">
        <v>17.97</v>
      </c>
    </row>
    <row r="13371" spans="1:4" x14ac:dyDescent="0.2">
      <c r="A13371" s="97">
        <v>93009</v>
      </c>
      <c r="B13371" t="s">
        <v>2098</v>
      </c>
      <c r="C13371" s="97" t="s">
        <v>74</v>
      </c>
      <c r="D13371">
        <v>26.55</v>
      </c>
    </row>
    <row r="13372" spans="1:4" x14ac:dyDescent="0.2">
      <c r="A13372" s="97">
        <v>93010</v>
      </c>
      <c r="B13372" t="s">
        <v>2099</v>
      </c>
      <c r="C13372" s="97" t="s">
        <v>74</v>
      </c>
      <c r="D13372">
        <v>36.979999999999997</v>
      </c>
    </row>
    <row r="13373" spans="1:4" x14ac:dyDescent="0.2">
      <c r="A13373" s="97">
        <v>93011</v>
      </c>
      <c r="B13373" t="s">
        <v>2100</v>
      </c>
      <c r="C13373" s="97" t="s">
        <v>74</v>
      </c>
      <c r="D13373">
        <v>45.21</v>
      </c>
    </row>
    <row r="13374" spans="1:4" x14ac:dyDescent="0.2">
      <c r="A13374" s="97">
        <v>103492</v>
      </c>
      <c r="B13374" t="s">
        <v>8652</v>
      </c>
      <c r="C13374" s="97" t="s">
        <v>74</v>
      </c>
      <c r="D13374">
        <v>0</v>
      </c>
    </row>
    <row r="13375" spans="1:4" x14ac:dyDescent="0.2">
      <c r="A13375" s="97">
        <v>93017</v>
      </c>
      <c r="B13375" t="s">
        <v>2146</v>
      </c>
      <c r="C13375" s="97" t="s">
        <v>79</v>
      </c>
      <c r="D13375">
        <v>49.87</v>
      </c>
    </row>
    <row r="13376" spans="1:4" x14ac:dyDescent="0.2">
      <c r="A13376" s="97">
        <v>93013</v>
      </c>
      <c r="B13376" t="s">
        <v>2142</v>
      </c>
      <c r="C13376" s="97" t="s">
        <v>79</v>
      </c>
      <c r="D13376">
        <v>15.31</v>
      </c>
    </row>
    <row r="13377" spans="1:4" x14ac:dyDescent="0.2">
      <c r="A13377" s="97">
        <v>93014</v>
      </c>
      <c r="B13377" t="s">
        <v>2143</v>
      </c>
      <c r="C13377" s="97" t="s">
        <v>79</v>
      </c>
      <c r="D13377">
        <v>18.68</v>
      </c>
    </row>
    <row r="13378" spans="1:4" x14ac:dyDescent="0.2">
      <c r="A13378" s="97">
        <v>93015</v>
      </c>
      <c r="B13378" t="s">
        <v>2144</v>
      </c>
      <c r="C13378" s="97" t="s">
        <v>79</v>
      </c>
      <c r="D13378">
        <v>27.78</v>
      </c>
    </row>
    <row r="13379" spans="1:4" x14ac:dyDescent="0.2">
      <c r="A13379" s="97">
        <v>93016</v>
      </c>
      <c r="B13379" t="s">
        <v>2145</v>
      </c>
      <c r="C13379" s="97" t="s">
        <v>79</v>
      </c>
      <c r="D13379">
        <v>33.549999999999997</v>
      </c>
    </row>
    <row r="13380" spans="1:4" x14ac:dyDescent="0.2">
      <c r="A13380" s="97">
        <v>103490</v>
      </c>
      <c r="B13380" t="s">
        <v>2481</v>
      </c>
      <c r="C13380" s="97" t="s">
        <v>82</v>
      </c>
      <c r="D13380">
        <v>3056.53</v>
      </c>
    </row>
    <row r="13381" spans="1:4" x14ac:dyDescent="0.2">
      <c r="A13381" s="97">
        <v>98306</v>
      </c>
      <c r="B13381" t="s">
        <v>2599</v>
      </c>
      <c r="C13381" s="97" t="s">
        <v>79</v>
      </c>
      <c r="D13381">
        <v>64.39</v>
      </c>
    </row>
    <row r="13382" spans="1:4" x14ac:dyDescent="0.2">
      <c r="A13382" s="97">
        <v>100553</v>
      </c>
      <c r="B13382" t="s">
        <v>2603</v>
      </c>
      <c r="C13382" s="97" t="s">
        <v>74</v>
      </c>
      <c r="D13382">
        <v>25.61</v>
      </c>
    </row>
    <row r="13383" spans="1:4" x14ac:dyDescent="0.2">
      <c r="A13383" s="97">
        <v>100554</v>
      </c>
      <c r="B13383" t="s">
        <v>2604</v>
      </c>
      <c r="C13383" s="97" t="s">
        <v>74</v>
      </c>
      <c r="D13383">
        <v>5.63</v>
      </c>
    </row>
    <row r="13384" spans="1:4" x14ac:dyDescent="0.2">
      <c r="A13384" s="97">
        <v>98300</v>
      </c>
      <c r="B13384" t="s">
        <v>2594</v>
      </c>
      <c r="C13384" s="97" t="s">
        <v>74</v>
      </c>
      <c r="D13384">
        <v>5.89</v>
      </c>
    </row>
    <row r="13385" spans="1:4" x14ac:dyDescent="0.2">
      <c r="A13385" s="97">
        <v>98295</v>
      </c>
      <c r="B13385" t="s">
        <v>2589</v>
      </c>
      <c r="C13385" s="97" t="s">
        <v>74</v>
      </c>
      <c r="D13385">
        <v>5.98</v>
      </c>
    </row>
    <row r="13386" spans="1:4" x14ac:dyDescent="0.2">
      <c r="A13386" s="97">
        <v>98294</v>
      </c>
      <c r="B13386" t="s">
        <v>2588</v>
      </c>
      <c r="C13386" s="97" t="s">
        <v>74</v>
      </c>
      <c r="D13386">
        <v>6.72</v>
      </c>
    </row>
    <row r="13387" spans="1:4" x14ac:dyDescent="0.2">
      <c r="A13387" s="97">
        <v>98297</v>
      </c>
      <c r="B13387" t="s">
        <v>2591</v>
      </c>
      <c r="C13387" s="97" t="s">
        <v>74</v>
      </c>
      <c r="D13387">
        <v>8.65</v>
      </c>
    </row>
    <row r="13388" spans="1:4" x14ac:dyDescent="0.2">
      <c r="A13388" s="97">
        <v>98296</v>
      </c>
      <c r="B13388" t="s">
        <v>2590</v>
      </c>
      <c r="C13388" s="97" t="s">
        <v>74</v>
      </c>
      <c r="D13388">
        <v>9.82</v>
      </c>
    </row>
    <row r="13389" spans="1:4" x14ac:dyDescent="0.2">
      <c r="A13389" s="97">
        <v>98299</v>
      </c>
      <c r="B13389" t="s">
        <v>2593</v>
      </c>
      <c r="C13389" s="97" t="s">
        <v>74</v>
      </c>
      <c r="D13389">
        <v>22.48</v>
      </c>
    </row>
    <row r="13390" spans="1:4" x14ac:dyDescent="0.2">
      <c r="A13390" s="97">
        <v>98298</v>
      </c>
      <c r="B13390" t="s">
        <v>2592</v>
      </c>
      <c r="C13390" s="97" t="s">
        <v>74</v>
      </c>
      <c r="D13390">
        <v>23.91</v>
      </c>
    </row>
    <row r="13391" spans="1:4" x14ac:dyDescent="0.2">
      <c r="A13391" s="97">
        <v>98261</v>
      </c>
      <c r="B13391" t="s">
        <v>2514</v>
      </c>
      <c r="C13391" s="97" t="s">
        <v>74</v>
      </c>
      <c r="D13391">
        <v>3.93</v>
      </c>
    </row>
    <row r="13392" spans="1:4" x14ac:dyDescent="0.2">
      <c r="A13392" s="97">
        <v>98287</v>
      </c>
      <c r="B13392" t="s">
        <v>2540</v>
      </c>
      <c r="C13392" s="97" t="s">
        <v>74</v>
      </c>
      <c r="D13392">
        <v>1.51</v>
      </c>
    </row>
    <row r="13393" spans="1:4" x14ac:dyDescent="0.2">
      <c r="A13393" s="97">
        <v>98280</v>
      </c>
      <c r="B13393" t="s">
        <v>2533</v>
      </c>
      <c r="C13393" s="97" t="s">
        <v>74</v>
      </c>
      <c r="D13393">
        <v>7.96</v>
      </c>
    </row>
    <row r="13394" spans="1:4" x14ac:dyDescent="0.2">
      <c r="A13394" s="97">
        <v>98288</v>
      </c>
      <c r="B13394" t="s">
        <v>2541</v>
      </c>
      <c r="C13394" s="97" t="s">
        <v>74</v>
      </c>
      <c r="D13394">
        <v>2.34</v>
      </c>
    </row>
    <row r="13395" spans="1:4" x14ac:dyDescent="0.2">
      <c r="A13395" s="97">
        <v>98281</v>
      </c>
      <c r="B13395" t="s">
        <v>2534</v>
      </c>
      <c r="C13395" s="97" t="s">
        <v>74</v>
      </c>
      <c r="D13395">
        <v>8.8000000000000007</v>
      </c>
    </row>
    <row r="13396" spans="1:4" x14ac:dyDescent="0.2">
      <c r="A13396" s="97">
        <v>98262</v>
      </c>
      <c r="B13396" t="s">
        <v>2515</v>
      </c>
      <c r="C13396" s="97" t="s">
        <v>74</v>
      </c>
      <c r="D13396">
        <v>4.76</v>
      </c>
    </row>
    <row r="13397" spans="1:4" x14ac:dyDescent="0.2">
      <c r="A13397" s="97">
        <v>98289</v>
      </c>
      <c r="B13397" t="s">
        <v>2542</v>
      </c>
      <c r="C13397" s="97" t="s">
        <v>74</v>
      </c>
      <c r="D13397">
        <v>2.56</v>
      </c>
    </row>
    <row r="13398" spans="1:4" x14ac:dyDescent="0.2">
      <c r="A13398" s="97">
        <v>98282</v>
      </c>
      <c r="B13398" t="s">
        <v>2535</v>
      </c>
      <c r="C13398" s="97" t="s">
        <v>74</v>
      </c>
      <c r="D13398">
        <v>9.02</v>
      </c>
    </row>
    <row r="13399" spans="1:4" x14ac:dyDescent="0.2">
      <c r="A13399" s="97">
        <v>98263</v>
      </c>
      <c r="B13399" t="s">
        <v>2516</v>
      </c>
      <c r="C13399" s="97" t="s">
        <v>74</v>
      </c>
      <c r="D13399">
        <v>4.9800000000000004</v>
      </c>
    </row>
    <row r="13400" spans="1:4" x14ac:dyDescent="0.2">
      <c r="A13400" s="97">
        <v>98290</v>
      </c>
      <c r="B13400" t="s">
        <v>2543</v>
      </c>
      <c r="C13400" s="97" t="s">
        <v>74</v>
      </c>
      <c r="D13400">
        <v>3.47</v>
      </c>
    </row>
    <row r="13401" spans="1:4" x14ac:dyDescent="0.2">
      <c r="A13401" s="97">
        <v>98283</v>
      </c>
      <c r="B13401" t="s">
        <v>2536</v>
      </c>
      <c r="C13401" s="97" t="s">
        <v>74</v>
      </c>
      <c r="D13401">
        <v>9.91</v>
      </c>
    </row>
    <row r="13402" spans="1:4" x14ac:dyDescent="0.2">
      <c r="A13402" s="97">
        <v>98264</v>
      </c>
      <c r="B13402" t="s">
        <v>2517</v>
      </c>
      <c r="C13402" s="97" t="s">
        <v>74</v>
      </c>
      <c r="D13402">
        <v>5.89</v>
      </c>
    </row>
    <row r="13403" spans="1:4" x14ac:dyDescent="0.2">
      <c r="A13403" s="97">
        <v>98273</v>
      </c>
      <c r="B13403" t="s">
        <v>2526</v>
      </c>
      <c r="C13403" s="97" t="s">
        <v>74</v>
      </c>
      <c r="D13403">
        <v>2.75</v>
      </c>
    </row>
    <row r="13404" spans="1:4" x14ac:dyDescent="0.2">
      <c r="A13404" s="97">
        <v>98291</v>
      </c>
      <c r="B13404" t="s">
        <v>2544</v>
      </c>
      <c r="C13404" s="97" t="s">
        <v>74</v>
      </c>
      <c r="D13404">
        <v>4.07</v>
      </c>
    </row>
    <row r="13405" spans="1:4" x14ac:dyDescent="0.2">
      <c r="A13405" s="97">
        <v>98284</v>
      </c>
      <c r="B13405" t="s">
        <v>2537</v>
      </c>
      <c r="C13405" s="97" t="s">
        <v>74</v>
      </c>
      <c r="D13405">
        <v>10.51</v>
      </c>
    </row>
    <row r="13406" spans="1:4" x14ac:dyDescent="0.2">
      <c r="A13406" s="97">
        <v>98265</v>
      </c>
      <c r="B13406" t="s">
        <v>2518</v>
      </c>
      <c r="C13406" s="97" t="s">
        <v>74</v>
      </c>
      <c r="D13406">
        <v>6.49</v>
      </c>
    </row>
    <row r="13407" spans="1:4" x14ac:dyDescent="0.2">
      <c r="A13407" s="97">
        <v>98274</v>
      </c>
      <c r="B13407" t="s">
        <v>2527</v>
      </c>
      <c r="C13407" s="97" t="s">
        <v>74</v>
      </c>
      <c r="D13407">
        <v>3.35</v>
      </c>
    </row>
    <row r="13408" spans="1:4" x14ac:dyDescent="0.2">
      <c r="A13408" s="97">
        <v>98292</v>
      </c>
      <c r="B13408" t="s">
        <v>2545</v>
      </c>
      <c r="C13408" s="97" t="s">
        <v>74</v>
      </c>
      <c r="D13408">
        <v>4.88</v>
      </c>
    </row>
    <row r="13409" spans="1:4" x14ac:dyDescent="0.2">
      <c r="A13409" s="97">
        <v>98285</v>
      </c>
      <c r="B13409" t="s">
        <v>2538</v>
      </c>
      <c r="C13409" s="97" t="s">
        <v>74</v>
      </c>
      <c r="D13409">
        <v>11.32</v>
      </c>
    </row>
    <row r="13410" spans="1:4" x14ac:dyDescent="0.2">
      <c r="A13410" s="97">
        <v>98266</v>
      </c>
      <c r="B13410" t="s">
        <v>2519</v>
      </c>
      <c r="C13410" s="97" t="s">
        <v>74</v>
      </c>
      <c r="D13410">
        <v>7.3</v>
      </c>
    </row>
    <row r="13411" spans="1:4" x14ac:dyDescent="0.2">
      <c r="A13411" s="97">
        <v>98275</v>
      </c>
      <c r="B13411" t="s">
        <v>2528</v>
      </c>
      <c r="C13411" s="97" t="s">
        <v>74</v>
      </c>
      <c r="D13411">
        <v>4.16</v>
      </c>
    </row>
    <row r="13412" spans="1:4" x14ac:dyDescent="0.2">
      <c r="A13412" s="97">
        <v>98293</v>
      </c>
      <c r="B13412" t="s">
        <v>2546</v>
      </c>
      <c r="C13412" s="97" t="s">
        <v>74</v>
      </c>
      <c r="D13412">
        <v>8.9700000000000006</v>
      </c>
    </row>
    <row r="13413" spans="1:4" x14ac:dyDescent="0.2">
      <c r="A13413" s="97">
        <v>98286</v>
      </c>
      <c r="B13413" t="s">
        <v>2539</v>
      </c>
      <c r="C13413" s="97" t="s">
        <v>74</v>
      </c>
      <c r="D13413">
        <v>15.42</v>
      </c>
    </row>
    <row r="13414" spans="1:4" x14ac:dyDescent="0.2">
      <c r="A13414" s="97">
        <v>98267</v>
      </c>
      <c r="B13414" t="s">
        <v>2520</v>
      </c>
      <c r="C13414" s="97" t="s">
        <v>74</v>
      </c>
      <c r="D13414">
        <v>11.39</v>
      </c>
    </row>
    <row r="13415" spans="1:4" x14ac:dyDescent="0.2">
      <c r="A13415" s="97">
        <v>98276</v>
      </c>
      <c r="B13415" t="s">
        <v>2529</v>
      </c>
      <c r="C13415" s="97" t="s">
        <v>74</v>
      </c>
      <c r="D13415">
        <v>8.25</v>
      </c>
    </row>
    <row r="13416" spans="1:4" x14ac:dyDescent="0.2">
      <c r="A13416" s="97">
        <v>98268</v>
      </c>
      <c r="B13416" t="s">
        <v>2521</v>
      </c>
      <c r="C13416" s="97" t="s">
        <v>74</v>
      </c>
      <c r="D13416">
        <v>17.98</v>
      </c>
    </row>
    <row r="13417" spans="1:4" x14ac:dyDescent="0.2">
      <c r="A13417" s="97">
        <v>98277</v>
      </c>
      <c r="B13417" t="s">
        <v>2530</v>
      </c>
      <c r="C13417" s="97" t="s">
        <v>74</v>
      </c>
      <c r="D13417">
        <v>14.85</v>
      </c>
    </row>
    <row r="13418" spans="1:4" x14ac:dyDescent="0.2">
      <c r="A13418" s="97">
        <v>98272</v>
      </c>
      <c r="B13418" t="s">
        <v>2525</v>
      </c>
      <c r="C13418" s="97" t="s">
        <v>74</v>
      </c>
      <c r="D13418">
        <v>115.59</v>
      </c>
    </row>
    <row r="13419" spans="1:4" x14ac:dyDescent="0.2">
      <c r="A13419" s="97">
        <v>98269</v>
      </c>
      <c r="B13419" t="s">
        <v>2522</v>
      </c>
      <c r="C13419" s="97" t="s">
        <v>74</v>
      </c>
      <c r="D13419">
        <v>24.35</v>
      </c>
    </row>
    <row r="13420" spans="1:4" x14ac:dyDescent="0.2">
      <c r="A13420" s="97">
        <v>98278</v>
      </c>
      <c r="B13420" t="s">
        <v>2531</v>
      </c>
      <c r="C13420" s="97" t="s">
        <v>74</v>
      </c>
      <c r="D13420">
        <v>21.23</v>
      </c>
    </row>
    <row r="13421" spans="1:4" x14ac:dyDescent="0.2">
      <c r="A13421" s="97">
        <v>98270</v>
      </c>
      <c r="B13421" t="s">
        <v>2523</v>
      </c>
      <c r="C13421" s="97" t="s">
        <v>74</v>
      </c>
      <c r="D13421">
        <v>36.36</v>
      </c>
    </row>
    <row r="13422" spans="1:4" x14ac:dyDescent="0.2">
      <c r="A13422" s="97">
        <v>98279</v>
      </c>
      <c r="B13422" t="s">
        <v>2532</v>
      </c>
      <c r="C13422" s="97" t="s">
        <v>74</v>
      </c>
      <c r="D13422">
        <v>33.22</v>
      </c>
    </row>
    <row r="13423" spans="1:4" x14ac:dyDescent="0.2">
      <c r="A13423" s="97">
        <v>98271</v>
      </c>
      <c r="B13423" t="s">
        <v>2524</v>
      </c>
      <c r="C13423" s="97" t="s">
        <v>74</v>
      </c>
      <c r="D13423">
        <v>50.83</v>
      </c>
    </row>
    <row r="13424" spans="1:4" x14ac:dyDescent="0.2">
      <c r="A13424" s="97">
        <v>98400</v>
      </c>
      <c r="B13424" t="s">
        <v>2547</v>
      </c>
      <c r="C13424" s="97" t="s">
        <v>74</v>
      </c>
      <c r="D13424">
        <v>13.84</v>
      </c>
    </row>
    <row r="13425" spans="1:4" x14ac:dyDescent="0.2">
      <c r="A13425" s="97">
        <v>98401</v>
      </c>
      <c r="B13425" t="s">
        <v>2548</v>
      </c>
      <c r="C13425" s="97" t="s">
        <v>74</v>
      </c>
      <c r="D13425">
        <v>21.38</v>
      </c>
    </row>
    <row r="13426" spans="1:4" x14ac:dyDescent="0.2">
      <c r="A13426" s="97">
        <v>98402</v>
      </c>
      <c r="B13426" t="s">
        <v>2549</v>
      </c>
      <c r="C13426" s="97" t="s">
        <v>74</v>
      </c>
      <c r="D13426">
        <v>24.88</v>
      </c>
    </row>
    <row r="13427" spans="1:4" x14ac:dyDescent="0.2">
      <c r="A13427" s="97">
        <v>100556</v>
      </c>
      <c r="B13427" t="s">
        <v>2550</v>
      </c>
      <c r="C13427" s="97" t="s">
        <v>79</v>
      </c>
      <c r="D13427">
        <v>37.729999999999997</v>
      </c>
    </row>
    <row r="13428" spans="1:4" x14ac:dyDescent="0.2">
      <c r="A13428" s="97">
        <v>100557</v>
      </c>
      <c r="B13428" t="s">
        <v>2551</v>
      </c>
      <c r="C13428" s="97" t="s">
        <v>79</v>
      </c>
      <c r="D13428">
        <v>422.75</v>
      </c>
    </row>
    <row r="13429" spans="1:4" x14ac:dyDescent="0.2">
      <c r="A13429" s="97">
        <v>98301</v>
      </c>
      <c r="B13429" t="s">
        <v>2595</v>
      </c>
      <c r="C13429" s="97" t="s">
        <v>79</v>
      </c>
      <c r="D13429">
        <v>649.34</v>
      </c>
    </row>
    <row r="13430" spans="1:4" x14ac:dyDescent="0.2">
      <c r="A13430" s="97">
        <v>98302</v>
      </c>
      <c r="B13430" t="s">
        <v>2596</v>
      </c>
      <c r="C13430" s="97" t="s">
        <v>79</v>
      </c>
      <c r="D13430">
        <v>1197.92</v>
      </c>
    </row>
    <row r="13431" spans="1:4" x14ac:dyDescent="0.2">
      <c r="A13431" s="97">
        <v>98593</v>
      </c>
      <c r="B13431" t="s">
        <v>2602</v>
      </c>
      <c r="C13431" s="97" t="s">
        <v>79</v>
      </c>
      <c r="D13431">
        <v>2607.92</v>
      </c>
    </row>
    <row r="13432" spans="1:4" x14ac:dyDescent="0.2">
      <c r="A13432" s="97">
        <v>98304</v>
      </c>
      <c r="B13432" t="s">
        <v>2597</v>
      </c>
      <c r="C13432" s="97" t="s">
        <v>79</v>
      </c>
      <c r="D13432">
        <v>3726.49</v>
      </c>
    </row>
    <row r="13433" spans="1:4" x14ac:dyDescent="0.2">
      <c r="A13433" s="97">
        <v>100561</v>
      </c>
      <c r="B13433" t="s">
        <v>2553</v>
      </c>
      <c r="C13433" s="97" t="s">
        <v>79</v>
      </c>
      <c r="D13433">
        <v>179.97</v>
      </c>
    </row>
    <row r="13434" spans="1:4" x14ac:dyDescent="0.2">
      <c r="A13434" s="97">
        <v>100562</v>
      </c>
      <c r="B13434" t="s">
        <v>2554</v>
      </c>
      <c r="C13434" s="97" t="s">
        <v>79</v>
      </c>
      <c r="D13434">
        <v>273.92</v>
      </c>
    </row>
    <row r="13435" spans="1:4" x14ac:dyDescent="0.2">
      <c r="A13435" s="97">
        <v>100560</v>
      </c>
      <c r="B13435" t="s">
        <v>2552</v>
      </c>
      <c r="C13435" s="97" t="s">
        <v>79</v>
      </c>
      <c r="D13435">
        <v>102.77</v>
      </c>
    </row>
    <row r="13436" spans="1:4" x14ac:dyDescent="0.2">
      <c r="A13436" s="97">
        <v>100563</v>
      </c>
      <c r="B13436" t="s">
        <v>2555</v>
      </c>
      <c r="C13436" s="97" t="s">
        <v>79</v>
      </c>
      <c r="D13436">
        <v>391.13</v>
      </c>
    </row>
    <row r="13437" spans="1:4" x14ac:dyDescent="0.2">
      <c r="A13437" s="97">
        <v>100555</v>
      </c>
      <c r="B13437" t="s">
        <v>2605</v>
      </c>
      <c r="C13437" s="97" t="s">
        <v>79</v>
      </c>
      <c r="D13437">
        <v>1360.74</v>
      </c>
    </row>
    <row r="13438" spans="1:4" x14ac:dyDescent="0.2">
      <c r="A13438" s="97">
        <v>98305</v>
      </c>
      <c r="B13438" t="s">
        <v>2598</v>
      </c>
      <c r="C13438" s="97" t="s">
        <v>79</v>
      </c>
      <c r="D13438">
        <v>2713.67</v>
      </c>
    </row>
    <row r="13439" spans="1:4" x14ac:dyDescent="0.2">
      <c r="A13439" s="97">
        <v>98307</v>
      </c>
      <c r="B13439" t="s">
        <v>2600</v>
      </c>
      <c r="C13439" s="97" t="s">
        <v>79</v>
      </c>
      <c r="D13439">
        <v>45.79</v>
      </c>
    </row>
    <row r="13440" spans="1:4" x14ac:dyDescent="0.2">
      <c r="A13440" s="97">
        <v>98308</v>
      </c>
      <c r="B13440" t="s">
        <v>2601</v>
      </c>
      <c r="C13440" s="97" t="s">
        <v>79</v>
      </c>
      <c r="D13440">
        <v>30.59</v>
      </c>
    </row>
    <row r="13441" spans="1:4" x14ac:dyDescent="0.2">
      <c r="A13441" s="97">
        <v>103401</v>
      </c>
      <c r="B13441" t="s">
        <v>189</v>
      </c>
      <c r="C13441" s="97" t="s">
        <v>79</v>
      </c>
      <c r="D13441">
        <v>17.940000000000001</v>
      </c>
    </row>
    <row r="13442" spans="1:4" x14ac:dyDescent="0.2">
      <c r="A13442" s="97">
        <v>103402</v>
      </c>
      <c r="B13442" t="s">
        <v>190</v>
      </c>
      <c r="C13442" s="97" t="s">
        <v>79</v>
      </c>
      <c r="D13442">
        <v>26.1</v>
      </c>
    </row>
    <row r="13443" spans="1:4" x14ac:dyDescent="0.2">
      <c r="A13443" s="97">
        <v>103403</v>
      </c>
      <c r="B13443" t="s">
        <v>191</v>
      </c>
      <c r="C13443" s="97" t="s">
        <v>79</v>
      </c>
      <c r="D13443">
        <v>29.36</v>
      </c>
    </row>
    <row r="13444" spans="1:4" x14ac:dyDescent="0.2">
      <c r="A13444" s="97">
        <v>103397</v>
      </c>
      <c r="B13444" t="s">
        <v>185</v>
      </c>
      <c r="C13444" s="97" t="s">
        <v>79</v>
      </c>
      <c r="D13444">
        <v>3.25</v>
      </c>
    </row>
    <row r="13445" spans="1:4" x14ac:dyDescent="0.2">
      <c r="A13445" s="97">
        <v>103404</v>
      </c>
      <c r="B13445" t="s">
        <v>192</v>
      </c>
      <c r="C13445" s="97" t="s">
        <v>79</v>
      </c>
      <c r="D13445">
        <v>32.619999999999997</v>
      </c>
    </row>
    <row r="13446" spans="1:4" x14ac:dyDescent="0.2">
      <c r="A13446" s="97">
        <v>103405</v>
      </c>
      <c r="B13446" t="s">
        <v>193</v>
      </c>
      <c r="C13446" s="97" t="s">
        <v>79</v>
      </c>
      <c r="D13446">
        <v>36.71</v>
      </c>
    </row>
    <row r="13447" spans="1:4" x14ac:dyDescent="0.2">
      <c r="A13447" s="97">
        <v>103406</v>
      </c>
      <c r="B13447" t="s">
        <v>194</v>
      </c>
      <c r="C13447" s="97" t="s">
        <v>79</v>
      </c>
      <c r="D13447">
        <v>40.78</v>
      </c>
    </row>
    <row r="13448" spans="1:4" x14ac:dyDescent="0.2">
      <c r="A13448" s="97">
        <v>103407</v>
      </c>
      <c r="B13448" t="s">
        <v>195</v>
      </c>
      <c r="C13448" s="97" t="s">
        <v>79</v>
      </c>
      <c r="D13448">
        <v>45.68</v>
      </c>
    </row>
    <row r="13449" spans="1:4" x14ac:dyDescent="0.2">
      <c r="A13449" s="97">
        <v>103408</v>
      </c>
      <c r="B13449" t="s">
        <v>196</v>
      </c>
      <c r="C13449" s="97" t="s">
        <v>79</v>
      </c>
      <c r="D13449">
        <v>51.39</v>
      </c>
    </row>
    <row r="13450" spans="1:4" x14ac:dyDescent="0.2">
      <c r="A13450" s="97">
        <v>103398</v>
      </c>
      <c r="B13450" t="s">
        <v>186</v>
      </c>
      <c r="C13450" s="97" t="s">
        <v>79</v>
      </c>
      <c r="D13450">
        <v>5.22</v>
      </c>
    </row>
    <row r="13451" spans="1:4" x14ac:dyDescent="0.2">
      <c r="A13451" s="97">
        <v>103409</v>
      </c>
      <c r="B13451" t="s">
        <v>197</v>
      </c>
      <c r="C13451" s="97" t="s">
        <v>79</v>
      </c>
      <c r="D13451">
        <v>57.92</v>
      </c>
    </row>
    <row r="13452" spans="1:4" x14ac:dyDescent="0.2">
      <c r="A13452" s="97">
        <v>103410</v>
      </c>
      <c r="B13452" t="s">
        <v>198</v>
      </c>
      <c r="C13452" s="97" t="s">
        <v>79</v>
      </c>
      <c r="D13452">
        <v>65.260000000000005</v>
      </c>
    </row>
    <row r="13453" spans="1:4" x14ac:dyDescent="0.2">
      <c r="A13453" s="97">
        <v>103399</v>
      </c>
      <c r="B13453" t="s">
        <v>187</v>
      </c>
      <c r="C13453" s="97" t="s">
        <v>79</v>
      </c>
      <c r="D13453">
        <v>10.27</v>
      </c>
    </row>
    <row r="13454" spans="1:4" x14ac:dyDescent="0.2">
      <c r="A13454" s="97">
        <v>103400</v>
      </c>
      <c r="B13454" t="s">
        <v>188</v>
      </c>
      <c r="C13454" s="97" t="s">
        <v>79</v>
      </c>
      <c r="D13454">
        <v>14.67</v>
      </c>
    </row>
    <row r="13455" spans="1:4" x14ac:dyDescent="0.2">
      <c r="A13455" s="97">
        <v>103415</v>
      </c>
      <c r="B13455" t="s">
        <v>203</v>
      </c>
      <c r="C13455" s="97" t="s">
        <v>79</v>
      </c>
      <c r="D13455">
        <v>35.880000000000003</v>
      </c>
    </row>
    <row r="13456" spans="1:4" x14ac:dyDescent="0.2">
      <c r="A13456" s="97">
        <v>103416</v>
      </c>
      <c r="B13456" t="s">
        <v>204</v>
      </c>
      <c r="C13456" s="97" t="s">
        <v>79</v>
      </c>
      <c r="D13456">
        <v>52.21</v>
      </c>
    </row>
    <row r="13457" spans="1:4" x14ac:dyDescent="0.2">
      <c r="A13457" s="97">
        <v>103417</v>
      </c>
      <c r="B13457" t="s">
        <v>205</v>
      </c>
      <c r="C13457" s="97" t="s">
        <v>79</v>
      </c>
      <c r="D13457">
        <v>58.73</v>
      </c>
    </row>
    <row r="13458" spans="1:4" x14ac:dyDescent="0.2">
      <c r="A13458" s="97">
        <v>103411</v>
      </c>
      <c r="B13458" t="s">
        <v>199</v>
      </c>
      <c r="C13458" s="97" t="s">
        <v>79</v>
      </c>
      <c r="D13458">
        <v>6.51</v>
      </c>
    </row>
    <row r="13459" spans="1:4" x14ac:dyDescent="0.2">
      <c r="A13459" s="97">
        <v>103418</v>
      </c>
      <c r="B13459" t="s">
        <v>206</v>
      </c>
      <c r="C13459" s="97" t="s">
        <v>79</v>
      </c>
      <c r="D13459">
        <v>65.260000000000005</v>
      </c>
    </row>
    <row r="13460" spans="1:4" x14ac:dyDescent="0.2">
      <c r="A13460" s="97">
        <v>103419</v>
      </c>
      <c r="B13460" t="s">
        <v>207</v>
      </c>
      <c r="C13460" s="97" t="s">
        <v>79</v>
      </c>
      <c r="D13460">
        <v>73.42</v>
      </c>
    </row>
    <row r="13461" spans="1:4" x14ac:dyDescent="0.2">
      <c r="A13461" s="97">
        <v>103420</v>
      </c>
      <c r="B13461" t="s">
        <v>208</v>
      </c>
      <c r="C13461" s="97" t="s">
        <v>79</v>
      </c>
      <c r="D13461">
        <v>81.569999999999993</v>
      </c>
    </row>
    <row r="13462" spans="1:4" x14ac:dyDescent="0.2">
      <c r="A13462" s="97">
        <v>103421</v>
      </c>
      <c r="B13462" t="s">
        <v>209</v>
      </c>
      <c r="C13462" s="97" t="s">
        <v>79</v>
      </c>
      <c r="D13462">
        <v>91.36</v>
      </c>
    </row>
    <row r="13463" spans="1:4" x14ac:dyDescent="0.2">
      <c r="A13463" s="97">
        <v>103422</v>
      </c>
      <c r="B13463" t="s">
        <v>210</v>
      </c>
      <c r="C13463" s="97" t="s">
        <v>79</v>
      </c>
      <c r="D13463">
        <v>102.79</v>
      </c>
    </row>
    <row r="13464" spans="1:4" x14ac:dyDescent="0.2">
      <c r="A13464" s="97">
        <v>103412</v>
      </c>
      <c r="B13464" t="s">
        <v>200</v>
      </c>
      <c r="C13464" s="97" t="s">
        <v>79</v>
      </c>
      <c r="D13464">
        <v>10.43</v>
      </c>
    </row>
    <row r="13465" spans="1:4" x14ac:dyDescent="0.2">
      <c r="A13465" s="97">
        <v>103423</v>
      </c>
      <c r="B13465" t="s">
        <v>211</v>
      </c>
      <c r="C13465" s="97" t="s">
        <v>79</v>
      </c>
      <c r="D13465">
        <v>115.83</v>
      </c>
    </row>
    <row r="13466" spans="1:4" x14ac:dyDescent="0.2">
      <c r="A13466" s="97">
        <v>103424</v>
      </c>
      <c r="B13466" t="s">
        <v>212</v>
      </c>
      <c r="C13466" s="97" t="s">
        <v>79</v>
      </c>
      <c r="D13466">
        <v>130.52000000000001</v>
      </c>
    </row>
    <row r="13467" spans="1:4" x14ac:dyDescent="0.2">
      <c r="A13467" s="97">
        <v>103413</v>
      </c>
      <c r="B13467" t="s">
        <v>201</v>
      </c>
      <c r="C13467" s="97" t="s">
        <v>79</v>
      </c>
      <c r="D13467">
        <v>20.55</v>
      </c>
    </row>
    <row r="13468" spans="1:4" x14ac:dyDescent="0.2">
      <c r="A13468" s="97">
        <v>103414</v>
      </c>
      <c r="B13468" t="s">
        <v>202</v>
      </c>
      <c r="C13468" s="97" t="s">
        <v>79</v>
      </c>
      <c r="D13468">
        <v>29.36</v>
      </c>
    </row>
    <row r="13469" spans="1:4" x14ac:dyDescent="0.2">
      <c r="A13469" s="97">
        <v>103432</v>
      </c>
      <c r="B13469" t="s">
        <v>220</v>
      </c>
      <c r="C13469" s="97" t="s">
        <v>79</v>
      </c>
      <c r="D13469">
        <v>1641.46</v>
      </c>
    </row>
    <row r="13470" spans="1:4" x14ac:dyDescent="0.2">
      <c r="A13470" s="97">
        <v>103430</v>
      </c>
      <c r="B13470" t="s">
        <v>218</v>
      </c>
      <c r="C13470" s="97" t="s">
        <v>79</v>
      </c>
      <c r="D13470">
        <v>34.14</v>
      </c>
    </row>
    <row r="13471" spans="1:4" x14ac:dyDescent="0.2">
      <c r="A13471" s="97">
        <v>103431</v>
      </c>
      <c r="B13471" t="s">
        <v>219</v>
      </c>
      <c r="C13471" s="97" t="s">
        <v>79</v>
      </c>
      <c r="D13471">
        <v>59.63</v>
      </c>
    </row>
    <row r="13472" spans="1:4" x14ac:dyDescent="0.2">
      <c r="A13472" s="97">
        <v>103433</v>
      </c>
      <c r="B13472" t="s">
        <v>221</v>
      </c>
      <c r="C13472" s="97" t="s">
        <v>79</v>
      </c>
      <c r="D13472">
        <v>34.090000000000003</v>
      </c>
    </row>
    <row r="13473" spans="1:4" x14ac:dyDescent="0.2">
      <c r="A13473" s="97">
        <v>103434</v>
      </c>
      <c r="B13473" t="s">
        <v>222</v>
      </c>
      <c r="C13473" s="97" t="s">
        <v>79</v>
      </c>
      <c r="D13473">
        <v>47.05</v>
      </c>
    </row>
    <row r="13474" spans="1:4" x14ac:dyDescent="0.2">
      <c r="A13474" s="97">
        <v>103435</v>
      </c>
      <c r="B13474" t="s">
        <v>223</v>
      </c>
      <c r="C13474" s="97" t="s">
        <v>79</v>
      </c>
      <c r="D13474">
        <v>87.43</v>
      </c>
    </row>
    <row r="13475" spans="1:4" x14ac:dyDescent="0.2">
      <c r="A13475" s="97">
        <v>103436</v>
      </c>
      <c r="B13475" t="s">
        <v>224</v>
      </c>
      <c r="C13475" s="97" t="s">
        <v>79</v>
      </c>
      <c r="D13475">
        <v>2327.04</v>
      </c>
    </row>
    <row r="13476" spans="1:4" x14ac:dyDescent="0.2">
      <c r="A13476" s="97">
        <v>103482</v>
      </c>
      <c r="B13476" t="s">
        <v>8653</v>
      </c>
      <c r="C13476" s="97" t="s">
        <v>79</v>
      </c>
      <c r="D13476">
        <v>0</v>
      </c>
    </row>
    <row r="13477" spans="1:4" x14ac:dyDescent="0.2">
      <c r="A13477" s="97">
        <v>103465</v>
      </c>
      <c r="B13477" t="s">
        <v>8654</v>
      </c>
      <c r="C13477" s="97" t="s">
        <v>79</v>
      </c>
      <c r="D13477">
        <v>0</v>
      </c>
    </row>
    <row r="13478" spans="1:4" x14ac:dyDescent="0.2">
      <c r="A13478" s="97">
        <v>103483</v>
      </c>
      <c r="B13478" t="s">
        <v>8655</v>
      </c>
      <c r="C13478" s="97" t="s">
        <v>79</v>
      </c>
      <c r="D13478">
        <v>0</v>
      </c>
    </row>
    <row r="13479" spans="1:4" x14ac:dyDescent="0.2">
      <c r="A13479" s="97">
        <v>103484</v>
      </c>
      <c r="B13479" t="s">
        <v>8656</v>
      </c>
      <c r="C13479" s="97" t="s">
        <v>79</v>
      </c>
      <c r="D13479">
        <v>0</v>
      </c>
    </row>
    <row r="13480" spans="1:4" x14ac:dyDescent="0.2">
      <c r="A13480" s="97">
        <v>103466</v>
      </c>
      <c r="B13480" t="s">
        <v>8657</v>
      </c>
      <c r="C13480" s="97" t="s">
        <v>79</v>
      </c>
      <c r="D13480">
        <v>0</v>
      </c>
    </row>
    <row r="13481" spans="1:4" x14ac:dyDescent="0.2">
      <c r="A13481" s="97">
        <v>103485</v>
      </c>
      <c r="B13481" t="s">
        <v>8658</v>
      </c>
      <c r="C13481" s="97" t="s">
        <v>79</v>
      </c>
      <c r="D13481">
        <v>0</v>
      </c>
    </row>
    <row r="13482" spans="1:4" x14ac:dyDescent="0.2">
      <c r="A13482" s="97">
        <v>103467</v>
      </c>
      <c r="B13482" t="s">
        <v>8659</v>
      </c>
      <c r="C13482" s="97" t="s">
        <v>79</v>
      </c>
      <c r="D13482">
        <v>0</v>
      </c>
    </row>
    <row r="13483" spans="1:4" x14ac:dyDescent="0.2">
      <c r="A13483" s="97">
        <v>103461</v>
      </c>
      <c r="B13483" t="s">
        <v>8660</v>
      </c>
      <c r="C13483" s="97" t="s">
        <v>79</v>
      </c>
      <c r="D13483">
        <v>0</v>
      </c>
    </row>
    <row r="13484" spans="1:4" x14ac:dyDescent="0.2">
      <c r="A13484" s="97">
        <v>103468</v>
      </c>
      <c r="B13484" t="s">
        <v>8661</v>
      </c>
      <c r="C13484" s="97" t="s">
        <v>79</v>
      </c>
      <c r="D13484">
        <v>0</v>
      </c>
    </row>
    <row r="13485" spans="1:4" x14ac:dyDescent="0.2">
      <c r="A13485" s="97">
        <v>103469</v>
      </c>
      <c r="B13485" t="s">
        <v>8662</v>
      </c>
      <c r="C13485" s="97" t="s">
        <v>79</v>
      </c>
      <c r="D13485">
        <v>0</v>
      </c>
    </row>
    <row r="13486" spans="1:4" x14ac:dyDescent="0.2">
      <c r="A13486" s="97">
        <v>103470</v>
      </c>
      <c r="B13486" t="s">
        <v>8663</v>
      </c>
      <c r="C13486" s="97" t="s">
        <v>79</v>
      </c>
      <c r="D13486">
        <v>0</v>
      </c>
    </row>
    <row r="13487" spans="1:4" x14ac:dyDescent="0.2">
      <c r="A13487" s="97">
        <v>103471</v>
      </c>
      <c r="B13487" t="s">
        <v>8664</v>
      </c>
      <c r="C13487" s="97" t="s">
        <v>79</v>
      </c>
      <c r="D13487">
        <v>0</v>
      </c>
    </row>
    <row r="13488" spans="1:4" x14ac:dyDescent="0.2">
      <c r="A13488" s="97">
        <v>103472</v>
      </c>
      <c r="B13488" t="s">
        <v>8665</v>
      </c>
      <c r="C13488" s="97" t="s">
        <v>79</v>
      </c>
      <c r="D13488">
        <v>0</v>
      </c>
    </row>
    <row r="13489" spans="1:4" x14ac:dyDescent="0.2">
      <c r="A13489" s="97">
        <v>103462</v>
      </c>
      <c r="B13489" t="s">
        <v>8666</v>
      </c>
      <c r="C13489" s="97" t="s">
        <v>79</v>
      </c>
      <c r="D13489">
        <v>0</v>
      </c>
    </row>
    <row r="13490" spans="1:4" x14ac:dyDescent="0.2">
      <c r="A13490" s="97">
        <v>103473</v>
      </c>
      <c r="B13490" t="s">
        <v>8667</v>
      </c>
      <c r="C13490" s="97" t="s">
        <v>79</v>
      </c>
      <c r="D13490">
        <v>0</v>
      </c>
    </row>
    <row r="13491" spans="1:4" x14ac:dyDescent="0.2">
      <c r="A13491" s="97">
        <v>103474</v>
      </c>
      <c r="B13491" t="s">
        <v>8668</v>
      </c>
      <c r="C13491" s="97" t="s">
        <v>79</v>
      </c>
      <c r="D13491">
        <v>0</v>
      </c>
    </row>
    <row r="13492" spans="1:4" x14ac:dyDescent="0.2">
      <c r="A13492" s="97">
        <v>103475</v>
      </c>
      <c r="B13492" t="s">
        <v>8669</v>
      </c>
      <c r="C13492" s="97" t="s">
        <v>79</v>
      </c>
      <c r="D13492">
        <v>0</v>
      </c>
    </row>
    <row r="13493" spans="1:4" x14ac:dyDescent="0.2">
      <c r="A13493" s="97">
        <v>103476</v>
      </c>
      <c r="B13493" t="s">
        <v>8670</v>
      </c>
      <c r="C13493" s="97" t="s">
        <v>79</v>
      </c>
      <c r="D13493">
        <v>0</v>
      </c>
    </row>
    <row r="13494" spans="1:4" x14ac:dyDescent="0.2">
      <c r="A13494" s="97">
        <v>103477</v>
      </c>
      <c r="B13494" t="s">
        <v>8671</v>
      </c>
      <c r="C13494" s="97" t="s">
        <v>79</v>
      </c>
      <c r="D13494">
        <v>0</v>
      </c>
    </row>
    <row r="13495" spans="1:4" x14ac:dyDescent="0.2">
      <c r="A13495" s="97">
        <v>103463</v>
      </c>
      <c r="B13495" t="s">
        <v>8672</v>
      </c>
      <c r="C13495" s="97" t="s">
        <v>79</v>
      </c>
      <c r="D13495">
        <v>0</v>
      </c>
    </row>
    <row r="13496" spans="1:4" x14ac:dyDescent="0.2">
      <c r="A13496" s="97">
        <v>103478</v>
      </c>
      <c r="B13496" t="s">
        <v>8673</v>
      </c>
      <c r="C13496" s="97" t="s">
        <v>79</v>
      </c>
      <c r="D13496">
        <v>0</v>
      </c>
    </row>
    <row r="13497" spans="1:4" x14ac:dyDescent="0.2">
      <c r="A13497" s="97">
        <v>103479</v>
      </c>
      <c r="B13497" t="s">
        <v>8674</v>
      </c>
      <c r="C13497" s="97" t="s">
        <v>79</v>
      </c>
      <c r="D13497">
        <v>0</v>
      </c>
    </row>
    <row r="13498" spans="1:4" x14ac:dyDescent="0.2">
      <c r="A13498" s="97">
        <v>103480</v>
      </c>
      <c r="B13498" t="s">
        <v>8675</v>
      </c>
      <c r="C13498" s="97" t="s">
        <v>79</v>
      </c>
      <c r="D13498">
        <v>0</v>
      </c>
    </row>
    <row r="13499" spans="1:4" x14ac:dyDescent="0.2">
      <c r="A13499" s="97">
        <v>103464</v>
      </c>
      <c r="B13499" t="s">
        <v>8676</v>
      </c>
      <c r="C13499" s="97" t="s">
        <v>79</v>
      </c>
      <c r="D13499">
        <v>0</v>
      </c>
    </row>
    <row r="13500" spans="1:4" x14ac:dyDescent="0.2">
      <c r="A13500" s="97">
        <v>103481</v>
      </c>
      <c r="B13500" t="s">
        <v>8677</v>
      </c>
      <c r="C13500" s="97" t="s">
        <v>79</v>
      </c>
      <c r="D13500">
        <v>0</v>
      </c>
    </row>
    <row r="13501" spans="1:4" x14ac:dyDescent="0.2">
      <c r="A13501" s="97">
        <v>103459</v>
      </c>
      <c r="B13501" t="s">
        <v>8678</v>
      </c>
      <c r="C13501" s="97" t="s">
        <v>79</v>
      </c>
      <c r="D13501">
        <v>0</v>
      </c>
    </row>
    <row r="13502" spans="1:4" x14ac:dyDescent="0.2">
      <c r="A13502" s="97">
        <v>103460</v>
      </c>
      <c r="B13502" t="s">
        <v>8679</v>
      </c>
      <c r="C13502" s="97" t="s">
        <v>79</v>
      </c>
      <c r="D13502">
        <v>0</v>
      </c>
    </row>
    <row r="13503" spans="1:4" x14ac:dyDescent="0.2">
      <c r="A13503" s="97">
        <v>103443</v>
      </c>
      <c r="B13503" t="s">
        <v>8680</v>
      </c>
      <c r="C13503" s="97" t="s">
        <v>79</v>
      </c>
      <c r="D13503">
        <v>0</v>
      </c>
    </row>
    <row r="13504" spans="1:4" x14ac:dyDescent="0.2">
      <c r="A13504" s="97">
        <v>103444</v>
      </c>
      <c r="B13504" t="s">
        <v>8681</v>
      </c>
      <c r="C13504" s="97" t="s">
        <v>79</v>
      </c>
      <c r="D13504">
        <v>0</v>
      </c>
    </row>
    <row r="13505" spans="1:4" x14ac:dyDescent="0.2">
      <c r="A13505" s="97">
        <v>103445</v>
      </c>
      <c r="B13505" t="s">
        <v>8682</v>
      </c>
      <c r="C13505" s="97" t="s">
        <v>79</v>
      </c>
      <c r="D13505">
        <v>0</v>
      </c>
    </row>
    <row r="13506" spans="1:4" x14ac:dyDescent="0.2">
      <c r="A13506" s="97">
        <v>103446</v>
      </c>
      <c r="B13506" t="s">
        <v>8683</v>
      </c>
      <c r="C13506" s="97" t="s">
        <v>79</v>
      </c>
      <c r="D13506">
        <v>0</v>
      </c>
    </row>
    <row r="13507" spans="1:4" x14ac:dyDescent="0.2">
      <c r="A13507" s="97">
        <v>103447</v>
      </c>
      <c r="B13507" t="s">
        <v>8684</v>
      </c>
      <c r="C13507" s="97" t="s">
        <v>79</v>
      </c>
      <c r="D13507">
        <v>0</v>
      </c>
    </row>
    <row r="13508" spans="1:4" x14ac:dyDescent="0.2">
      <c r="A13508" s="97">
        <v>103448</v>
      </c>
      <c r="B13508" t="s">
        <v>8685</v>
      </c>
      <c r="C13508" s="97" t="s">
        <v>79</v>
      </c>
      <c r="D13508">
        <v>0</v>
      </c>
    </row>
    <row r="13509" spans="1:4" x14ac:dyDescent="0.2">
      <c r="A13509" s="97">
        <v>103449</v>
      </c>
      <c r="B13509" t="s">
        <v>8686</v>
      </c>
      <c r="C13509" s="97" t="s">
        <v>79</v>
      </c>
      <c r="D13509">
        <v>0</v>
      </c>
    </row>
    <row r="13510" spans="1:4" x14ac:dyDescent="0.2">
      <c r="A13510" s="97">
        <v>103450</v>
      </c>
      <c r="B13510" t="s">
        <v>8687</v>
      </c>
      <c r="C13510" s="97" t="s">
        <v>79</v>
      </c>
      <c r="D13510">
        <v>0</v>
      </c>
    </row>
    <row r="13511" spans="1:4" x14ac:dyDescent="0.2">
      <c r="A13511" s="97">
        <v>103451</v>
      </c>
      <c r="B13511" t="s">
        <v>8688</v>
      </c>
      <c r="C13511" s="97" t="s">
        <v>79</v>
      </c>
      <c r="D13511">
        <v>0</v>
      </c>
    </row>
    <row r="13512" spans="1:4" x14ac:dyDescent="0.2">
      <c r="A13512" s="97">
        <v>103452</v>
      </c>
      <c r="B13512" t="s">
        <v>8689</v>
      </c>
      <c r="C13512" s="97" t="s">
        <v>79</v>
      </c>
      <c r="D13512">
        <v>0</v>
      </c>
    </row>
    <row r="13513" spans="1:4" x14ac:dyDescent="0.2">
      <c r="A13513" s="97">
        <v>103453</v>
      </c>
      <c r="B13513" t="s">
        <v>8690</v>
      </c>
      <c r="C13513" s="97" t="s">
        <v>79</v>
      </c>
      <c r="D13513">
        <v>0</v>
      </c>
    </row>
    <row r="13514" spans="1:4" x14ac:dyDescent="0.2">
      <c r="A13514" s="97">
        <v>103454</v>
      </c>
      <c r="B13514" t="s">
        <v>8691</v>
      </c>
      <c r="C13514" s="97" t="s">
        <v>79</v>
      </c>
      <c r="D13514">
        <v>0</v>
      </c>
    </row>
    <row r="13515" spans="1:4" x14ac:dyDescent="0.2">
      <c r="A13515" s="97">
        <v>103455</v>
      </c>
      <c r="B13515" t="s">
        <v>8692</v>
      </c>
      <c r="C13515" s="97" t="s">
        <v>79</v>
      </c>
      <c r="D13515">
        <v>0</v>
      </c>
    </row>
    <row r="13516" spans="1:4" x14ac:dyDescent="0.2">
      <c r="A13516" s="97">
        <v>103456</v>
      </c>
      <c r="B13516" t="s">
        <v>8693</v>
      </c>
      <c r="C13516" s="97" t="s">
        <v>79</v>
      </c>
      <c r="D13516">
        <v>0</v>
      </c>
    </row>
    <row r="13517" spans="1:4" x14ac:dyDescent="0.2">
      <c r="A13517" s="97">
        <v>103457</v>
      </c>
      <c r="B13517" t="s">
        <v>8694</v>
      </c>
      <c r="C13517" s="97" t="s">
        <v>79</v>
      </c>
      <c r="D13517">
        <v>0</v>
      </c>
    </row>
    <row r="13518" spans="1:4" x14ac:dyDescent="0.2">
      <c r="A13518" s="97">
        <v>103458</v>
      </c>
      <c r="B13518" t="s">
        <v>8695</v>
      </c>
      <c r="C13518" s="97" t="s">
        <v>79</v>
      </c>
      <c r="D13518">
        <v>0</v>
      </c>
    </row>
    <row r="13519" spans="1:4" x14ac:dyDescent="0.2">
      <c r="A13519" s="97">
        <v>103425</v>
      </c>
      <c r="B13519" t="s">
        <v>213</v>
      </c>
      <c r="C13519" s="97" t="s">
        <v>79</v>
      </c>
      <c r="D13519">
        <v>15.74</v>
      </c>
    </row>
    <row r="13520" spans="1:4" x14ac:dyDescent="0.2">
      <c r="A13520" s="97">
        <v>103428</v>
      </c>
      <c r="B13520" t="s">
        <v>216</v>
      </c>
      <c r="C13520" s="97" t="s">
        <v>79</v>
      </c>
      <c r="D13520">
        <v>256.01</v>
      </c>
    </row>
    <row r="13521" spans="1:4" x14ac:dyDescent="0.2">
      <c r="A13521" s="97">
        <v>103426</v>
      </c>
      <c r="B13521" t="s">
        <v>214</v>
      </c>
      <c r="C13521" s="97" t="s">
        <v>79</v>
      </c>
      <c r="D13521">
        <v>18.68</v>
      </c>
    </row>
    <row r="13522" spans="1:4" x14ac:dyDescent="0.2">
      <c r="A13522" s="97">
        <v>103429</v>
      </c>
      <c r="B13522" t="s">
        <v>217</v>
      </c>
      <c r="C13522" s="97" t="s">
        <v>79</v>
      </c>
      <c r="D13522">
        <v>2890.15</v>
      </c>
    </row>
    <row r="13523" spans="1:4" x14ac:dyDescent="0.2">
      <c r="A13523" s="97">
        <v>103427</v>
      </c>
      <c r="B13523" t="s">
        <v>215</v>
      </c>
      <c r="C13523" s="97" t="s">
        <v>79</v>
      </c>
      <c r="D13523">
        <v>37.44</v>
      </c>
    </row>
    <row r="13524" spans="1:4" x14ac:dyDescent="0.2">
      <c r="A13524" s="97">
        <v>103393</v>
      </c>
      <c r="B13524" t="s">
        <v>184</v>
      </c>
      <c r="C13524" s="97" t="s">
        <v>74</v>
      </c>
      <c r="D13524">
        <v>5467.77</v>
      </c>
    </row>
    <row r="13525" spans="1:4" x14ac:dyDescent="0.2">
      <c r="A13525" s="97">
        <v>103376</v>
      </c>
      <c r="B13525" t="s">
        <v>175</v>
      </c>
      <c r="C13525" s="97" t="s">
        <v>74</v>
      </c>
      <c r="D13525">
        <v>133.74</v>
      </c>
    </row>
    <row r="13526" spans="1:4" x14ac:dyDescent="0.2">
      <c r="A13526" s="97">
        <v>104804</v>
      </c>
      <c r="B13526" t="s">
        <v>8696</v>
      </c>
      <c r="C13526" s="97" t="s">
        <v>74</v>
      </c>
      <c r="D13526">
        <v>0</v>
      </c>
    </row>
    <row r="13527" spans="1:4" x14ac:dyDescent="0.2">
      <c r="A13527" s="97">
        <v>104805</v>
      </c>
      <c r="B13527" t="s">
        <v>8697</v>
      </c>
      <c r="C13527" s="97" t="s">
        <v>74</v>
      </c>
      <c r="D13527">
        <v>0</v>
      </c>
    </row>
    <row r="13528" spans="1:4" x14ac:dyDescent="0.2">
      <c r="A13528" s="97">
        <v>103377</v>
      </c>
      <c r="B13528" t="s">
        <v>176</v>
      </c>
      <c r="C13528" s="97" t="s">
        <v>74</v>
      </c>
      <c r="D13528">
        <v>286.36</v>
      </c>
    </row>
    <row r="13529" spans="1:4" x14ac:dyDescent="0.2">
      <c r="A13529" s="97">
        <v>104806</v>
      </c>
      <c r="B13529" t="s">
        <v>8698</v>
      </c>
      <c r="C13529" s="97" t="s">
        <v>74</v>
      </c>
      <c r="D13529">
        <v>0</v>
      </c>
    </row>
    <row r="13530" spans="1:4" x14ac:dyDescent="0.2">
      <c r="A13530" s="97">
        <v>103378</v>
      </c>
      <c r="B13530" t="s">
        <v>8699</v>
      </c>
      <c r="C13530" s="97" t="s">
        <v>74</v>
      </c>
      <c r="D13530">
        <v>0</v>
      </c>
    </row>
    <row r="13531" spans="1:4" x14ac:dyDescent="0.2">
      <c r="A13531" s="97">
        <v>103372</v>
      </c>
      <c r="B13531" t="s">
        <v>173</v>
      </c>
      <c r="C13531" s="97" t="s">
        <v>74</v>
      </c>
      <c r="D13531">
        <v>5.69</v>
      </c>
    </row>
    <row r="13532" spans="1:4" x14ac:dyDescent="0.2">
      <c r="A13532" s="97">
        <v>103379</v>
      </c>
      <c r="B13532" t="s">
        <v>177</v>
      </c>
      <c r="C13532" s="97" t="s">
        <v>74</v>
      </c>
      <c r="D13532">
        <v>445.93</v>
      </c>
    </row>
    <row r="13533" spans="1:4" x14ac:dyDescent="0.2">
      <c r="A13533" s="97">
        <v>103380</v>
      </c>
      <c r="B13533" t="s">
        <v>8700</v>
      </c>
      <c r="C13533" s="97" t="s">
        <v>74</v>
      </c>
      <c r="D13533">
        <v>0</v>
      </c>
    </row>
    <row r="13534" spans="1:4" x14ac:dyDescent="0.2">
      <c r="A13534" s="97">
        <v>103381</v>
      </c>
      <c r="B13534" t="s">
        <v>8701</v>
      </c>
      <c r="C13534" s="97" t="s">
        <v>74</v>
      </c>
      <c r="D13534">
        <v>0</v>
      </c>
    </row>
    <row r="13535" spans="1:4" x14ac:dyDescent="0.2">
      <c r="A13535" s="97">
        <v>103382</v>
      </c>
      <c r="B13535" t="s">
        <v>8702</v>
      </c>
      <c r="C13535" s="97" t="s">
        <v>74</v>
      </c>
      <c r="D13535">
        <v>0</v>
      </c>
    </row>
    <row r="13536" spans="1:4" x14ac:dyDescent="0.2">
      <c r="A13536" s="97">
        <v>103383</v>
      </c>
      <c r="B13536" t="s">
        <v>178</v>
      </c>
      <c r="C13536" s="97" t="s">
        <v>74</v>
      </c>
      <c r="D13536">
        <v>1094.3699999999999</v>
      </c>
    </row>
    <row r="13537" spans="1:4" x14ac:dyDescent="0.2">
      <c r="A13537" s="97">
        <v>103373</v>
      </c>
      <c r="B13537" t="s">
        <v>174</v>
      </c>
      <c r="C13537" s="97" t="s">
        <v>74</v>
      </c>
      <c r="D13537">
        <v>11.17</v>
      </c>
    </row>
    <row r="13538" spans="1:4" x14ac:dyDescent="0.2">
      <c r="A13538" s="97">
        <v>103384</v>
      </c>
      <c r="B13538" t="s">
        <v>8703</v>
      </c>
      <c r="C13538" s="97" t="s">
        <v>74</v>
      </c>
      <c r="D13538">
        <v>0</v>
      </c>
    </row>
    <row r="13539" spans="1:4" x14ac:dyDescent="0.2">
      <c r="A13539" s="97">
        <v>103385</v>
      </c>
      <c r="B13539" t="s">
        <v>179</v>
      </c>
      <c r="C13539" s="97" t="s">
        <v>74</v>
      </c>
      <c r="D13539">
        <v>1764.57</v>
      </c>
    </row>
    <row r="13540" spans="1:4" x14ac:dyDescent="0.2">
      <c r="A13540" s="97">
        <v>103386</v>
      </c>
      <c r="B13540" t="s">
        <v>8704</v>
      </c>
      <c r="C13540" s="97" t="s">
        <v>74</v>
      </c>
      <c r="D13540">
        <v>0</v>
      </c>
    </row>
    <row r="13541" spans="1:4" x14ac:dyDescent="0.2">
      <c r="A13541" s="97">
        <v>103387</v>
      </c>
      <c r="B13541" t="s">
        <v>180</v>
      </c>
      <c r="C13541" s="97" t="s">
        <v>74</v>
      </c>
      <c r="D13541">
        <v>3095.57</v>
      </c>
    </row>
    <row r="13542" spans="1:4" x14ac:dyDescent="0.2">
      <c r="A13542" s="97">
        <v>103388</v>
      </c>
      <c r="B13542" t="s">
        <v>8705</v>
      </c>
      <c r="C13542" s="97" t="s">
        <v>74</v>
      </c>
      <c r="D13542">
        <v>0</v>
      </c>
    </row>
    <row r="13543" spans="1:4" x14ac:dyDescent="0.2">
      <c r="A13543" s="97">
        <v>103374</v>
      </c>
      <c r="B13543" t="s">
        <v>8706</v>
      </c>
      <c r="C13543" s="97" t="s">
        <v>74</v>
      </c>
      <c r="D13543">
        <v>0</v>
      </c>
    </row>
    <row r="13544" spans="1:4" x14ac:dyDescent="0.2">
      <c r="A13544" s="97">
        <v>103389</v>
      </c>
      <c r="B13544" t="s">
        <v>181</v>
      </c>
      <c r="C13544" s="97" t="s">
        <v>74</v>
      </c>
      <c r="D13544">
        <v>4603.63</v>
      </c>
    </row>
    <row r="13545" spans="1:4" x14ac:dyDescent="0.2">
      <c r="A13545" s="97">
        <v>103390</v>
      </c>
      <c r="B13545" t="s">
        <v>8707</v>
      </c>
      <c r="C13545" s="97" t="s">
        <v>74</v>
      </c>
      <c r="D13545">
        <v>0</v>
      </c>
    </row>
    <row r="13546" spans="1:4" x14ac:dyDescent="0.2">
      <c r="A13546" s="97">
        <v>103391</v>
      </c>
      <c r="B13546" t="s">
        <v>182</v>
      </c>
      <c r="C13546" s="97" t="s">
        <v>74</v>
      </c>
      <c r="D13546">
        <v>3033.26</v>
      </c>
    </row>
    <row r="13547" spans="1:4" x14ac:dyDescent="0.2">
      <c r="A13547" s="97">
        <v>103375</v>
      </c>
      <c r="B13547" t="s">
        <v>8708</v>
      </c>
      <c r="C13547" s="97" t="s">
        <v>74</v>
      </c>
      <c r="D13547">
        <v>0</v>
      </c>
    </row>
    <row r="13548" spans="1:4" x14ac:dyDescent="0.2">
      <c r="A13548" s="97">
        <v>103392</v>
      </c>
      <c r="B13548" t="s">
        <v>183</v>
      </c>
      <c r="C13548" s="97" t="s">
        <v>74</v>
      </c>
      <c r="D13548">
        <v>4957.34</v>
      </c>
    </row>
    <row r="13549" spans="1:4" x14ac:dyDescent="0.2">
      <c r="A13549" s="97">
        <v>103440</v>
      </c>
      <c r="B13549" t="s">
        <v>228</v>
      </c>
      <c r="C13549" s="97" t="s">
        <v>79</v>
      </c>
      <c r="D13549">
        <v>406.08</v>
      </c>
    </row>
    <row r="13550" spans="1:4" x14ac:dyDescent="0.2">
      <c r="A13550" s="97">
        <v>103441</v>
      </c>
      <c r="B13550" t="s">
        <v>229</v>
      </c>
      <c r="C13550" s="97" t="s">
        <v>79</v>
      </c>
      <c r="D13550">
        <v>411.41</v>
      </c>
    </row>
    <row r="13551" spans="1:4" x14ac:dyDescent="0.2">
      <c r="A13551" s="97">
        <v>103442</v>
      </c>
      <c r="B13551" t="s">
        <v>230</v>
      </c>
      <c r="C13551" s="97" t="s">
        <v>79</v>
      </c>
      <c r="D13551">
        <v>540.05999999999995</v>
      </c>
    </row>
    <row r="13552" spans="1:4" x14ac:dyDescent="0.2">
      <c r="A13552" s="97">
        <v>103437</v>
      </c>
      <c r="B13552" t="s">
        <v>225</v>
      </c>
      <c r="C13552" s="97" t="s">
        <v>79</v>
      </c>
      <c r="D13552">
        <v>181.53</v>
      </c>
    </row>
    <row r="13553" spans="1:4" x14ac:dyDescent="0.2">
      <c r="A13553" s="97">
        <v>103438</v>
      </c>
      <c r="B13553" t="s">
        <v>226</v>
      </c>
      <c r="C13553" s="97" t="s">
        <v>79</v>
      </c>
      <c r="D13553">
        <v>181.53</v>
      </c>
    </row>
    <row r="13554" spans="1:4" x14ac:dyDescent="0.2">
      <c r="A13554" s="97">
        <v>103439</v>
      </c>
      <c r="B13554" t="s">
        <v>227</v>
      </c>
      <c r="C13554" s="97" t="s">
        <v>79</v>
      </c>
      <c r="D13554">
        <v>214.44</v>
      </c>
    </row>
    <row r="13555" spans="1:4" x14ac:dyDescent="0.2">
      <c r="A13555" s="97">
        <v>88789</v>
      </c>
      <c r="B13555" t="s">
        <v>4626</v>
      </c>
      <c r="C13555" s="97" t="s">
        <v>12</v>
      </c>
      <c r="D13555">
        <v>473.56</v>
      </c>
    </row>
    <row r="13556" spans="1:4" x14ac:dyDescent="0.2">
      <c r="A13556" s="97">
        <v>88788</v>
      </c>
      <c r="B13556" t="s">
        <v>4625</v>
      </c>
      <c r="C13556" s="97" t="s">
        <v>12</v>
      </c>
      <c r="D13556">
        <v>393.3</v>
      </c>
    </row>
    <row r="13557" spans="1:4" x14ac:dyDescent="0.2">
      <c r="A13557" s="97">
        <v>87245</v>
      </c>
      <c r="B13557" t="s">
        <v>4624</v>
      </c>
      <c r="C13557" s="97" t="s">
        <v>12</v>
      </c>
      <c r="D13557">
        <v>359.25</v>
      </c>
    </row>
    <row r="13558" spans="1:4" x14ac:dyDescent="0.2">
      <c r="A13558" s="97">
        <v>87244</v>
      </c>
      <c r="B13558" t="s">
        <v>4623</v>
      </c>
      <c r="C13558" s="97" t="s">
        <v>12</v>
      </c>
      <c r="D13558">
        <v>298.83</v>
      </c>
    </row>
    <row r="13559" spans="1:4" x14ac:dyDescent="0.2">
      <c r="A13559" s="97">
        <v>104589</v>
      </c>
      <c r="B13559" t="s">
        <v>14529</v>
      </c>
      <c r="C13559" s="97" t="s">
        <v>12</v>
      </c>
      <c r="D13559">
        <v>294.45999999999998</v>
      </c>
    </row>
    <row r="13560" spans="1:4" x14ac:dyDescent="0.2">
      <c r="A13560" s="97">
        <v>104588</v>
      </c>
      <c r="B13560" t="s">
        <v>8709</v>
      </c>
      <c r="C13560" s="97" t="s">
        <v>12</v>
      </c>
      <c r="D13560">
        <v>245.52</v>
      </c>
    </row>
    <row r="13561" spans="1:4" x14ac:dyDescent="0.2">
      <c r="A13561" s="97">
        <v>104591</v>
      </c>
      <c r="B13561" t="s">
        <v>14530</v>
      </c>
      <c r="C13561" s="97" t="s">
        <v>12</v>
      </c>
      <c r="D13561">
        <v>320.35000000000002</v>
      </c>
    </row>
    <row r="13562" spans="1:4" x14ac:dyDescent="0.2">
      <c r="A13562" s="97">
        <v>104590</v>
      </c>
      <c r="B13562" t="s">
        <v>8710</v>
      </c>
      <c r="C13562" s="97" t="s">
        <v>12</v>
      </c>
      <c r="D13562">
        <v>267.93</v>
      </c>
    </row>
    <row r="13563" spans="1:4" x14ac:dyDescent="0.2">
      <c r="A13563" s="97">
        <v>87267</v>
      </c>
      <c r="B13563" t="s">
        <v>6822</v>
      </c>
      <c r="C13563" s="97" t="s">
        <v>12</v>
      </c>
      <c r="D13563">
        <v>65.36</v>
      </c>
    </row>
    <row r="13564" spans="1:4" x14ac:dyDescent="0.2">
      <c r="A13564" s="97">
        <v>104614</v>
      </c>
      <c r="B13564" t="s">
        <v>6830</v>
      </c>
      <c r="C13564" s="97" t="s">
        <v>12</v>
      </c>
      <c r="D13564">
        <v>70.040000000000006</v>
      </c>
    </row>
    <row r="13565" spans="1:4" x14ac:dyDescent="0.2">
      <c r="A13565" s="97">
        <v>104613</v>
      </c>
      <c r="B13565" t="s">
        <v>6829</v>
      </c>
      <c r="C13565" s="97" t="s">
        <v>12</v>
      </c>
      <c r="D13565">
        <v>63.86</v>
      </c>
    </row>
    <row r="13566" spans="1:4" x14ac:dyDescent="0.2">
      <c r="A13566" s="97">
        <v>87265</v>
      </c>
      <c r="B13566" t="s">
        <v>14531</v>
      </c>
      <c r="C13566" s="97" t="s">
        <v>12</v>
      </c>
      <c r="D13566">
        <v>60.65</v>
      </c>
    </row>
    <row r="13567" spans="1:4" x14ac:dyDescent="0.2">
      <c r="A13567" s="97">
        <v>87271</v>
      </c>
      <c r="B13567" t="s">
        <v>6824</v>
      </c>
      <c r="C13567" s="97" t="s">
        <v>12</v>
      </c>
      <c r="D13567">
        <v>68.92</v>
      </c>
    </row>
    <row r="13568" spans="1:4" x14ac:dyDescent="0.2">
      <c r="A13568" s="97">
        <v>87269</v>
      </c>
      <c r="B13568" t="s">
        <v>6823</v>
      </c>
      <c r="C13568" s="97" t="s">
        <v>12</v>
      </c>
      <c r="D13568">
        <v>64.14</v>
      </c>
    </row>
    <row r="13569" spans="1:4" x14ac:dyDescent="0.2">
      <c r="A13569" s="97">
        <v>87275</v>
      </c>
      <c r="B13569" t="s">
        <v>6826</v>
      </c>
      <c r="C13569" s="97" t="s">
        <v>12</v>
      </c>
      <c r="D13569">
        <v>73.53</v>
      </c>
    </row>
    <row r="13570" spans="1:4" x14ac:dyDescent="0.2">
      <c r="A13570" s="97">
        <v>87273</v>
      </c>
      <c r="B13570" t="s">
        <v>6825</v>
      </c>
      <c r="C13570" s="97" t="s">
        <v>12</v>
      </c>
      <c r="D13570">
        <v>67.16</v>
      </c>
    </row>
    <row r="13571" spans="1:4" x14ac:dyDescent="0.2">
      <c r="A13571" s="97">
        <v>104612</v>
      </c>
      <c r="B13571" t="s">
        <v>6828</v>
      </c>
      <c r="C13571" s="97" t="s">
        <v>12</v>
      </c>
      <c r="D13571">
        <v>97.25</v>
      </c>
    </row>
    <row r="13572" spans="1:4" x14ac:dyDescent="0.2">
      <c r="A13572" s="97">
        <v>104611</v>
      </c>
      <c r="B13572" t="s">
        <v>6827</v>
      </c>
      <c r="C13572" s="97" t="s">
        <v>12</v>
      </c>
      <c r="D13572">
        <v>96.76</v>
      </c>
    </row>
    <row r="13573" spans="1:4" x14ac:dyDescent="0.2">
      <c r="A13573" s="97">
        <v>104618</v>
      </c>
      <c r="B13573" t="s">
        <v>4630</v>
      </c>
      <c r="C13573" s="97" t="s">
        <v>12</v>
      </c>
      <c r="D13573">
        <v>407.67</v>
      </c>
    </row>
    <row r="13574" spans="1:4" x14ac:dyDescent="0.2">
      <c r="A13574" s="97">
        <v>104616</v>
      </c>
      <c r="B13574" t="s">
        <v>4628</v>
      </c>
      <c r="C13574" s="97" t="s">
        <v>12</v>
      </c>
      <c r="D13574">
        <v>398.25</v>
      </c>
    </row>
    <row r="13575" spans="1:4" x14ac:dyDescent="0.2">
      <c r="A13575" s="97">
        <v>104617</v>
      </c>
      <c r="B13575" t="s">
        <v>4629</v>
      </c>
      <c r="C13575" s="97" t="s">
        <v>12</v>
      </c>
      <c r="D13575">
        <v>309.12</v>
      </c>
    </row>
    <row r="13576" spans="1:4" x14ac:dyDescent="0.2">
      <c r="A13576" s="97">
        <v>104615</v>
      </c>
      <c r="B13576" t="s">
        <v>4627</v>
      </c>
      <c r="C13576" s="97" t="s">
        <v>12</v>
      </c>
      <c r="D13576">
        <v>299.7</v>
      </c>
    </row>
    <row r="13577" spans="1:4" x14ac:dyDescent="0.2">
      <c r="A13577" s="97">
        <v>87247</v>
      </c>
      <c r="B13577" t="s">
        <v>6735</v>
      </c>
      <c r="C13577" s="97" t="s">
        <v>12</v>
      </c>
      <c r="D13577">
        <v>62.49</v>
      </c>
    </row>
    <row r="13578" spans="1:4" x14ac:dyDescent="0.2">
      <c r="A13578" s="97">
        <v>87248</v>
      </c>
      <c r="B13578" t="s">
        <v>6736</v>
      </c>
      <c r="C13578" s="97" t="s">
        <v>12</v>
      </c>
      <c r="D13578">
        <v>55.78</v>
      </c>
    </row>
    <row r="13579" spans="1:4" x14ac:dyDescent="0.2">
      <c r="A13579" s="97">
        <v>87246</v>
      </c>
      <c r="B13579" t="s">
        <v>6734</v>
      </c>
      <c r="C13579" s="97" t="s">
        <v>12</v>
      </c>
      <c r="D13579">
        <v>68.98</v>
      </c>
    </row>
    <row r="13580" spans="1:4" x14ac:dyDescent="0.2">
      <c r="A13580" s="97">
        <v>104601</v>
      </c>
      <c r="B13580" t="s">
        <v>6747</v>
      </c>
      <c r="C13580" s="97" t="s">
        <v>12</v>
      </c>
      <c r="D13580">
        <v>67.19</v>
      </c>
    </row>
    <row r="13581" spans="1:4" x14ac:dyDescent="0.2">
      <c r="A13581" s="97">
        <v>104603</v>
      </c>
      <c r="B13581" t="s">
        <v>6748</v>
      </c>
      <c r="C13581" s="97" t="s">
        <v>12</v>
      </c>
      <c r="D13581">
        <v>58.11</v>
      </c>
    </row>
    <row r="13582" spans="1:4" x14ac:dyDescent="0.2">
      <c r="A13582" s="97">
        <v>104599</v>
      </c>
      <c r="B13582" t="s">
        <v>6746</v>
      </c>
      <c r="C13582" s="97" t="s">
        <v>12</v>
      </c>
      <c r="D13582">
        <v>81.41</v>
      </c>
    </row>
    <row r="13583" spans="1:4" x14ac:dyDescent="0.2">
      <c r="A13583" s="97">
        <v>87250</v>
      </c>
      <c r="B13583" t="s">
        <v>6738</v>
      </c>
      <c r="C13583" s="97" t="s">
        <v>12</v>
      </c>
      <c r="D13583">
        <v>63.71</v>
      </c>
    </row>
    <row r="13584" spans="1:4" x14ac:dyDescent="0.2">
      <c r="A13584" s="97">
        <v>87251</v>
      </c>
      <c r="B13584" t="s">
        <v>6739</v>
      </c>
      <c r="C13584" s="97" t="s">
        <v>12</v>
      </c>
      <c r="D13584">
        <v>55.98</v>
      </c>
    </row>
    <row r="13585" spans="1:4" x14ac:dyDescent="0.2">
      <c r="A13585" s="97">
        <v>87249</v>
      </c>
      <c r="B13585" t="s">
        <v>6737</v>
      </c>
      <c r="C13585" s="97" t="s">
        <v>12</v>
      </c>
      <c r="D13585">
        <v>73.48</v>
      </c>
    </row>
    <row r="13586" spans="1:4" x14ac:dyDescent="0.2">
      <c r="A13586" s="97">
        <v>104606</v>
      </c>
      <c r="B13586" t="s">
        <v>6750</v>
      </c>
      <c r="C13586" s="97" t="s">
        <v>12</v>
      </c>
      <c r="D13586">
        <v>71.16</v>
      </c>
    </row>
    <row r="13587" spans="1:4" x14ac:dyDescent="0.2">
      <c r="A13587" s="97">
        <v>104607</v>
      </c>
      <c r="B13587" t="s">
        <v>6751</v>
      </c>
      <c r="C13587" s="97" t="s">
        <v>12</v>
      </c>
      <c r="D13587">
        <v>59.3</v>
      </c>
    </row>
    <row r="13588" spans="1:4" x14ac:dyDescent="0.2">
      <c r="A13588" s="97">
        <v>104605</v>
      </c>
      <c r="B13588" t="s">
        <v>6749</v>
      </c>
      <c r="C13588" s="97" t="s">
        <v>12</v>
      </c>
      <c r="D13588">
        <v>99.74</v>
      </c>
    </row>
    <row r="13589" spans="1:4" x14ac:dyDescent="0.2">
      <c r="A13589" s="97">
        <v>87256</v>
      </c>
      <c r="B13589" t="s">
        <v>6741</v>
      </c>
      <c r="C13589" s="97" t="s">
        <v>12</v>
      </c>
      <c r="D13589">
        <v>75.489999999999995</v>
      </c>
    </row>
    <row r="13590" spans="1:4" x14ac:dyDescent="0.2">
      <c r="A13590" s="97">
        <v>87257</v>
      </c>
      <c r="B13590" t="s">
        <v>6742</v>
      </c>
      <c r="C13590" s="97" t="s">
        <v>12</v>
      </c>
      <c r="D13590">
        <v>66.73</v>
      </c>
    </row>
    <row r="13591" spans="1:4" x14ac:dyDescent="0.2">
      <c r="A13591" s="97">
        <v>87255</v>
      </c>
      <c r="B13591" t="s">
        <v>6740</v>
      </c>
      <c r="C13591" s="97" t="s">
        <v>12</v>
      </c>
      <c r="D13591">
        <v>86.3</v>
      </c>
    </row>
    <row r="13592" spans="1:4" x14ac:dyDescent="0.2">
      <c r="A13592" s="97">
        <v>104594</v>
      </c>
      <c r="B13592" t="s">
        <v>6744</v>
      </c>
      <c r="C13592" s="97" t="s">
        <v>12</v>
      </c>
      <c r="D13592">
        <v>77.459999999999994</v>
      </c>
    </row>
    <row r="13593" spans="1:4" x14ac:dyDescent="0.2">
      <c r="A13593" s="97">
        <v>104595</v>
      </c>
      <c r="B13593" t="s">
        <v>6745</v>
      </c>
      <c r="C13593" s="97" t="s">
        <v>12</v>
      </c>
      <c r="D13593">
        <v>67.13</v>
      </c>
    </row>
    <row r="13594" spans="1:4" x14ac:dyDescent="0.2">
      <c r="A13594" s="97">
        <v>104593</v>
      </c>
      <c r="B13594" t="s">
        <v>6743</v>
      </c>
      <c r="C13594" s="97" t="s">
        <v>12</v>
      </c>
      <c r="D13594">
        <v>89.56</v>
      </c>
    </row>
    <row r="13595" spans="1:4" x14ac:dyDescent="0.2">
      <c r="A13595" s="97">
        <v>87262</v>
      </c>
      <c r="B13595" t="s">
        <v>4389</v>
      </c>
      <c r="C13595" s="97" t="s">
        <v>12</v>
      </c>
      <c r="D13595">
        <v>129.75</v>
      </c>
    </row>
    <row r="13596" spans="1:4" x14ac:dyDescent="0.2">
      <c r="A13596" s="97">
        <v>87263</v>
      </c>
      <c r="B13596" t="s">
        <v>4390</v>
      </c>
      <c r="C13596" s="97" t="s">
        <v>12</v>
      </c>
      <c r="D13596">
        <v>120.47</v>
      </c>
    </row>
    <row r="13597" spans="1:4" x14ac:dyDescent="0.2">
      <c r="A13597" s="97">
        <v>87261</v>
      </c>
      <c r="B13597" t="s">
        <v>4388</v>
      </c>
      <c r="C13597" s="97" t="s">
        <v>12</v>
      </c>
      <c r="D13597">
        <v>141.93</v>
      </c>
    </row>
    <row r="13598" spans="1:4" x14ac:dyDescent="0.2">
      <c r="A13598" s="97">
        <v>104597</v>
      </c>
      <c r="B13598" t="s">
        <v>4392</v>
      </c>
      <c r="C13598" s="97" t="s">
        <v>12</v>
      </c>
      <c r="D13598">
        <v>132.13</v>
      </c>
    </row>
    <row r="13599" spans="1:4" x14ac:dyDescent="0.2">
      <c r="A13599" s="97">
        <v>104598</v>
      </c>
      <c r="B13599" t="s">
        <v>4393</v>
      </c>
      <c r="C13599" s="97" t="s">
        <v>12</v>
      </c>
      <c r="D13599">
        <v>121</v>
      </c>
    </row>
    <row r="13600" spans="1:4" x14ac:dyDescent="0.2">
      <c r="A13600" s="97">
        <v>104596</v>
      </c>
      <c r="B13600" t="s">
        <v>4391</v>
      </c>
      <c r="C13600" s="97" t="s">
        <v>12</v>
      </c>
      <c r="D13600">
        <v>145.82</v>
      </c>
    </row>
    <row r="13601" spans="1:4" x14ac:dyDescent="0.2">
      <c r="A13601" s="97">
        <v>88648</v>
      </c>
      <c r="B13601" t="s">
        <v>6752</v>
      </c>
      <c r="C13601" s="97" t="s">
        <v>74</v>
      </c>
      <c r="D13601">
        <v>7.82</v>
      </c>
    </row>
    <row r="13602" spans="1:4" x14ac:dyDescent="0.2">
      <c r="A13602" s="97">
        <v>88649</v>
      </c>
      <c r="B13602" t="s">
        <v>6753</v>
      </c>
      <c r="C13602" s="97" t="s">
        <v>74</v>
      </c>
      <c r="D13602">
        <v>8.92</v>
      </c>
    </row>
    <row r="13603" spans="1:4" x14ac:dyDescent="0.2">
      <c r="A13603" s="97">
        <v>88650</v>
      </c>
      <c r="B13603" t="s">
        <v>6754</v>
      </c>
      <c r="C13603" s="97" t="s">
        <v>74</v>
      </c>
      <c r="D13603">
        <v>12.3</v>
      </c>
    </row>
    <row r="13604" spans="1:4" x14ac:dyDescent="0.2">
      <c r="A13604" s="97">
        <v>104619</v>
      </c>
      <c r="B13604" t="s">
        <v>6831</v>
      </c>
      <c r="C13604" s="97" t="s">
        <v>74</v>
      </c>
      <c r="D13604">
        <v>14.7</v>
      </c>
    </row>
    <row r="13605" spans="1:4" x14ac:dyDescent="0.2">
      <c r="A13605" s="97">
        <v>103741</v>
      </c>
      <c r="B13605" t="s">
        <v>8711</v>
      </c>
      <c r="C13605" s="97" t="s">
        <v>79</v>
      </c>
      <c r="D13605">
        <v>0</v>
      </c>
    </row>
    <row r="13606" spans="1:4" x14ac:dyDescent="0.2">
      <c r="A13606" s="97">
        <v>103755</v>
      </c>
      <c r="B13606" t="s">
        <v>8712</v>
      </c>
      <c r="C13606" s="97" t="s">
        <v>74</v>
      </c>
      <c r="D13606">
        <v>0</v>
      </c>
    </row>
    <row r="13607" spans="1:4" x14ac:dyDescent="0.2">
      <c r="A13607" s="97">
        <v>103753</v>
      </c>
      <c r="B13607" t="s">
        <v>8713</v>
      </c>
      <c r="C13607" s="97" t="s">
        <v>74</v>
      </c>
      <c r="D13607">
        <v>0</v>
      </c>
    </row>
    <row r="13608" spans="1:4" x14ac:dyDescent="0.2">
      <c r="A13608" s="97">
        <v>103754</v>
      </c>
      <c r="B13608" t="s">
        <v>8714</v>
      </c>
      <c r="C13608" s="97" t="s">
        <v>74</v>
      </c>
      <c r="D13608">
        <v>0</v>
      </c>
    </row>
    <row r="13609" spans="1:4" x14ac:dyDescent="0.2">
      <c r="A13609" s="97">
        <v>103752</v>
      </c>
      <c r="B13609" t="s">
        <v>8715</v>
      </c>
      <c r="C13609" s="97" t="s">
        <v>74</v>
      </c>
      <c r="D13609">
        <v>0</v>
      </c>
    </row>
    <row r="13610" spans="1:4" x14ac:dyDescent="0.2">
      <c r="A13610" s="97">
        <v>103759</v>
      </c>
      <c r="B13610" t="s">
        <v>8716</v>
      </c>
      <c r="C13610" s="97" t="s">
        <v>74</v>
      </c>
      <c r="D13610">
        <v>0</v>
      </c>
    </row>
    <row r="13611" spans="1:4" x14ac:dyDescent="0.2">
      <c r="A13611" s="97">
        <v>103757</v>
      </c>
      <c r="B13611" t="s">
        <v>8717</v>
      </c>
      <c r="C13611" s="97" t="s">
        <v>74</v>
      </c>
      <c r="D13611">
        <v>0</v>
      </c>
    </row>
    <row r="13612" spans="1:4" x14ac:dyDescent="0.2">
      <c r="A13612" s="97">
        <v>103758</v>
      </c>
      <c r="B13612" t="s">
        <v>8718</v>
      </c>
      <c r="C13612" s="97" t="s">
        <v>74</v>
      </c>
      <c r="D13612">
        <v>0</v>
      </c>
    </row>
    <row r="13613" spans="1:4" x14ac:dyDescent="0.2">
      <c r="A13613" s="97">
        <v>103756</v>
      </c>
      <c r="B13613" t="s">
        <v>8719</v>
      </c>
      <c r="C13613" s="97" t="s">
        <v>74</v>
      </c>
      <c r="D13613">
        <v>0</v>
      </c>
    </row>
    <row r="13614" spans="1:4" x14ac:dyDescent="0.2">
      <c r="A13614" s="97">
        <v>103734</v>
      </c>
      <c r="B13614" t="s">
        <v>8720</v>
      </c>
      <c r="C13614" s="97" t="s">
        <v>79</v>
      </c>
      <c r="D13614">
        <v>0</v>
      </c>
    </row>
    <row r="13615" spans="1:4" x14ac:dyDescent="0.2">
      <c r="A13615" s="97">
        <v>103740</v>
      </c>
      <c r="B13615" t="s">
        <v>8721</v>
      </c>
      <c r="C13615" s="97" t="s">
        <v>79</v>
      </c>
      <c r="D13615">
        <v>0</v>
      </c>
    </row>
    <row r="13616" spans="1:4" x14ac:dyDescent="0.2">
      <c r="A13616" s="97">
        <v>103747</v>
      </c>
      <c r="B13616" t="s">
        <v>8722</v>
      </c>
      <c r="C13616" s="97" t="s">
        <v>74</v>
      </c>
      <c r="D13616">
        <v>0</v>
      </c>
    </row>
    <row r="13617" spans="1:4" x14ac:dyDescent="0.2">
      <c r="A13617" s="97">
        <v>103746</v>
      </c>
      <c r="B13617" t="s">
        <v>8723</v>
      </c>
      <c r="C13617" s="97" t="s">
        <v>74</v>
      </c>
      <c r="D13617">
        <v>0</v>
      </c>
    </row>
    <row r="13618" spans="1:4" x14ac:dyDescent="0.2">
      <c r="A13618" s="97">
        <v>103749</v>
      </c>
      <c r="B13618" t="s">
        <v>8724</v>
      </c>
      <c r="C13618" s="97" t="s">
        <v>74</v>
      </c>
      <c r="D13618">
        <v>0</v>
      </c>
    </row>
    <row r="13619" spans="1:4" x14ac:dyDescent="0.2">
      <c r="A13619" s="97">
        <v>103744</v>
      </c>
      <c r="B13619" t="s">
        <v>8725</v>
      </c>
      <c r="C13619" s="97" t="s">
        <v>74</v>
      </c>
      <c r="D13619">
        <v>0</v>
      </c>
    </row>
    <row r="13620" spans="1:4" x14ac:dyDescent="0.2">
      <c r="A13620" s="97">
        <v>103748</v>
      </c>
      <c r="B13620" t="s">
        <v>8726</v>
      </c>
      <c r="C13620" s="97" t="s">
        <v>74</v>
      </c>
      <c r="D13620">
        <v>0</v>
      </c>
    </row>
    <row r="13621" spans="1:4" x14ac:dyDescent="0.2">
      <c r="A13621" s="97">
        <v>103745</v>
      </c>
      <c r="B13621" t="s">
        <v>8727</v>
      </c>
      <c r="C13621" s="97" t="s">
        <v>74</v>
      </c>
      <c r="D13621">
        <v>0</v>
      </c>
    </row>
    <row r="13622" spans="1:4" x14ac:dyDescent="0.2">
      <c r="A13622" s="97">
        <v>103751</v>
      </c>
      <c r="B13622" t="s">
        <v>8728</v>
      </c>
      <c r="C13622" s="97" t="s">
        <v>74</v>
      </c>
      <c r="D13622">
        <v>0</v>
      </c>
    </row>
    <row r="13623" spans="1:4" x14ac:dyDescent="0.2">
      <c r="A13623" s="97">
        <v>103750</v>
      </c>
      <c r="B13623" t="s">
        <v>8729</v>
      </c>
      <c r="C13623" s="97" t="s">
        <v>74</v>
      </c>
      <c r="D13623">
        <v>0</v>
      </c>
    </row>
    <row r="13624" spans="1:4" x14ac:dyDescent="0.2">
      <c r="A13624" s="97">
        <v>103735</v>
      </c>
      <c r="B13624" t="s">
        <v>8730</v>
      </c>
      <c r="C13624" s="97" t="s">
        <v>79</v>
      </c>
      <c r="D13624">
        <v>0</v>
      </c>
    </row>
    <row r="13625" spans="1:4" x14ac:dyDescent="0.2">
      <c r="A13625" s="97">
        <v>103738</v>
      </c>
      <c r="B13625" t="s">
        <v>8731</v>
      </c>
      <c r="C13625" s="97" t="s">
        <v>79</v>
      </c>
      <c r="D13625">
        <v>0</v>
      </c>
    </row>
    <row r="13626" spans="1:4" x14ac:dyDescent="0.2">
      <c r="A13626" s="97">
        <v>103736</v>
      </c>
      <c r="B13626" t="s">
        <v>8732</v>
      </c>
      <c r="C13626" s="97" t="s">
        <v>79</v>
      </c>
      <c r="D13626">
        <v>0</v>
      </c>
    </row>
    <row r="13627" spans="1:4" x14ac:dyDescent="0.2">
      <c r="A13627" s="97">
        <v>103739</v>
      </c>
      <c r="B13627" t="s">
        <v>8733</v>
      </c>
      <c r="C13627" s="97" t="s">
        <v>79</v>
      </c>
      <c r="D13627">
        <v>0</v>
      </c>
    </row>
    <row r="13628" spans="1:4" x14ac:dyDescent="0.2">
      <c r="A13628" s="97">
        <v>103737</v>
      </c>
      <c r="B13628" t="s">
        <v>8734</v>
      </c>
      <c r="C13628" s="97" t="s">
        <v>79</v>
      </c>
      <c r="D13628">
        <v>0</v>
      </c>
    </row>
    <row r="13629" spans="1:4" x14ac:dyDescent="0.2">
      <c r="A13629" s="97">
        <v>103742</v>
      </c>
      <c r="B13629" t="s">
        <v>8735</v>
      </c>
      <c r="C13629" s="97" t="s">
        <v>79</v>
      </c>
      <c r="D13629">
        <v>0</v>
      </c>
    </row>
    <row r="13630" spans="1:4" x14ac:dyDescent="0.2">
      <c r="A13630" s="97">
        <v>103689</v>
      </c>
      <c r="B13630" t="s">
        <v>4275</v>
      </c>
      <c r="C13630" s="97" t="s">
        <v>12</v>
      </c>
      <c r="D13630">
        <v>459.64</v>
      </c>
    </row>
    <row r="13631" spans="1:4" x14ac:dyDescent="0.2">
      <c r="A13631" s="97">
        <v>103702</v>
      </c>
      <c r="B13631" t="s">
        <v>8736</v>
      </c>
      <c r="C13631" s="97" t="s">
        <v>12</v>
      </c>
      <c r="D13631">
        <v>0</v>
      </c>
    </row>
    <row r="13632" spans="1:4" x14ac:dyDescent="0.2">
      <c r="A13632" s="97">
        <v>103700</v>
      </c>
      <c r="B13632" t="s">
        <v>8737</v>
      </c>
      <c r="C13632" s="97" t="s">
        <v>12</v>
      </c>
      <c r="D13632">
        <v>0</v>
      </c>
    </row>
    <row r="13633" spans="1:4" x14ac:dyDescent="0.2">
      <c r="A13633" s="97">
        <v>103698</v>
      </c>
      <c r="B13633" t="s">
        <v>8738</v>
      </c>
      <c r="C13633" s="97" t="s">
        <v>12</v>
      </c>
      <c r="D13633">
        <v>0</v>
      </c>
    </row>
    <row r="13634" spans="1:4" x14ac:dyDescent="0.2">
      <c r="A13634" s="97">
        <v>103703</v>
      </c>
      <c r="B13634" t="s">
        <v>8739</v>
      </c>
      <c r="C13634" s="97" t="s">
        <v>12</v>
      </c>
      <c r="D13634">
        <v>0</v>
      </c>
    </row>
    <row r="13635" spans="1:4" x14ac:dyDescent="0.2">
      <c r="A13635" s="97">
        <v>103701</v>
      </c>
      <c r="B13635" t="s">
        <v>8740</v>
      </c>
      <c r="C13635" s="97" t="s">
        <v>12</v>
      </c>
      <c r="D13635">
        <v>0</v>
      </c>
    </row>
    <row r="13636" spans="1:4" x14ac:dyDescent="0.2">
      <c r="A13636" s="97">
        <v>103699</v>
      </c>
      <c r="B13636" t="s">
        <v>8741</v>
      </c>
      <c r="C13636" s="97" t="s">
        <v>12</v>
      </c>
      <c r="D13636">
        <v>0</v>
      </c>
    </row>
    <row r="13637" spans="1:4" x14ac:dyDescent="0.2">
      <c r="A13637" s="97">
        <v>103704</v>
      </c>
      <c r="B13637" t="s">
        <v>8742</v>
      </c>
      <c r="C13637" s="97" t="s">
        <v>12</v>
      </c>
      <c r="D13637">
        <v>0</v>
      </c>
    </row>
    <row r="13638" spans="1:4" x14ac:dyDescent="0.2">
      <c r="A13638" s="97">
        <v>103706</v>
      </c>
      <c r="B13638" t="s">
        <v>8743</v>
      </c>
      <c r="C13638" s="97" t="s">
        <v>79</v>
      </c>
      <c r="D13638">
        <v>0</v>
      </c>
    </row>
    <row r="13639" spans="1:4" x14ac:dyDescent="0.2">
      <c r="A13639" s="97">
        <v>103707</v>
      </c>
      <c r="B13639" t="s">
        <v>8744</v>
      </c>
      <c r="C13639" s="97" t="s">
        <v>79</v>
      </c>
      <c r="D13639">
        <v>0</v>
      </c>
    </row>
    <row r="13640" spans="1:4" x14ac:dyDescent="0.2">
      <c r="A13640" s="97">
        <v>103708</v>
      </c>
      <c r="B13640" t="s">
        <v>8745</v>
      </c>
      <c r="C13640" s="97" t="s">
        <v>79</v>
      </c>
      <c r="D13640">
        <v>0</v>
      </c>
    </row>
    <row r="13641" spans="1:4" x14ac:dyDescent="0.2">
      <c r="A13641" s="97">
        <v>103709</v>
      </c>
      <c r="B13641" t="s">
        <v>8746</v>
      </c>
      <c r="C13641" s="97" t="s">
        <v>79</v>
      </c>
      <c r="D13641">
        <v>0</v>
      </c>
    </row>
    <row r="13642" spans="1:4" x14ac:dyDescent="0.2">
      <c r="A13642" s="97">
        <v>103710</v>
      </c>
      <c r="B13642" t="s">
        <v>8747</v>
      </c>
      <c r="C13642" s="97" t="s">
        <v>79</v>
      </c>
      <c r="D13642">
        <v>0</v>
      </c>
    </row>
    <row r="13643" spans="1:4" x14ac:dyDescent="0.2">
      <c r="A13643" s="97">
        <v>103711</v>
      </c>
      <c r="B13643" t="s">
        <v>8748</v>
      </c>
      <c r="C13643" s="97" t="s">
        <v>79</v>
      </c>
      <c r="D13643">
        <v>0</v>
      </c>
    </row>
    <row r="13644" spans="1:4" x14ac:dyDescent="0.2">
      <c r="A13644" s="97">
        <v>103712</v>
      </c>
      <c r="B13644" t="s">
        <v>8749</v>
      </c>
      <c r="C13644" s="97" t="s">
        <v>79</v>
      </c>
      <c r="D13644">
        <v>0</v>
      </c>
    </row>
    <row r="13645" spans="1:4" x14ac:dyDescent="0.2">
      <c r="A13645" s="97">
        <v>103713</v>
      </c>
      <c r="B13645" t="s">
        <v>8750</v>
      </c>
      <c r="C13645" s="97" t="s">
        <v>79</v>
      </c>
      <c r="D13645">
        <v>0</v>
      </c>
    </row>
    <row r="13646" spans="1:4" x14ac:dyDescent="0.2">
      <c r="A13646" s="97">
        <v>103714</v>
      </c>
      <c r="B13646" t="s">
        <v>8751</v>
      </c>
      <c r="C13646" s="97" t="s">
        <v>79</v>
      </c>
      <c r="D13646">
        <v>0</v>
      </c>
    </row>
    <row r="13647" spans="1:4" x14ac:dyDescent="0.2">
      <c r="A13647" s="97">
        <v>103715</v>
      </c>
      <c r="B13647" t="s">
        <v>8752</v>
      </c>
      <c r="C13647" s="97" t="s">
        <v>79</v>
      </c>
      <c r="D13647">
        <v>0</v>
      </c>
    </row>
    <row r="13648" spans="1:4" x14ac:dyDescent="0.2">
      <c r="A13648" s="97">
        <v>103716</v>
      </c>
      <c r="B13648" t="s">
        <v>8753</v>
      </c>
      <c r="C13648" s="97" t="s">
        <v>79</v>
      </c>
      <c r="D13648">
        <v>0</v>
      </c>
    </row>
    <row r="13649" spans="1:4" x14ac:dyDescent="0.2">
      <c r="A13649" s="97">
        <v>103717</v>
      </c>
      <c r="B13649" t="s">
        <v>8754</v>
      </c>
      <c r="C13649" s="97" t="s">
        <v>79</v>
      </c>
      <c r="D13649">
        <v>0</v>
      </c>
    </row>
    <row r="13650" spans="1:4" x14ac:dyDescent="0.2">
      <c r="A13650" s="97">
        <v>103718</v>
      </c>
      <c r="B13650" t="s">
        <v>8755</v>
      </c>
      <c r="C13650" s="97" t="s">
        <v>79</v>
      </c>
      <c r="D13650">
        <v>0</v>
      </c>
    </row>
    <row r="13651" spans="1:4" x14ac:dyDescent="0.2">
      <c r="A13651" s="97">
        <v>103719</v>
      </c>
      <c r="B13651" t="s">
        <v>8756</v>
      </c>
      <c r="C13651" s="97" t="s">
        <v>79</v>
      </c>
      <c r="D13651">
        <v>0</v>
      </c>
    </row>
    <row r="13652" spans="1:4" x14ac:dyDescent="0.2">
      <c r="A13652" s="97">
        <v>103720</v>
      </c>
      <c r="B13652" t="s">
        <v>8757</v>
      </c>
      <c r="C13652" s="97" t="s">
        <v>79</v>
      </c>
      <c r="D13652">
        <v>0</v>
      </c>
    </row>
    <row r="13653" spans="1:4" x14ac:dyDescent="0.2">
      <c r="A13653" s="97">
        <v>103721</v>
      </c>
      <c r="B13653" t="s">
        <v>8758</v>
      </c>
      <c r="C13653" s="97" t="s">
        <v>79</v>
      </c>
      <c r="D13653">
        <v>0</v>
      </c>
    </row>
    <row r="13654" spans="1:4" x14ac:dyDescent="0.2">
      <c r="A13654" s="97">
        <v>103705</v>
      </c>
      <c r="B13654" t="s">
        <v>8759</v>
      </c>
      <c r="C13654" s="97" t="s">
        <v>79</v>
      </c>
      <c r="D13654">
        <v>0</v>
      </c>
    </row>
    <row r="13655" spans="1:4" x14ac:dyDescent="0.2">
      <c r="A13655" s="97">
        <v>103722</v>
      </c>
      <c r="B13655" t="s">
        <v>8760</v>
      </c>
      <c r="C13655" s="97" t="s">
        <v>79</v>
      </c>
      <c r="D13655">
        <v>0</v>
      </c>
    </row>
    <row r="13656" spans="1:4" x14ac:dyDescent="0.2">
      <c r="A13656" s="97">
        <v>103723</v>
      </c>
      <c r="B13656" t="s">
        <v>8761</v>
      </c>
      <c r="C13656" s="97" t="s">
        <v>79</v>
      </c>
      <c r="D13656">
        <v>0</v>
      </c>
    </row>
    <row r="13657" spans="1:4" x14ac:dyDescent="0.2">
      <c r="A13657" s="97">
        <v>103724</v>
      </c>
      <c r="B13657" t="s">
        <v>8762</v>
      </c>
      <c r="C13657" s="97" t="s">
        <v>79</v>
      </c>
      <c r="D13657">
        <v>0</v>
      </c>
    </row>
    <row r="13658" spans="1:4" x14ac:dyDescent="0.2">
      <c r="A13658" s="97">
        <v>103725</v>
      </c>
      <c r="B13658" t="s">
        <v>8763</v>
      </c>
      <c r="C13658" s="97" t="s">
        <v>79</v>
      </c>
      <c r="D13658">
        <v>0</v>
      </c>
    </row>
    <row r="13659" spans="1:4" x14ac:dyDescent="0.2">
      <c r="A13659" s="97">
        <v>103726</v>
      </c>
      <c r="B13659" t="s">
        <v>8764</v>
      </c>
      <c r="C13659" s="97" t="s">
        <v>79</v>
      </c>
      <c r="D13659">
        <v>0</v>
      </c>
    </row>
    <row r="13660" spans="1:4" x14ac:dyDescent="0.2">
      <c r="A13660" s="97">
        <v>103727</v>
      </c>
      <c r="B13660" t="s">
        <v>8765</v>
      </c>
      <c r="C13660" s="97" t="s">
        <v>79</v>
      </c>
      <c r="D13660">
        <v>0</v>
      </c>
    </row>
    <row r="13661" spans="1:4" x14ac:dyDescent="0.2">
      <c r="A13661" s="97">
        <v>103728</v>
      </c>
      <c r="B13661" t="s">
        <v>8766</v>
      </c>
      <c r="C13661" s="97" t="s">
        <v>79</v>
      </c>
      <c r="D13661">
        <v>0</v>
      </c>
    </row>
    <row r="13662" spans="1:4" x14ac:dyDescent="0.2">
      <c r="A13662" s="97">
        <v>103729</v>
      </c>
      <c r="B13662" t="s">
        <v>8767</v>
      </c>
      <c r="C13662" s="97" t="s">
        <v>79</v>
      </c>
      <c r="D13662">
        <v>0</v>
      </c>
    </row>
    <row r="13663" spans="1:4" x14ac:dyDescent="0.2">
      <c r="A13663" s="97">
        <v>103730</v>
      </c>
      <c r="B13663" t="s">
        <v>8768</v>
      </c>
      <c r="C13663" s="97" t="s">
        <v>79</v>
      </c>
      <c r="D13663">
        <v>0</v>
      </c>
    </row>
    <row r="13664" spans="1:4" x14ac:dyDescent="0.2">
      <c r="A13664" s="97">
        <v>103731</v>
      </c>
      <c r="B13664" t="s">
        <v>8769</v>
      </c>
      <c r="C13664" s="97" t="s">
        <v>79</v>
      </c>
      <c r="D13664">
        <v>0</v>
      </c>
    </row>
    <row r="13665" spans="1:4" x14ac:dyDescent="0.2">
      <c r="A13665" s="97">
        <v>103732</v>
      </c>
      <c r="B13665" t="s">
        <v>8770</v>
      </c>
      <c r="C13665" s="97" t="s">
        <v>79</v>
      </c>
      <c r="D13665">
        <v>0</v>
      </c>
    </row>
    <row r="13666" spans="1:4" x14ac:dyDescent="0.2">
      <c r="A13666" s="97">
        <v>103733</v>
      </c>
      <c r="B13666" t="s">
        <v>8771</v>
      </c>
      <c r="C13666" s="97" t="s">
        <v>79</v>
      </c>
      <c r="D13666">
        <v>0</v>
      </c>
    </row>
    <row r="13667" spans="1:4" x14ac:dyDescent="0.2">
      <c r="A13667" s="97">
        <v>103696</v>
      </c>
      <c r="B13667" t="s">
        <v>4277</v>
      </c>
      <c r="C13667" s="97" t="s">
        <v>79</v>
      </c>
      <c r="D13667">
        <v>139.72999999999999</v>
      </c>
    </row>
    <row r="13668" spans="1:4" x14ac:dyDescent="0.2">
      <c r="A13668" s="97">
        <v>103697</v>
      </c>
      <c r="B13668" t="s">
        <v>4278</v>
      </c>
      <c r="C13668" s="97" t="s">
        <v>79</v>
      </c>
      <c r="D13668">
        <v>127.1</v>
      </c>
    </row>
    <row r="13669" spans="1:4" x14ac:dyDescent="0.2">
      <c r="A13669" s="97">
        <v>103695</v>
      </c>
      <c r="B13669" t="s">
        <v>4276</v>
      </c>
      <c r="C13669" s="97" t="s">
        <v>79</v>
      </c>
      <c r="D13669">
        <v>101.33</v>
      </c>
    </row>
    <row r="13670" spans="1:4" x14ac:dyDescent="0.2">
      <c r="A13670" s="97">
        <v>103694</v>
      </c>
      <c r="B13670" t="s">
        <v>14532</v>
      </c>
      <c r="C13670" s="97" t="s">
        <v>79</v>
      </c>
      <c r="D13670">
        <v>113.96</v>
      </c>
    </row>
    <row r="13671" spans="1:4" x14ac:dyDescent="0.2">
      <c r="A13671" s="97">
        <v>103690</v>
      </c>
      <c r="B13671" t="s">
        <v>8772</v>
      </c>
      <c r="C13671" s="97" t="s">
        <v>79</v>
      </c>
      <c r="D13671">
        <v>0</v>
      </c>
    </row>
    <row r="13672" spans="1:4" x14ac:dyDescent="0.2">
      <c r="A13672" s="97">
        <v>103693</v>
      </c>
      <c r="B13672" t="s">
        <v>8773</v>
      </c>
      <c r="C13672" s="97" t="s">
        <v>79</v>
      </c>
      <c r="D13672">
        <v>0</v>
      </c>
    </row>
    <row r="13673" spans="1:4" x14ac:dyDescent="0.2">
      <c r="A13673" s="97">
        <v>103692</v>
      </c>
      <c r="B13673" t="s">
        <v>8774</v>
      </c>
      <c r="C13673" s="97" t="s">
        <v>79</v>
      </c>
      <c r="D13673">
        <v>0</v>
      </c>
    </row>
    <row r="13674" spans="1:4" x14ac:dyDescent="0.2">
      <c r="A13674" s="97">
        <v>103691</v>
      </c>
      <c r="B13674" t="s">
        <v>8775</v>
      </c>
      <c r="C13674" s="97" t="s">
        <v>79</v>
      </c>
      <c r="D13674">
        <v>0</v>
      </c>
    </row>
    <row r="13675" spans="1:4" x14ac:dyDescent="0.2">
      <c r="A13675" s="97">
        <v>96987</v>
      </c>
      <c r="B13675" t="s">
        <v>14533</v>
      </c>
      <c r="C13675" s="97" t="s">
        <v>79</v>
      </c>
      <c r="D13675">
        <v>120.73</v>
      </c>
    </row>
    <row r="13676" spans="1:4" x14ac:dyDescent="0.2">
      <c r="A13676" s="97">
        <v>96989</v>
      </c>
      <c r="B13676" t="s">
        <v>2471</v>
      </c>
      <c r="C13676" s="97" t="s">
        <v>79</v>
      </c>
      <c r="D13676">
        <v>134.99</v>
      </c>
    </row>
    <row r="13677" spans="1:4" x14ac:dyDescent="0.2">
      <c r="A13677" s="97">
        <v>104749</v>
      </c>
      <c r="B13677" t="s">
        <v>2474</v>
      </c>
      <c r="C13677" s="97" t="s">
        <v>79</v>
      </c>
      <c r="D13677">
        <v>18.309999999999999</v>
      </c>
    </row>
    <row r="13678" spans="1:4" x14ac:dyDescent="0.2">
      <c r="A13678" s="97">
        <v>104750</v>
      </c>
      <c r="B13678" t="s">
        <v>2475</v>
      </c>
      <c r="C13678" s="97" t="s">
        <v>79</v>
      </c>
      <c r="D13678">
        <v>15.03</v>
      </c>
    </row>
    <row r="13679" spans="1:4" x14ac:dyDescent="0.2">
      <c r="A13679" s="97">
        <v>104751</v>
      </c>
      <c r="B13679" t="s">
        <v>2476</v>
      </c>
      <c r="C13679" s="97" t="s">
        <v>79</v>
      </c>
      <c r="D13679">
        <v>20.66</v>
      </c>
    </row>
    <row r="13680" spans="1:4" x14ac:dyDescent="0.2">
      <c r="A13680" s="97">
        <v>104752</v>
      </c>
      <c r="B13680" t="s">
        <v>2477</v>
      </c>
      <c r="C13680" s="97" t="s">
        <v>79</v>
      </c>
      <c r="D13680">
        <v>22.4</v>
      </c>
    </row>
    <row r="13681" spans="1:4" x14ac:dyDescent="0.2">
      <c r="A13681" s="97">
        <v>104753</v>
      </c>
      <c r="B13681" t="s">
        <v>2478</v>
      </c>
      <c r="C13681" s="97" t="s">
        <v>79</v>
      </c>
      <c r="D13681">
        <v>27.52</v>
      </c>
    </row>
    <row r="13682" spans="1:4" x14ac:dyDescent="0.2">
      <c r="A13682" s="97">
        <v>104754</v>
      </c>
      <c r="B13682" t="s">
        <v>2479</v>
      </c>
      <c r="C13682" s="97" t="s">
        <v>79</v>
      </c>
      <c r="D13682">
        <v>36.31</v>
      </c>
    </row>
    <row r="13683" spans="1:4" x14ac:dyDescent="0.2">
      <c r="A13683" s="97">
        <v>104755</v>
      </c>
      <c r="B13683" t="s">
        <v>2480</v>
      </c>
      <c r="C13683" s="97" t="s">
        <v>79</v>
      </c>
      <c r="D13683">
        <v>49.94</v>
      </c>
    </row>
    <row r="13684" spans="1:4" x14ac:dyDescent="0.2">
      <c r="A13684" s="97">
        <v>96982</v>
      </c>
      <c r="B13684" t="s">
        <v>8776</v>
      </c>
      <c r="C13684" s="97" t="s">
        <v>79</v>
      </c>
      <c r="D13684">
        <v>0</v>
      </c>
    </row>
    <row r="13685" spans="1:4" x14ac:dyDescent="0.2">
      <c r="A13685" s="97">
        <v>96993</v>
      </c>
      <c r="B13685" t="s">
        <v>8777</v>
      </c>
      <c r="C13685" s="97" t="s">
        <v>79</v>
      </c>
      <c r="D13685">
        <v>0</v>
      </c>
    </row>
    <row r="13686" spans="1:4" x14ac:dyDescent="0.2">
      <c r="A13686" s="97">
        <v>96990</v>
      </c>
      <c r="B13686" t="s">
        <v>8778</v>
      </c>
      <c r="C13686" s="97" t="s">
        <v>79</v>
      </c>
      <c r="D13686">
        <v>0</v>
      </c>
    </row>
    <row r="13687" spans="1:4" x14ac:dyDescent="0.2">
      <c r="A13687" s="97">
        <v>96991</v>
      </c>
      <c r="B13687" t="s">
        <v>8779</v>
      </c>
      <c r="C13687" s="97" t="s">
        <v>79</v>
      </c>
      <c r="D13687">
        <v>0</v>
      </c>
    </row>
    <row r="13688" spans="1:4" x14ac:dyDescent="0.2">
      <c r="A13688" s="97">
        <v>96992</v>
      </c>
      <c r="B13688" t="s">
        <v>8780</v>
      </c>
      <c r="C13688" s="97" t="s">
        <v>79</v>
      </c>
      <c r="D13688">
        <v>0</v>
      </c>
    </row>
    <row r="13689" spans="1:4" x14ac:dyDescent="0.2">
      <c r="A13689" s="97">
        <v>96994</v>
      </c>
      <c r="B13689" t="s">
        <v>8781</v>
      </c>
      <c r="C13689" s="97" t="s">
        <v>79</v>
      </c>
      <c r="D13689">
        <v>0</v>
      </c>
    </row>
    <row r="13690" spans="1:4" x14ac:dyDescent="0.2">
      <c r="A13690" s="97">
        <v>96973</v>
      </c>
      <c r="B13690" t="s">
        <v>2460</v>
      </c>
      <c r="C13690" s="97" t="s">
        <v>74</v>
      </c>
      <c r="D13690">
        <v>72.34</v>
      </c>
    </row>
    <row r="13691" spans="1:4" x14ac:dyDescent="0.2">
      <c r="A13691" s="97">
        <v>104743</v>
      </c>
      <c r="B13691" t="s">
        <v>8782</v>
      </c>
      <c r="C13691" s="97" t="s">
        <v>74</v>
      </c>
      <c r="D13691">
        <v>0</v>
      </c>
    </row>
    <row r="13692" spans="1:4" x14ac:dyDescent="0.2">
      <c r="A13692" s="97">
        <v>96977</v>
      </c>
      <c r="B13692" t="s">
        <v>2464</v>
      </c>
      <c r="C13692" s="97" t="s">
        <v>74</v>
      </c>
      <c r="D13692">
        <v>62.13</v>
      </c>
    </row>
    <row r="13693" spans="1:4" x14ac:dyDescent="0.2">
      <c r="A13693" s="97">
        <v>96974</v>
      </c>
      <c r="B13693" t="s">
        <v>2461</v>
      </c>
      <c r="C13693" s="97" t="s">
        <v>74</v>
      </c>
      <c r="D13693">
        <v>94.01</v>
      </c>
    </row>
    <row r="13694" spans="1:4" x14ac:dyDescent="0.2">
      <c r="A13694" s="97">
        <v>104744</v>
      </c>
      <c r="B13694" t="s">
        <v>8783</v>
      </c>
      <c r="C13694" s="97" t="s">
        <v>74</v>
      </c>
      <c r="D13694">
        <v>0</v>
      </c>
    </row>
    <row r="13695" spans="1:4" x14ac:dyDescent="0.2">
      <c r="A13695" s="97">
        <v>96978</v>
      </c>
      <c r="B13695" t="s">
        <v>2465</v>
      </c>
      <c r="C13695" s="97" t="s">
        <v>74</v>
      </c>
      <c r="D13695">
        <v>81.89</v>
      </c>
    </row>
    <row r="13696" spans="1:4" x14ac:dyDescent="0.2">
      <c r="A13696" s="97">
        <v>96975</v>
      </c>
      <c r="B13696" t="s">
        <v>2462</v>
      </c>
      <c r="C13696" s="97" t="s">
        <v>74</v>
      </c>
      <c r="D13696">
        <v>116.86</v>
      </c>
    </row>
    <row r="13697" spans="1:4" x14ac:dyDescent="0.2">
      <c r="A13697" s="97">
        <v>104745</v>
      </c>
      <c r="B13697" t="s">
        <v>8784</v>
      </c>
      <c r="C13697" s="97" t="s">
        <v>74</v>
      </c>
      <c r="D13697">
        <v>0</v>
      </c>
    </row>
    <row r="13698" spans="1:4" x14ac:dyDescent="0.2">
      <c r="A13698" s="97">
        <v>96979</v>
      </c>
      <c r="B13698" t="s">
        <v>2466</v>
      </c>
      <c r="C13698" s="97" t="s">
        <v>74</v>
      </c>
      <c r="D13698">
        <v>117.2</v>
      </c>
    </row>
    <row r="13699" spans="1:4" x14ac:dyDescent="0.2">
      <c r="A13699" s="97">
        <v>96976</v>
      </c>
      <c r="B13699" t="s">
        <v>2463</v>
      </c>
      <c r="C13699" s="97" t="s">
        <v>74</v>
      </c>
      <c r="D13699">
        <v>154.97999999999999</v>
      </c>
    </row>
    <row r="13700" spans="1:4" x14ac:dyDescent="0.2">
      <c r="A13700" s="97">
        <v>96984</v>
      </c>
      <c r="B13700" t="s">
        <v>2467</v>
      </c>
      <c r="C13700" s="97" t="s">
        <v>79</v>
      </c>
      <c r="D13700">
        <v>56.92</v>
      </c>
    </row>
    <row r="13701" spans="1:4" x14ac:dyDescent="0.2">
      <c r="A13701" s="97">
        <v>96980</v>
      </c>
      <c r="B13701" t="s">
        <v>8785</v>
      </c>
      <c r="C13701" s="97" t="s">
        <v>74</v>
      </c>
      <c r="D13701">
        <v>0</v>
      </c>
    </row>
    <row r="13702" spans="1:4" x14ac:dyDescent="0.2">
      <c r="A13702" s="97">
        <v>96986</v>
      </c>
      <c r="B13702" t="s">
        <v>2469</v>
      </c>
      <c r="C13702" s="97" t="s">
        <v>79</v>
      </c>
      <c r="D13702">
        <v>103.65</v>
      </c>
    </row>
    <row r="13703" spans="1:4" x14ac:dyDescent="0.2">
      <c r="A13703" s="97">
        <v>96985</v>
      </c>
      <c r="B13703" t="s">
        <v>2468</v>
      </c>
      <c r="C13703" s="97" t="s">
        <v>79</v>
      </c>
      <c r="D13703">
        <v>69.319999999999993</v>
      </c>
    </row>
    <row r="13704" spans="1:4" x14ac:dyDescent="0.2">
      <c r="A13704" s="97">
        <v>96988</v>
      </c>
      <c r="B13704" t="s">
        <v>2470</v>
      </c>
      <c r="C13704" s="97" t="s">
        <v>79</v>
      </c>
      <c r="D13704">
        <v>161.27000000000001</v>
      </c>
    </row>
    <row r="13705" spans="1:4" x14ac:dyDescent="0.2">
      <c r="A13705" s="97">
        <v>104746</v>
      </c>
      <c r="B13705" t="s">
        <v>2473</v>
      </c>
      <c r="C13705" s="97" t="s">
        <v>79</v>
      </c>
      <c r="D13705">
        <v>26.46</v>
      </c>
    </row>
    <row r="13706" spans="1:4" x14ac:dyDescent="0.2">
      <c r="A13706" s="97">
        <v>104747</v>
      </c>
      <c r="B13706" t="s">
        <v>8786</v>
      </c>
      <c r="C13706" s="97" t="s">
        <v>79</v>
      </c>
      <c r="D13706">
        <v>0</v>
      </c>
    </row>
    <row r="13707" spans="1:4" x14ac:dyDescent="0.2">
      <c r="A13707" s="97">
        <v>96983</v>
      </c>
      <c r="B13707" t="s">
        <v>8787</v>
      </c>
      <c r="C13707" s="97" t="s">
        <v>79</v>
      </c>
      <c r="D13707">
        <v>0</v>
      </c>
    </row>
    <row r="13708" spans="1:4" x14ac:dyDescent="0.2">
      <c r="A13708" s="97">
        <v>104748</v>
      </c>
      <c r="B13708" t="s">
        <v>8788</v>
      </c>
      <c r="C13708" s="97" t="s">
        <v>79</v>
      </c>
      <c r="D13708">
        <v>0</v>
      </c>
    </row>
    <row r="13709" spans="1:4" x14ac:dyDescent="0.2">
      <c r="A13709" s="97">
        <v>98463</v>
      </c>
      <c r="B13709" t="s">
        <v>2472</v>
      </c>
      <c r="C13709" s="97" t="s">
        <v>79</v>
      </c>
      <c r="D13709">
        <v>25.52</v>
      </c>
    </row>
    <row r="13710" spans="1:4" x14ac:dyDescent="0.2">
      <c r="A13710" s="97">
        <v>104827</v>
      </c>
      <c r="B13710" t="s">
        <v>8789</v>
      </c>
      <c r="C13710" s="97" t="s">
        <v>79</v>
      </c>
      <c r="D13710">
        <v>0</v>
      </c>
    </row>
    <row r="13711" spans="1:4" x14ac:dyDescent="0.2">
      <c r="A13711" s="97">
        <v>104828</v>
      </c>
      <c r="B13711" t="s">
        <v>8790</v>
      </c>
      <c r="C13711" s="97" t="s">
        <v>79</v>
      </c>
      <c r="D13711">
        <v>0</v>
      </c>
    </row>
    <row r="13712" spans="1:4" x14ac:dyDescent="0.2">
      <c r="A13712" s="97">
        <v>104824</v>
      </c>
      <c r="B13712" t="s">
        <v>8791</v>
      </c>
      <c r="C13712" s="97" t="s">
        <v>79</v>
      </c>
      <c r="D13712">
        <v>0</v>
      </c>
    </row>
    <row r="13713" spans="1:4" x14ac:dyDescent="0.2">
      <c r="A13713" s="97">
        <v>104826</v>
      </c>
      <c r="B13713" t="s">
        <v>8792</v>
      </c>
      <c r="C13713" s="97" t="s">
        <v>79</v>
      </c>
      <c r="D13713">
        <v>0</v>
      </c>
    </row>
    <row r="13714" spans="1:4" x14ac:dyDescent="0.2">
      <c r="A13714" s="97">
        <v>104825</v>
      </c>
      <c r="B13714" t="s">
        <v>8793</v>
      </c>
      <c r="C13714" s="97" t="s">
        <v>79</v>
      </c>
      <c r="D13714">
        <v>0</v>
      </c>
    </row>
    <row r="13715" spans="1:4" x14ac:dyDescent="0.2">
      <c r="A13715" s="97">
        <v>104993</v>
      </c>
      <c r="B13715" t="s">
        <v>8794</v>
      </c>
      <c r="C13715" s="97" t="s">
        <v>79</v>
      </c>
      <c r="D13715">
        <v>0</v>
      </c>
    </row>
    <row r="13716" spans="1:4" x14ac:dyDescent="0.2">
      <c r="A13716" s="97">
        <v>104994</v>
      </c>
      <c r="B13716" t="s">
        <v>8795</v>
      </c>
      <c r="C13716" s="97" t="s">
        <v>79</v>
      </c>
      <c r="D13716">
        <v>0</v>
      </c>
    </row>
    <row r="13717" spans="1:4" x14ac:dyDescent="0.2">
      <c r="A13717" s="97">
        <v>104995</v>
      </c>
      <c r="B13717" t="s">
        <v>8796</v>
      </c>
      <c r="C13717" s="97" t="s">
        <v>79</v>
      </c>
      <c r="D13717">
        <v>0</v>
      </c>
    </row>
    <row r="13718" spans="1:4" x14ac:dyDescent="0.2">
      <c r="A13718" s="97">
        <v>104996</v>
      </c>
      <c r="B13718" t="s">
        <v>8797</v>
      </c>
      <c r="C13718" s="97" t="s">
        <v>79</v>
      </c>
      <c r="D13718">
        <v>0</v>
      </c>
    </row>
    <row r="13719" spans="1:4" x14ac:dyDescent="0.2">
      <c r="A13719" s="97">
        <v>95676</v>
      </c>
      <c r="B13719" t="s">
        <v>6451</v>
      </c>
      <c r="C13719" s="97" t="s">
        <v>79</v>
      </c>
      <c r="D13719">
        <v>134.80000000000001</v>
      </c>
    </row>
    <row r="13720" spans="1:4" x14ac:dyDescent="0.2">
      <c r="A13720" s="97">
        <v>95677</v>
      </c>
      <c r="B13720" t="s">
        <v>8798</v>
      </c>
      <c r="C13720" s="97" t="s">
        <v>79</v>
      </c>
      <c r="D13720">
        <v>0</v>
      </c>
    </row>
    <row r="13721" spans="1:4" x14ac:dyDescent="0.2">
      <c r="A13721" s="97">
        <v>105135</v>
      </c>
      <c r="B13721" t="s">
        <v>6455</v>
      </c>
      <c r="C13721" s="97" t="s">
        <v>79</v>
      </c>
      <c r="D13721">
        <v>852.93</v>
      </c>
    </row>
    <row r="13722" spans="1:4" x14ac:dyDescent="0.2">
      <c r="A13722" s="97">
        <v>104998</v>
      </c>
      <c r="B13722" t="s">
        <v>6454</v>
      </c>
      <c r="C13722" s="97" t="s">
        <v>79</v>
      </c>
      <c r="D13722">
        <v>523.08000000000004</v>
      </c>
    </row>
    <row r="13723" spans="1:4" x14ac:dyDescent="0.2">
      <c r="A13723" s="97">
        <v>104997</v>
      </c>
      <c r="B13723" t="s">
        <v>6453</v>
      </c>
      <c r="C13723" s="97" t="s">
        <v>79</v>
      </c>
      <c r="D13723">
        <v>391.83</v>
      </c>
    </row>
    <row r="13724" spans="1:4" x14ac:dyDescent="0.2">
      <c r="A13724" s="97">
        <v>95673</v>
      </c>
      <c r="B13724" t="s">
        <v>6448</v>
      </c>
      <c r="C13724" s="97" t="s">
        <v>79</v>
      </c>
      <c r="D13724">
        <v>115.65</v>
      </c>
    </row>
    <row r="13725" spans="1:4" x14ac:dyDescent="0.2">
      <c r="A13725" s="97">
        <v>95674</v>
      </c>
      <c r="B13725" t="s">
        <v>6449</v>
      </c>
      <c r="C13725" s="97" t="s">
        <v>79</v>
      </c>
      <c r="D13725">
        <v>122.55</v>
      </c>
    </row>
    <row r="13726" spans="1:4" x14ac:dyDescent="0.2">
      <c r="A13726" s="97">
        <v>104992</v>
      </c>
      <c r="B13726" t="s">
        <v>14534</v>
      </c>
      <c r="C13726" s="97" t="s">
        <v>79</v>
      </c>
      <c r="D13726">
        <v>1189.72</v>
      </c>
    </row>
    <row r="13727" spans="1:4" x14ac:dyDescent="0.2">
      <c r="A13727" s="97">
        <v>95675</v>
      </c>
      <c r="B13727" t="s">
        <v>6450</v>
      </c>
      <c r="C13727" s="97" t="s">
        <v>79</v>
      </c>
      <c r="D13727">
        <v>151.21</v>
      </c>
    </row>
    <row r="13728" spans="1:4" x14ac:dyDescent="0.2">
      <c r="A13728" s="97">
        <v>95648</v>
      </c>
      <c r="B13728" t="s">
        <v>6424</v>
      </c>
      <c r="C13728" s="97" t="s">
        <v>79</v>
      </c>
      <c r="D13728">
        <v>607.72</v>
      </c>
    </row>
    <row r="13729" spans="1:4" x14ac:dyDescent="0.2">
      <c r="A13729" s="97">
        <v>95649</v>
      </c>
      <c r="B13729" t="s">
        <v>6425</v>
      </c>
      <c r="C13729" s="97" t="s">
        <v>79</v>
      </c>
      <c r="D13729">
        <v>1050.57</v>
      </c>
    </row>
    <row r="13730" spans="1:4" x14ac:dyDescent="0.2">
      <c r="A13730" s="97">
        <v>95650</v>
      </c>
      <c r="B13730" t="s">
        <v>6426</v>
      </c>
      <c r="C13730" s="97" t="s">
        <v>79</v>
      </c>
      <c r="D13730">
        <v>1534.99</v>
      </c>
    </row>
    <row r="13731" spans="1:4" x14ac:dyDescent="0.2">
      <c r="A13731" s="97">
        <v>95651</v>
      </c>
      <c r="B13731" t="s">
        <v>6427</v>
      </c>
      <c r="C13731" s="97" t="s">
        <v>79</v>
      </c>
      <c r="D13731">
        <v>1994.73</v>
      </c>
    </row>
    <row r="13732" spans="1:4" x14ac:dyDescent="0.2">
      <c r="A13732" s="97">
        <v>95652</v>
      </c>
      <c r="B13732" t="s">
        <v>6428</v>
      </c>
      <c r="C13732" s="97" t="s">
        <v>79</v>
      </c>
      <c r="D13732">
        <v>752.33</v>
      </c>
    </row>
    <row r="13733" spans="1:4" x14ac:dyDescent="0.2">
      <c r="A13733" s="97">
        <v>95653</v>
      </c>
      <c r="B13733" t="s">
        <v>6429</v>
      </c>
      <c r="C13733" s="97" t="s">
        <v>79</v>
      </c>
      <c r="D13733">
        <v>1337.86</v>
      </c>
    </row>
    <row r="13734" spans="1:4" x14ac:dyDescent="0.2">
      <c r="A13734" s="97">
        <v>95654</v>
      </c>
      <c r="B13734" t="s">
        <v>6430</v>
      </c>
      <c r="C13734" s="97" t="s">
        <v>79</v>
      </c>
      <c r="D13734">
        <v>1970.68</v>
      </c>
    </row>
    <row r="13735" spans="1:4" x14ac:dyDescent="0.2">
      <c r="A13735" s="97">
        <v>95655</v>
      </c>
      <c r="B13735" t="s">
        <v>6431</v>
      </c>
      <c r="C13735" s="97" t="s">
        <v>79</v>
      </c>
      <c r="D13735">
        <v>2571.85</v>
      </c>
    </row>
    <row r="13736" spans="1:4" x14ac:dyDescent="0.2">
      <c r="A13736" s="97">
        <v>95657</v>
      </c>
      <c r="B13736" t="s">
        <v>6432</v>
      </c>
      <c r="C13736" s="97" t="s">
        <v>79</v>
      </c>
      <c r="D13736">
        <v>299.64999999999998</v>
      </c>
    </row>
    <row r="13737" spans="1:4" x14ac:dyDescent="0.2">
      <c r="A13737" s="97">
        <v>95658</v>
      </c>
      <c r="B13737" t="s">
        <v>6433</v>
      </c>
      <c r="C13737" s="97" t="s">
        <v>79</v>
      </c>
      <c r="D13737">
        <v>546.01</v>
      </c>
    </row>
    <row r="13738" spans="1:4" x14ac:dyDescent="0.2">
      <c r="A13738" s="97">
        <v>95659</v>
      </c>
      <c r="B13738" t="s">
        <v>6434</v>
      </c>
      <c r="C13738" s="97" t="s">
        <v>79</v>
      </c>
      <c r="D13738">
        <v>812.54</v>
      </c>
    </row>
    <row r="13739" spans="1:4" x14ac:dyDescent="0.2">
      <c r="A13739" s="97">
        <v>95660</v>
      </c>
      <c r="B13739" t="s">
        <v>6435</v>
      </c>
      <c r="C13739" s="97" t="s">
        <v>79</v>
      </c>
      <c r="D13739">
        <v>1065.25</v>
      </c>
    </row>
    <row r="13740" spans="1:4" x14ac:dyDescent="0.2">
      <c r="A13740" s="97">
        <v>95661</v>
      </c>
      <c r="B13740" t="s">
        <v>6436</v>
      </c>
      <c r="C13740" s="97" t="s">
        <v>79</v>
      </c>
      <c r="D13740">
        <v>372.49</v>
      </c>
    </row>
    <row r="13741" spans="1:4" x14ac:dyDescent="0.2">
      <c r="A13741" s="97">
        <v>95662</v>
      </c>
      <c r="B13741" t="s">
        <v>6437</v>
      </c>
      <c r="C13741" s="97" t="s">
        <v>79</v>
      </c>
      <c r="D13741">
        <v>690.35</v>
      </c>
    </row>
    <row r="13742" spans="1:4" x14ac:dyDescent="0.2">
      <c r="A13742" s="97">
        <v>95663</v>
      </c>
      <c r="B13742" t="s">
        <v>6438</v>
      </c>
      <c r="C13742" s="97" t="s">
        <v>79</v>
      </c>
      <c r="D13742">
        <v>1032.3800000000001</v>
      </c>
    </row>
    <row r="13743" spans="1:4" x14ac:dyDescent="0.2">
      <c r="A13743" s="97">
        <v>95664</v>
      </c>
      <c r="B13743" t="s">
        <v>6439</v>
      </c>
      <c r="C13743" s="97" t="s">
        <v>79</v>
      </c>
      <c r="D13743">
        <v>1355.68</v>
      </c>
    </row>
    <row r="13744" spans="1:4" x14ac:dyDescent="0.2">
      <c r="A13744" s="97">
        <v>95665</v>
      </c>
      <c r="B13744" t="s">
        <v>6440</v>
      </c>
      <c r="C13744" s="97" t="s">
        <v>79</v>
      </c>
      <c r="D13744">
        <v>331.06</v>
      </c>
    </row>
    <row r="13745" spans="1:4" x14ac:dyDescent="0.2">
      <c r="A13745" s="97">
        <v>95666</v>
      </c>
      <c r="B13745" t="s">
        <v>6441</v>
      </c>
      <c r="C13745" s="97" t="s">
        <v>79</v>
      </c>
      <c r="D13745">
        <v>586.85</v>
      </c>
    </row>
    <row r="13746" spans="1:4" x14ac:dyDescent="0.2">
      <c r="A13746" s="97">
        <v>95667</v>
      </c>
      <c r="B13746" t="s">
        <v>6442</v>
      </c>
      <c r="C13746" s="97" t="s">
        <v>79</v>
      </c>
      <c r="D13746">
        <v>869.16</v>
      </c>
    </row>
    <row r="13747" spans="1:4" x14ac:dyDescent="0.2">
      <c r="A13747" s="97">
        <v>95668</v>
      </c>
      <c r="B13747" t="s">
        <v>6443</v>
      </c>
      <c r="C13747" s="97" t="s">
        <v>79</v>
      </c>
      <c r="D13747">
        <v>1135.72</v>
      </c>
    </row>
    <row r="13748" spans="1:4" x14ac:dyDescent="0.2">
      <c r="A13748" s="97">
        <v>95669</v>
      </c>
      <c r="B13748" t="s">
        <v>6444</v>
      </c>
      <c r="C13748" s="97" t="s">
        <v>79</v>
      </c>
      <c r="D13748">
        <v>400.33</v>
      </c>
    </row>
    <row r="13749" spans="1:4" x14ac:dyDescent="0.2">
      <c r="A13749" s="97">
        <v>95670</v>
      </c>
      <c r="B13749" t="s">
        <v>6445</v>
      </c>
      <c r="C13749" s="97" t="s">
        <v>79</v>
      </c>
      <c r="D13749">
        <v>724.24</v>
      </c>
    </row>
    <row r="13750" spans="1:4" x14ac:dyDescent="0.2">
      <c r="A13750" s="97">
        <v>95671</v>
      </c>
      <c r="B13750" t="s">
        <v>6446</v>
      </c>
      <c r="C13750" s="97" t="s">
        <v>79</v>
      </c>
      <c r="D13750">
        <v>1078.1099999999999</v>
      </c>
    </row>
    <row r="13751" spans="1:4" x14ac:dyDescent="0.2">
      <c r="A13751" s="97">
        <v>95672</v>
      </c>
      <c r="B13751" t="s">
        <v>6447</v>
      </c>
      <c r="C13751" s="97" t="s">
        <v>79</v>
      </c>
      <c r="D13751">
        <v>1412.04</v>
      </c>
    </row>
    <row r="13752" spans="1:4" x14ac:dyDescent="0.2">
      <c r="A13752" s="97">
        <v>97741</v>
      </c>
      <c r="B13752" t="s">
        <v>6452</v>
      </c>
      <c r="C13752" s="97" t="s">
        <v>79</v>
      </c>
      <c r="D13752">
        <v>174.63</v>
      </c>
    </row>
    <row r="13753" spans="1:4" x14ac:dyDescent="0.2">
      <c r="A13753" s="97">
        <v>95641</v>
      </c>
      <c r="B13753" t="s">
        <v>6417</v>
      </c>
      <c r="C13753" s="97" t="s">
        <v>79</v>
      </c>
      <c r="D13753">
        <v>311.52</v>
      </c>
    </row>
    <row r="13754" spans="1:4" x14ac:dyDescent="0.2">
      <c r="A13754" s="97">
        <v>95642</v>
      </c>
      <c r="B13754" t="s">
        <v>6418</v>
      </c>
      <c r="C13754" s="97" t="s">
        <v>79</v>
      </c>
      <c r="D13754">
        <v>460.88</v>
      </c>
    </row>
    <row r="13755" spans="1:4" x14ac:dyDescent="0.2">
      <c r="A13755" s="97">
        <v>95643</v>
      </c>
      <c r="B13755" t="s">
        <v>6419</v>
      </c>
      <c r="C13755" s="97" t="s">
        <v>79</v>
      </c>
      <c r="D13755">
        <v>602.88</v>
      </c>
    </row>
    <row r="13756" spans="1:4" x14ac:dyDescent="0.2">
      <c r="A13756" s="97">
        <v>95644</v>
      </c>
      <c r="B13756" t="s">
        <v>6420</v>
      </c>
      <c r="C13756" s="97" t="s">
        <v>79</v>
      </c>
      <c r="D13756">
        <v>229.78</v>
      </c>
    </row>
    <row r="13757" spans="1:4" x14ac:dyDescent="0.2">
      <c r="A13757" s="97">
        <v>95645</v>
      </c>
      <c r="B13757" t="s">
        <v>6421</v>
      </c>
      <c r="C13757" s="97" t="s">
        <v>79</v>
      </c>
      <c r="D13757">
        <v>420.73</v>
      </c>
    </row>
    <row r="13758" spans="1:4" x14ac:dyDescent="0.2">
      <c r="A13758" s="97">
        <v>95646</v>
      </c>
      <c r="B13758" t="s">
        <v>6422</v>
      </c>
      <c r="C13758" s="97" t="s">
        <v>79</v>
      </c>
      <c r="D13758">
        <v>627.4</v>
      </c>
    </row>
    <row r="13759" spans="1:4" x14ac:dyDescent="0.2">
      <c r="A13759" s="97">
        <v>95647</v>
      </c>
      <c r="B13759" t="s">
        <v>6423</v>
      </c>
      <c r="C13759" s="97" t="s">
        <v>79</v>
      </c>
      <c r="D13759">
        <v>822.74</v>
      </c>
    </row>
    <row r="13760" spans="1:4" x14ac:dyDescent="0.2">
      <c r="A13760" s="97">
        <v>95636</v>
      </c>
      <c r="B13760" t="s">
        <v>6413</v>
      </c>
      <c r="C13760" s="97" t="s">
        <v>79</v>
      </c>
      <c r="D13760">
        <v>400.73</v>
      </c>
    </row>
    <row r="13761" spans="1:4" x14ac:dyDescent="0.2">
      <c r="A13761" s="97">
        <v>95637</v>
      </c>
      <c r="B13761" t="s">
        <v>6414</v>
      </c>
      <c r="C13761" s="97" t="s">
        <v>79</v>
      </c>
      <c r="D13761">
        <v>529.38</v>
      </c>
    </row>
    <row r="13762" spans="1:4" x14ac:dyDescent="0.2">
      <c r="A13762" s="97">
        <v>95638</v>
      </c>
      <c r="B13762" t="s">
        <v>6415</v>
      </c>
      <c r="C13762" s="97" t="s">
        <v>79</v>
      </c>
      <c r="D13762">
        <v>652.04999999999995</v>
      </c>
    </row>
    <row r="13763" spans="1:4" x14ac:dyDescent="0.2">
      <c r="A13763" s="97">
        <v>95639</v>
      </c>
      <c r="B13763" t="s">
        <v>6416</v>
      </c>
      <c r="C13763" s="97" t="s">
        <v>79</v>
      </c>
      <c r="D13763">
        <v>894.75</v>
      </c>
    </row>
    <row r="13764" spans="1:4" x14ac:dyDescent="0.2">
      <c r="A13764" s="97">
        <v>95634</v>
      </c>
      <c r="B13764" t="s">
        <v>6411</v>
      </c>
      <c r="C13764" s="97" t="s">
        <v>79</v>
      </c>
      <c r="D13764">
        <v>218.31</v>
      </c>
    </row>
    <row r="13765" spans="1:4" x14ac:dyDescent="0.2">
      <c r="A13765" s="97">
        <v>95635</v>
      </c>
      <c r="B13765" t="s">
        <v>6412</v>
      </c>
      <c r="C13765" s="97" t="s">
        <v>79</v>
      </c>
      <c r="D13765">
        <v>228.88</v>
      </c>
    </row>
    <row r="13766" spans="1:4" x14ac:dyDescent="0.2">
      <c r="A13766" s="97">
        <v>98751</v>
      </c>
      <c r="B13766" t="s">
        <v>2036</v>
      </c>
      <c r="C13766" s="97" t="s">
        <v>74</v>
      </c>
      <c r="D13766">
        <v>113.2</v>
      </c>
    </row>
    <row r="13767" spans="1:4" x14ac:dyDescent="0.2">
      <c r="A13767" s="97">
        <v>98746</v>
      </c>
      <c r="B13767" t="s">
        <v>2033</v>
      </c>
      <c r="C13767" s="97" t="s">
        <v>74</v>
      </c>
      <c r="D13767">
        <v>60.82</v>
      </c>
    </row>
    <row r="13768" spans="1:4" x14ac:dyDescent="0.2">
      <c r="A13768" s="97">
        <v>98753</v>
      </c>
      <c r="B13768" t="s">
        <v>2038</v>
      </c>
      <c r="C13768" s="97" t="s">
        <v>74</v>
      </c>
      <c r="D13768">
        <v>195.27</v>
      </c>
    </row>
    <row r="13769" spans="1:4" x14ac:dyDescent="0.2">
      <c r="A13769" s="97">
        <v>98750</v>
      </c>
      <c r="B13769" t="s">
        <v>2035</v>
      </c>
      <c r="C13769" s="97" t="s">
        <v>74</v>
      </c>
      <c r="D13769">
        <v>82.51</v>
      </c>
    </row>
    <row r="13770" spans="1:4" x14ac:dyDescent="0.2">
      <c r="A13770" s="97">
        <v>98749</v>
      </c>
      <c r="B13770" t="s">
        <v>2034</v>
      </c>
      <c r="C13770" s="97" t="s">
        <v>74</v>
      </c>
      <c r="D13770">
        <v>70.72</v>
      </c>
    </row>
    <row r="13771" spans="1:4" x14ac:dyDescent="0.2">
      <c r="A13771" s="97">
        <v>98752</v>
      </c>
      <c r="B13771" t="s">
        <v>2037</v>
      </c>
      <c r="C13771" s="97" t="s">
        <v>74</v>
      </c>
      <c r="D13771">
        <v>149.88</v>
      </c>
    </row>
    <row r="13772" spans="1:4" x14ac:dyDescent="0.2">
      <c r="A13772" s="97">
        <v>98529</v>
      </c>
      <c r="B13772" t="s">
        <v>6898</v>
      </c>
      <c r="C13772" s="97" t="s">
        <v>79</v>
      </c>
      <c r="D13772">
        <v>67.33</v>
      </c>
    </row>
    <row r="13773" spans="1:4" x14ac:dyDescent="0.2">
      <c r="A13773" s="97">
        <v>98530</v>
      </c>
      <c r="B13773" t="s">
        <v>6899</v>
      </c>
      <c r="C13773" s="97" t="s">
        <v>79</v>
      </c>
      <c r="D13773">
        <v>132.13999999999999</v>
      </c>
    </row>
    <row r="13774" spans="1:4" x14ac:dyDescent="0.2">
      <c r="A13774" s="97">
        <v>98531</v>
      </c>
      <c r="B13774" t="s">
        <v>6900</v>
      </c>
      <c r="C13774" s="97" t="s">
        <v>79</v>
      </c>
      <c r="D13774">
        <v>358.05</v>
      </c>
    </row>
    <row r="13775" spans="1:4" x14ac:dyDescent="0.2">
      <c r="A13775" s="97">
        <v>98524</v>
      </c>
      <c r="B13775" t="s">
        <v>6884</v>
      </c>
      <c r="C13775" s="97" t="s">
        <v>12</v>
      </c>
      <c r="D13775">
        <v>4.29</v>
      </c>
    </row>
    <row r="13776" spans="1:4" x14ac:dyDescent="0.2">
      <c r="A13776" s="97">
        <v>98525</v>
      </c>
      <c r="B13776" t="s">
        <v>6894</v>
      </c>
      <c r="C13776" s="97" t="s">
        <v>12</v>
      </c>
      <c r="D13776">
        <v>0.63</v>
      </c>
    </row>
    <row r="13777" spans="1:4" x14ac:dyDescent="0.2">
      <c r="A13777" s="97">
        <v>98533</v>
      </c>
      <c r="B13777" t="s">
        <v>6902</v>
      </c>
      <c r="C13777" s="97" t="s">
        <v>79</v>
      </c>
      <c r="D13777">
        <v>114.49</v>
      </c>
    </row>
    <row r="13778" spans="1:4" x14ac:dyDescent="0.2">
      <c r="A13778" s="97">
        <v>98534</v>
      </c>
      <c r="B13778" t="s">
        <v>6903</v>
      </c>
      <c r="C13778" s="97" t="s">
        <v>79</v>
      </c>
      <c r="D13778">
        <v>317.32</v>
      </c>
    </row>
    <row r="13779" spans="1:4" x14ac:dyDescent="0.2">
      <c r="A13779" s="97">
        <v>98535</v>
      </c>
      <c r="B13779" t="s">
        <v>6904</v>
      </c>
      <c r="C13779" s="97" t="s">
        <v>79</v>
      </c>
      <c r="D13779">
        <v>658.89</v>
      </c>
    </row>
    <row r="13780" spans="1:4" x14ac:dyDescent="0.2">
      <c r="A13780" s="97">
        <v>98532</v>
      </c>
      <c r="B13780" t="s">
        <v>6901</v>
      </c>
      <c r="C13780" s="97" t="s">
        <v>79</v>
      </c>
      <c r="D13780">
        <v>30.95</v>
      </c>
    </row>
    <row r="13781" spans="1:4" x14ac:dyDescent="0.2">
      <c r="A13781" s="97">
        <v>98526</v>
      </c>
      <c r="B13781" t="s">
        <v>6895</v>
      </c>
      <c r="C13781" s="97" t="s">
        <v>79</v>
      </c>
      <c r="D13781">
        <v>120.23</v>
      </c>
    </row>
    <row r="13782" spans="1:4" x14ac:dyDescent="0.2">
      <c r="A13782" s="97">
        <v>98527</v>
      </c>
      <c r="B13782" t="s">
        <v>6896</v>
      </c>
      <c r="C13782" s="97" t="s">
        <v>79</v>
      </c>
      <c r="D13782">
        <v>199.54</v>
      </c>
    </row>
    <row r="13783" spans="1:4" x14ac:dyDescent="0.2">
      <c r="A13783" s="97">
        <v>98528</v>
      </c>
      <c r="B13783" t="s">
        <v>6897</v>
      </c>
      <c r="C13783" s="97" t="s">
        <v>79</v>
      </c>
      <c r="D13783">
        <v>262.98</v>
      </c>
    </row>
    <row r="13784" spans="1:4" x14ac:dyDescent="0.2">
      <c r="A13784" s="97">
        <v>94232</v>
      </c>
      <c r="B13784" t="s">
        <v>1146</v>
      </c>
      <c r="C13784" s="97" t="s">
        <v>79</v>
      </c>
      <c r="D13784">
        <v>2.66</v>
      </c>
    </row>
    <row r="13785" spans="1:4" x14ac:dyDescent="0.2">
      <c r="A13785" s="97">
        <v>100434</v>
      </c>
      <c r="B13785" t="s">
        <v>1165</v>
      </c>
      <c r="C13785" s="97" t="s">
        <v>74</v>
      </c>
      <c r="D13785">
        <v>160.72</v>
      </c>
    </row>
    <row r="13786" spans="1:4" x14ac:dyDescent="0.2">
      <c r="A13786" s="97">
        <v>94229</v>
      </c>
      <c r="B13786" t="s">
        <v>1168</v>
      </c>
      <c r="C13786" s="97" t="s">
        <v>74</v>
      </c>
      <c r="D13786">
        <v>144.66999999999999</v>
      </c>
    </row>
    <row r="13787" spans="1:4" x14ac:dyDescent="0.2">
      <c r="A13787" s="97">
        <v>94227</v>
      </c>
      <c r="B13787" t="s">
        <v>1167</v>
      </c>
      <c r="C13787" s="97" t="s">
        <v>74</v>
      </c>
      <c r="D13787">
        <v>55.28</v>
      </c>
    </row>
    <row r="13788" spans="1:4" x14ac:dyDescent="0.2">
      <c r="A13788" s="97">
        <v>94228</v>
      </c>
      <c r="B13788" t="s">
        <v>88</v>
      </c>
      <c r="C13788" s="97" t="s">
        <v>74</v>
      </c>
      <c r="D13788">
        <v>74.94</v>
      </c>
    </row>
    <row r="13789" spans="1:4" x14ac:dyDescent="0.2">
      <c r="A13789" s="97">
        <v>94219</v>
      </c>
      <c r="B13789" t="s">
        <v>1158</v>
      </c>
      <c r="C13789" s="97" t="s">
        <v>74</v>
      </c>
      <c r="D13789">
        <v>34.479999999999997</v>
      </c>
    </row>
    <row r="13790" spans="1:4" x14ac:dyDescent="0.2">
      <c r="A13790" s="97">
        <v>94220</v>
      </c>
      <c r="B13790" t="s">
        <v>1159</v>
      </c>
      <c r="C13790" s="97" t="s">
        <v>74</v>
      </c>
      <c r="D13790">
        <v>62.2</v>
      </c>
    </row>
    <row r="13791" spans="1:4" x14ac:dyDescent="0.2">
      <c r="A13791" s="97">
        <v>100326</v>
      </c>
      <c r="B13791" t="s">
        <v>8799</v>
      </c>
      <c r="C13791" s="97" t="s">
        <v>74</v>
      </c>
      <c r="D13791">
        <v>0</v>
      </c>
    </row>
    <row r="13792" spans="1:4" x14ac:dyDescent="0.2">
      <c r="A13792" s="97">
        <v>94221</v>
      </c>
      <c r="B13792" t="s">
        <v>1160</v>
      </c>
      <c r="C13792" s="97" t="s">
        <v>74</v>
      </c>
      <c r="D13792">
        <v>28.14</v>
      </c>
    </row>
    <row r="13793" spans="1:4" x14ac:dyDescent="0.2">
      <c r="A13793" s="97">
        <v>94222</v>
      </c>
      <c r="B13793" t="s">
        <v>1161</v>
      </c>
      <c r="C13793" s="97" t="s">
        <v>74</v>
      </c>
      <c r="D13793">
        <v>55.86</v>
      </c>
    </row>
    <row r="13794" spans="1:4" x14ac:dyDescent="0.2">
      <c r="A13794" s="97">
        <v>94451</v>
      </c>
      <c r="B13794" t="s">
        <v>1162</v>
      </c>
      <c r="C13794" s="97" t="s">
        <v>74</v>
      </c>
      <c r="D13794">
        <v>100.68</v>
      </c>
    </row>
    <row r="13795" spans="1:4" x14ac:dyDescent="0.2">
      <c r="A13795" s="97">
        <v>94223</v>
      </c>
      <c r="B13795" t="s">
        <v>101</v>
      </c>
      <c r="C13795" s="97" t="s">
        <v>74</v>
      </c>
      <c r="D13795">
        <v>89.73</v>
      </c>
    </row>
    <row r="13796" spans="1:4" x14ac:dyDescent="0.2">
      <c r="A13796" s="97">
        <v>100325</v>
      </c>
      <c r="B13796" t="s">
        <v>1163</v>
      </c>
      <c r="C13796" s="97" t="s">
        <v>74</v>
      </c>
      <c r="D13796">
        <v>97.86</v>
      </c>
    </row>
    <row r="13797" spans="1:4" x14ac:dyDescent="0.2">
      <c r="A13797" s="97">
        <v>94224</v>
      </c>
      <c r="B13797" t="s">
        <v>1144</v>
      </c>
      <c r="C13797" s="97" t="s">
        <v>74</v>
      </c>
      <c r="D13797">
        <v>25.5</v>
      </c>
    </row>
    <row r="13798" spans="1:4" x14ac:dyDescent="0.2">
      <c r="A13798" s="97">
        <v>102653</v>
      </c>
      <c r="B13798" t="s">
        <v>8800</v>
      </c>
      <c r="C13798" s="97" t="s">
        <v>12</v>
      </c>
      <c r="D13798">
        <v>0</v>
      </c>
    </row>
    <row r="13799" spans="1:4" x14ac:dyDescent="0.2">
      <c r="A13799" s="97">
        <v>100330</v>
      </c>
      <c r="B13799" t="s">
        <v>14535</v>
      </c>
      <c r="C13799" s="97" t="s">
        <v>12</v>
      </c>
      <c r="D13799">
        <v>19.239999999999998</v>
      </c>
    </row>
    <row r="13800" spans="1:4" x14ac:dyDescent="0.2">
      <c r="A13800" s="97">
        <v>100331</v>
      </c>
      <c r="B13800" t="s">
        <v>14536</v>
      </c>
      <c r="C13800" s="97" t="s">
        <v>12</v>
      </c>
      <c r="D13800">
        <v>24.73</v>
      </c>
    </row>
    <row r="13801" spans="1:4" x14ac:dyDescent="0.2">
      <c r="A13801" s="97">
        <v>100328</v>
      </c>
      <c r="B13801" t="s">
        <v>14537</v>
      </c>
      <c r="C13801" s="97" t="s">
        <v>12</v>
      </c>
      <c r="D13801">
        <v>14.17</v>
      </c>
    </row>
    <row r="13802" spans="1:4" x14ac:dyDescent="0.2">
      <c r="A13802" s="97">
        <v>100329</v>
      </c>
      <c r="B13802" t="s">
        <v>14538</v>
      </c>
      <c r="C13802" s="97" t="s">
        <v>12</v>
      </c>
      <c r="D13802">
        <v>17.39</v>
      </c>
    </row>
    <row r="13803" spans="1:4" x14ac:dyDescent="0.2">
      <c r="A13803" s="97">
        <v>94231</v>
      </c>
      <c r="B13803" t="s">
        <v>1169</v>
      </c>
      <c r="C13803" s="97" t="s">
        <v>74</v>
      </c>
      <c r="D13803">
        <v>46.93</v>
      </c>
    </row>
    <row r="13804" spans="1:4" x14ac:dyDescent="0.2">
      <c r="A13804" s="97">
        <v>100435</v>
      </c>
      <c r="B13804" t="s">
        <v>1166</v>
      </c>
      <c r="C13804" s="97" t="s">
        <v>74</v>
      </c>
      <c r="D13804">
        <v>70.94</v>
      </c>
    </row>
    <row r="13805" spans="1:4" x14ac:dyDescent="0.2">
      <c r="A13805" s="97">
        <v>100327</v>
      </c>
      <c r="B13805" t="s">
        <v>1164</v>
      </c>
      <c r="C13805" s="97" t="s">
        <v>74</v>
      </c>
      <c r="D13805">
        <v>52.62</v>
      </c>
    </row>
    <row r="13806" spans="1:4" x14ac:dyDescent="0.2">
      <c r="A13806" s="97">
        <v>94226</v>
      </c>
      <c r="B13806" t="s">
        <v>1145</v>
      </c>
      <c r="C13806" s="97" t="s">
        <v>12</v>
      </c>
      <c r="D13806">
        <v>20.2</v>
      </c>
    </row>
    <row r="13807" spans="1:4" x14ac:dyDescent="0.2">
      <c r="A13807" s="97">
        <v>94201</v>
      </c>
      <c r="B13807" t="s">
        <v>1142</v>
      </c>
      <c r="C13807" s="97" t="s">
        <v>12</v>
      </c>
      <c r="D13807">
        <v>56.2</v>
      </c>
    </row>
    <row r="13808" spans="1:4" x14ac:dyDescent="0.2">
      <c r="A13808" s="97">
        <v>94204</v>
      </c>
      <c r="B13808" t="s">
        <v>1143</v>
      </c>
      <c r="C13808" s="97" t="s">
        <v>12</v>
      </c>
      <c r="D13808">
        <v>61.66</v>
      </c>
    </row>
    <row r="13809" spans="1:4" x14ac:dyDescent="0.2">
      <c r="A13809" s="97">
        <v>94447</v>
      </c>
      <c r="B13809" t="s">
        <v>1153</v>
      </c>
      <c r="C13809" s="97" t="s">
        <v>12</v>
      </c>
      <c r="D13809">
        <v>56.2</v>
      </c>
    </row>
    <row r="13810" spans="1:4" x14ac:dyDescent="0.2">
      <c r="A13810" s="97">
        <v>94448</v>
      </c>
      <c r="B13810" t="s">
        <v>1154</v>
      </c>
      <c r="C13810" s="97" t="s">
        <v>12</v>
      </c>
      <c r="D13810">
        <v>61.66</v>
      </c>
    </row>
    <row r="13811" spans="1:4" x14ac:dyDescent="0.2">
      <c r="A13811" s="97">
        <v>94445</v>
      </c>
      <c r="B13811" t="s">
        <v>1151</v>
      </c>
      <c r="C13811" s="97" t="s">
        <v>12</v>
      </c>
      <c r="D13811">
        <v>56.2</v>
      </c>
    </row>
    <row r="13812" spans="1:4" x14ac:dyDescent="0.2">
      <c r="A13812" s="97">
        <v>94446</v>
      </c>
      <c r="B13812" t="s">
        <v>1152</v>
      </c>
      <c r="C13812" s="97" t="s">
        <v>12</v>
      </c>
      <c r="D13812">
        <v>61.66</v>
      </c>
    </row>
    <row r="13813" spans="1:4" x14ac:dyDescent="0.2">
      <c r="A13813" s="97">
        <v>94440</v>
      </c>
      <c r="B13813" t="s">
        <v>1147</v>
      </c>
      <c r="C13813" s="97" t="s">
        <v>12</v>
      </c>
      <c r="D13813">
        <v>39.619999999999997</v>
      </c>
    </row>
    <row r="13814" spans="1:4" x14ac:dyDescent="0.2">
      <c r="A13814" s="97">
        <v>94441</v>
      </c>
      <c r="B13814" t="s">
        <v>1148</v>
      </c>
      <c r="C13814" s="97" t="s">
        <v>12</v>
      </c>
      <c r="D13814">
        <v>42.84</v>
      </c>
    </row>
    <row r="13815" spans="1:4" x14ac:dyDescent="0.2">
      <c r="A13815" s="97">
        <v>94195</v>
      </c>
      <c r="B13815" t="s">
        <v>1140</v>
      </c>
      <c r="C13815" s="97" t="s">
        <v>12</v>
      </c>
      <c r="D13815">
        <v>39.619999999999997</v>
      </c>
    </row>
    <row r="13816" spans="1:4" x14ac:dyDescent="0.2">
      <c r="A13816" s="97">
        <v>94198</v>
      </c>
      <c r="B13816" t="s">
        <v>1141</v>
      </c>
      <c r="C13816" s="97" t="s">
        <v>12</v>
      </c>
      <c r="D13816">
        <v>42.84</v>
      </c>
    </row>
    <row r="13817" spans="1:4" x14ac:dyDescent="0.2">
      <c r="A13817" s="97">
        <v>94442</v>
      </c>
      <c r="B13817" t="s">
        <v>1149</v>
      </c>
      <c r="C13817" s="97" t="s">
        <v>12</v>
      </c>
      <c r="D13817">
        <v>39.619999999999997</v>
      </c>
    </row>
    <row r="13818" spans="1:4" x14ac:dyDescent="0.2">
      <c r="A13818" s="97">
        <v>94443</v>
      </c>
      <c r="B13818" t="s">
        <v>1150</v>
      </c>
      <c r="C13818" s="97" t="s">
        <v>12</v>
      </c>
      <c r="D13818">
        <v>42.84</v>
      </c>
    </row>
    <row r="13819" spans="1:4" x14ac:dyDescent="0.2">
      <c r="A13819" s="97">
        <v>94213</v>
      </c>
      <c r="B13819" t="s">
        <v>87</v>
      </c>
      <c r="C13819" s="97" t="s">
        <v>12</v>
      </c>
      <c r="D13819">
        <v>72.89</v>
      </c>
    </row>
    <row r="13820" spans="1:4" x14ac:dyDescent="0.2">
      <c r="A13820" s="97">
        <v>94189</v>
      </c>
      <c r="B13820" t="s">
        <v>1138</v>
      </c>
      <c r="C13820" s="97" t="s">
        <v>12</v>
      </c>
      <c r="D13820">
        <v>47.19</v>
      </c>
    </row>
    <row r="13821" spans="1:4" x14ac:dyDescent="0.2">
      <c r="A13821" s="97">
        <v>94192</v>
      </c>
      <c r="B13821" t="s">
        <v>1139</v>
      </c>
      <c r="C13821" s="97" t="s">
        <v>12</v>
      </c>
      <c r="D13821">
        <v>49.62</v>
      </c>
    </row>
    <row r="13822" spans="1:4" x14ac:dyDescent="0.2">
      <c r="A13822" s="97">
        <v>94444</v>
      </c>
      <c r="B13822" t="s">
        <v>1212</v>
      </c>
      <c r="C13822" s="97" t="s">
        <v>12</v>
      </c>
      <c r="D13822">
        <v>645.22</v>
      </c>
    </row>
    <row r="13823" spans="1:4" x14ac:dyDescent="0.2">
      <c r="A13823" s="97">
        <v>94218</v>
      </c>
      <c r="B13823" t="s">
        <v>1156</v>
      </c>
      <c r="C13823" s="97" t="s">
        <v>12</v>
      </c>
      <c r="D13823">
        <v>139.87</v>
      </c>
    </row>
    <row r="13824" spans="1:4" x14ac:dyDescent="0.2">
      <c r="A13824" s="97">
        <v>94216</v>
      </c>
      <c r="B13824" t="s">
        <v>1157</v>
      </c>
      <c r="C13824" s="97" t="s">
        <v>12</v>
      </c>
      <c r="D13824">
        <v>211.33</v>
      </c>
    </row>
    <row r="13825" spans="1:4" x14ac:dyDescent="0.2">
      <c r="A13825" s="97">
        <v>94449</v>
      </c>
      <c r="B13825" t="s">
        <v>1170</v>
      </c>
      <c r="C13825" s="97" t="s">
        <v>12</v>
      </c>
      <c r="D13825">
        <v>63.25</v>
      </c>
    </row>
    <row r="13826" spans="1:4" x14ac:dyDescent="0.2">
      <c r="A13826" s="97">
        <v>94210</v>
      </c>
      <c r="B13826" t="s">
        <v>1155</v>
      </c>
      <c r="C13826" s="97" t="s">
        <v>12</v>
      </c>
      <c r="D13826">
        <v>55.6</v>
      </c>
    </row>
    <row r="13827" spans="1:4" x14ac:dyDescent="0.2">
      <c r="A13827" s="97">
        <v>94207</v>
      </c>
      <c r="B13827" t="s">
        <v>100</v>
      </c>
      <c r="C13827" s="97" t="s">
        <v>12</v>
      </c>
      <c r="D13827">
        <v>52.3</v>
      </c>
    </row>
    <row r="13828" spans="1:4" x14ac:dyDescent="0.2">
      <c r="A13828" s="97">
        <v>102109</v>
      </c>
      <c r="B13828" t="s">
        <v>2455</v>
      </c>
      <c r="C13828" s="97" t="s">
        <v>79</v>
      </c>
      <c r="D13828">
        <v>99.33</v>
      </c>
    </row>
    <row r="13829" spans="1:4" x14ac:dyDescent="0.2">
      <c r="A13829" s="97">
        <v>102110</v>
      </c>
      <c r="B13829" t="s">
        <v>2456</v>
      </c>
      <c r="C13829" s="97" t="s">
        <v>79</v>
      </c>
      <c r="D13829">
        <v>355.59</v>
      </c>
    </row>
    <row r="13830" spans="1:4" x14ac:dyDescent="0.2">
      <c r="A13830" s="97">
        <v>103656</v>
      </c>
      <c r="B13830" t="s">
        <v>2459</v>
      </c>
      <c r="C13830" s="97" t="s">
        <v>79</v>
      </c>
      <c r="D13830">
        <v>126872.5</v>
      </c>
    </row>
    <row r="13831" spans="1:4" x14ac:dyDescent="0.2">
      <c r="A13831" s="97">
        <v>102105</v>
      </c>
      <c r="B13831" t="s">
        <v>2451</v>
      </c>
      <c r="C13831" s="97" t="s">
        <v>79</v>
      </c>
      <c r="D13831">
        <v>20052.66</v>
      </c>
    </row>
    <row r="13832" spans="1:4" x14ac:dyDescent="0.2">
      <c r="A13832" s="97">
        <v>102106</v>
      </c>
      <c r="B13832" t="s">
        <v>2452</v>
      </c>
      <c r="C13832" s="97" t="s">
        <v>79</v>
      </c>
      <c r="D13832">
        <v>25158.61</v>
      </c>
    </row>
    <row r="13833" spans="1:4" x14ac:dyDescent="0.2">
      <c r="A13833" s="97">
        <v>102107</v>
      </c>
      <c r="B13833" t="s">
        <v>2453</v>
      </c>
      <c r="C13833" s="97" t="s">
        <v>79</v>
      </c>
      <c r="D13833">
        <v>35113.97</v>
      </c>
    </row>
    <row r="13834" spans="1:4" x14ac:dyDescent="0.2">
      <c r="A13834" s="97">
        <v>102102</v>
      </c>
      <c r="B13834" t="s">
        <v>2448</v>
      </c>
      <c r="C13834" s="97" t="s">
        <v>79</v>
      </c>
      <c r="D13834">
        <v>11420.29</v>
      </c>
    </row>
    <row r="13835" spans="1:4" x14ac:dyDescent="0.2">
      <c r="A13835" s="97">
        <v>102108</v>
      </c>
      <c r="B13835" t="s">
        <v>2454</v>
      </c>
      <c r="C13835" s="97" t="s">
        <v>79</v>
      </c>
      <c r="D13835">
        <v>40893.67</v>
      </c>
    </row>
    <row r="13836" spans="1:4" x14ac:dyDescent="0.2">
      <c r="A13836" s="97">
        <v>102103</v>
      </c>
      <c r="B13836" t="s">
        <v>2449</v>
      </c>
      <c r="C13836" s="97" t="s">
        <v>79</v>
      </c>
      <c r="D13836">
        <v>12711.52</v>
      </c>
    </row>
    <row r="13837" spans="1:4" x14ac:dyDescent="0.2">
      <c r="A13837" s="97">
        <v>103654</v>
      </c>
      <c r="B13837" t="s">
        <v>2457</v>
      </c>
      <c r="C13837" s="97" t="s">
        <v>79</v>
      </c>
      <c r="D13837">
        <v>66231.94</v>
      </c>
    </row>
    <row r="13838" spans="1:4" x14ac:dyDescent="0.2">
      <c r="A13838" s="97">
        <v>102104</v>
      </c>
      <c r="B13838" t="s">
        <v>2450</v>
      </c>
      <c r="C13838" s="97" t="s">
        <v>79</v>
      </c>
      <c r="D13838">
        <v>16311.81</v>
      </c>
    </row>
    <row r="13839" spans="1:4" x14ac:dyDescent="0.2">
      <c r="A13839" s="97">
        <v>103655</v>
      </c>
      <c r="B13839" t="s">
        <v>2458</v>
      </c>
      <c r="C13839" s="97" t="s">
        <v>79</v>
      </c>
      <c r="D13839">
        <v>90736.22</v>
      </c>
    </row>
    <row r="13840" spans="1:4" x14ac:dyDescent="0.2">
      <c r="A13840" s="97">
        <v>105473</v>
      </c>
      <c r="B13840" t="s">
        <v>8801</v>
      </c>
      <c r="C13840" s="97" t="s">
        <v>5030</v>
      </c>
      <c r="D13840">
        <v>0</v>
      </c>
    </row>
    <row r="13841" spans="1:4" x14ac:dyDescent="0.2">
      <c r="A13841" s="97">
        <v>105414</v>
      </c>
      <c r="B13841" t="s">
        <v>8802</v>
      </c>
      <c r="C13841" s="97" t="s">
        <v>5030</v>
      </c>
      <c r="D13841">
        <v>0</v>
      </c>
    </row>
    <row r="13842" spans="1:4" x14ac:dyDescent="0.2">
      <c r="A13842" s="97">
        <v>105424</v>
      </c>
      <c r="B13842" t="s">
        <v>8803</v>
      </c>
      <c r="C13842" s="97" t="s">
        <v>5030</v>
      </c>
      <c r="D13842">
        <v>0</v>
      </c>
    </row>
    <row r="13843" spans="1:4" x14ac:dyDescent="0.2">
      <c r="A13843" s="97">
        <v>105448</v>
      </c>
      <c r="B13843" t="s">
        <v>8804</v>
      </c>
      <c r="C13843" s="97" t="s">
        <v>5030</v>
      </c>
      <c r="D13843">
        <v>0</v>
      </c>
    </row>
    <row r="13844" spans="1:4" x14ac:dyDescent="0.2">
      <c r="A13844" s="97">
        <v>105409</v>
      </c>
      <c r="B13844" t="s">
        <v>8805</v>
      </c>
      <c r="C13844" s="97" t="s">
        <v>5030</v>
      </c>
      <c r="D13844">
        <v>0</v>
      </c>
    </row>
    <row r="13845" spans="1:4" x14ac:dyDescent="0.2">
      <c r="A13845" s="97">
        <v>105415</v>
      </c>
      <c r="B13845" t="s">
        <v>8806</v>
      </c>
      <c r="C13845" s="97" t="s">
        <v>5030</v>
      </c>
      <c r="D13845">
        <v>0</v>
      </c>
    </row>
    <row r="13846" spans="1:4" x14ac:dyDescent="0.2">
      <c r="A13846" s="97">
        <v>105487</v>
      </c>
      <c r="B13846" t="s">
        <v>8807</v>
      </c>
      <c r="C13846" s="97" t="s">
        <v>5030</v>
      </c>
      <c r="D13846">
        <v>0</v>
      </c>
    </row>
    <row r="13847" spans="1:4" x14ac:dyDescent="0.2">
      <c r="A13847" s="97">
        <v>105451</v>
      </c>
      <c r="B13847" t="s">
        <v>8808</v>
      </c>
      <c r="C13847" s="97" t="s">
        <v>5030</v>
      </c>
      <c r="D13847">
        <v>0</v>
      </c>
    </row>
    <row r="13848" spans="1:4" x14ac:dyDescent="0.2">
      <c r="A13848" s="97">
        <v>105454</v>
      </c>
      <c r="B13848" t="s">
        <v>8809</v>
      </c>
      <c r="C13848" s="97" t="s">
        <v>5030</v>
      </c>
      <c r="D13848">
        <v>0</v>
      </c>
    </row>
    <row r="13849" spans="1:4" x14ac:dyDescent="0.2">
      <c r="A13849" s="97">
        <v>105411</v>
      </c>
      <c r="B13849" t="s">
        <v>8810</v>
      </c>
      <c r="C13849" s="97" t="s">
        <v>5030</v>
      </c>
      <c r="D13849">
        <v>0</v>
      </c>
    </row>
    <row r="13850" spans="1:4" x14ac:dyDescent="0.2">
      <c r="A13850" s="97">
        <v>105419</v>
      </c>
      <c r="B13850" t="s">
        <v>8811</v>
      </c>
      <c r="C13850" s="97" t="s">
        <v>5030</v>
      </c>
      <c r="D13850">
        <v>0</v>
      </c>
    </row>
    <row r="13851" spans="1:4" x14ac:dyDescent="0.2">
      <c r="A13851" s="97">
        <v>105443</v>
      </c>
      <c r="B13851" t="s">
        <v>8812</v>
      </c>
      <c r="C13851" s="97" t="s">
        <v>5030</v>
      </c>
      <c r="D13851">
        <v>0</v>
      </c>
    </row>
    <row r="13852" spans="1:4" x14ac:dyDescent="0.2">
      <c r="A13852" s="97">
        <v>105455</v>
      </c>
      <c r="B13852" t="s">
        <v>8813</v>
      </c>
      <c r="C13852" s="97" t="s">
        <v>5030</v>
      </c>
      <c r="D13852">
        <v>0</v>
      </c>
    </row>
    <row r="13853" spans="1:4" x14ac:dyDescent="0.2">
      <c r="A13853" s="97">
        <v>105412</v>
      </c>
      <c r="B13853" t="s">
        <v>8814</v>
      </c>
      <c r="C13853" s="97" t="s">
        <v>5030</v>
      </c>
      <c r="D13853">
        <v>0</v>
      </c>
    </row>
    <row r="13854" spans="1:4" x14ac:dyDescent="0.2">
      <c r="A13854" s="97">
        <v>105420</v>
      </c>
      <c r="B13854" t="s">
        <v>8815</v>
      </c>
      <c r="C13854" s="97" t="s">
        <v>5030</v>
      </c>
      <c r="D13854">
        <v>0</v>
      </c>
    </row>
    <row r="13855" spans="1:4" x14ac:dyDescent="0.2">
      <c r="A13855" s="97">
        <v>105444</v>
      </c>
      <c r="B13855" t="s">
        <v>8816</v>
      </c>
      <c r="C13855" s="97" t="s">
        <v>5030</v>
      </c>
      <c r="D13855">
        <v>0</v>
      </c>
    </row>
    <row r="13856" spans="1:4" x14ac:dyDescent="0.2">
      <c r="A13856" s="97">
        <v>105456</v>
      </c>
      <c r="B13856" t="s">
        <v>8817</v>
      </c>
      <c r="C13856" s="97" t="s">
        <v>5030</v>
      </c>
      <c r="D13856">
        <v>0</v>
      </c>
    </row>
    <row r="13857" spans="1:4" x14ac:dyDescent="0.2">
      <c r="A13857" s="97">
        <v>105478</v>
      </c>
      <c r="B13857" t="s">
        <v>8818</v>
      </c>
      <c r="C13857" s="97" t="s">
        <v>5030</v>
      </c>
      <c r="D13857">
        <v>0</v>
      </c>
    </row>
    <row r="13858" spans="1:4" x14ac:dyDescent="0.2">
      <c r="A13858" s="97">
        <v>105421</v>
      </c>
      <c r="B13858" t="s">
        <v>8819</v>
      </c>
      <c r="C13858" s="97" t="s">
        <v>5030</v>
      </c>
      <c r="D13858">
        <v>0</v>
      </c>
    </row>
    <row r="13859" spans="1:4" x14ac:dyDescent="0.2">
      <c r="A13859" s="97">
        <v>105445</v>
      </c>
      <c r="B13859" t="s">
        <v>8820</v>
      </c>
      <c r="C13859" s="97" t="s">
        <v>5030</v>
      </c>
      <c r="D13859">
        <v>0</v>
      </c>
    </row>
    <row r="13860" spans="1:4" x14ac:dyDescent="0.2">
      <c r="A13860" s="97">
        <v>105453</v>
      </c>
      <c r="B13860" t="s">
        <v>8821</v>
      </c>
      <c r="C13860" s="97" t="s">
        <v>5030</v>
      </c>
      <c r="D13860">
        <v>0</v>
      </c>
    </row>
    <row r="13861" spans="1:4" x14ac:dyDescent="0.2">
      <c r="A13861" s="97">
        <v>105497</v>
      </c>
      <c r="B13861" t="s">
        <v>8822</v>
      </c>
      <c r="C13861" s="97" t="s">
        <v>5030</v>
      </c>
      <c r="D13861">
        <v>0</v>
      </c>
    </row>
    <row r="13862" spans="1:4" x14ac:dyDescent="0.2">
      <c r="A13862" s="97">
        <v>105418</v>
      </c>
      <c r="B13862" t="s">
        <v>8823</v>
      </c>
      <c r="C13862" s="97" t="s">
        <v>5030</v>
      </c>
      <c r="D13862">
        <v>0</v>
      </c>
    </row>
    <row r="13863" spans="1:4" x14ac:dyDescent="0.2">
      <c r="A13863" s="97">
        <v>105442</v>
      </c>
      <c r="B13863" t="s">
        <v>8824</v>
      </c>
      <c r="C13863" s="97" t="s">
        <v>5030</v>
      </c>
      <c r="D13863">
        <v>0</v>
      </c>
    </row>
    <row r="13864" spans="1:4" x14ac:dyDescent="0.2">
      <c r="A13864" s="97">
        <v>105410</v>
      </c>
      <c r="B13864" t="s">
        <v>8825</v>
      </c>
      <c r="C13864" s="97" t="s">
        <v>5030</v>
      </c>
      <c r="D13864">
        <v>0</v>
      </c>
    </row>
    <row r="13865" spans="1:4" x14ac:dyDescent="0.2">
      <c r="A13865" s="97">
        <v>105416</v>
      </c>
      <c r="B13865" t="s">
        <v>8826</v>
      </c>
      <c r="C13865" s="97" t="s">
        <v>5030</v>
      </c>
      <c r="D13865">
        <v>0</v>
      </c>
    </row>
    <row r="13866" spans="1:4" x14ac:dyDescent="0.2">
      <c r="A13866" s="97">
        <v>105488</v>
      </c>
      <c r="B13866" t="s">
        <v>8827</v>
      </c>
      <c r="C13866" s="97" t="s">
        <v>5030</v>
      </c>
      <c r="D13866">
        <v>0</v>
      </c>
    </row>
    <row r="13867" spans="1:4" x14ac:dyDescent="0.2">
      <c r="A13867" s="97">
        <v>105452</v>
      </c>
      <c r="B13867" t="s">
        <v>8828</v>
      </c>
      <c r="C13867" s="97" t="s">
        <v>5030</v>
      </c>
      <c r="D13867">
        <v>0</v>
      </c>
    </row>
    <row r="13868" spans="1:4" x14ac:dyDescent="0.2">
      <c r="A13868" s="97">
        <v>105475</v>
      </c>
      <c r="B13868" t="s">
        <v>8829</v>
      </c>
      <c r="C13868" s="97" t="s">
        <v>5030</v>
      </c>
      <c r="D13868">
        <v>0</v>
      </c>
    </row>
    <row r="13869" spans="1:4" x14ac:dyDescent="0.2">
      <c r="A13869" s="97">
        <v>105498</v>
      </c>
      <c r="B13869" t="s">
        <v>8830</v>
      </c>
      <c r="C13869" s="97" t="s">
        <v>5030</v>
      </c>
      <c r="D13869">
        <v>0</v>
      </c>
    </row>
    <row r="13870" spans="1:4" x14ac:dyDescent="0.2">
      <c r="A13870" s="97">
        <v>105486</v>
      </c>
      <c r="B13870" t="s">
        <v>8831</v>
      </c>
      <c r="C13870" s="97" t="s">
        <v>5030</v>
      </c>
      <c r="D13870">
        <v>0</v>
      </c>
    </row>
    <row r="13871" spans="1:4" x14ac:dyDescent="0.2">
      <c r="A13871" s="97">
        <v>105450</v>
      </c>
      <c r="B13871" t="s">
        <v>8832</v>
      </c>
      <c r="C13871" s="97" t="s">
        <v>5030</v>
      </c>
      <c r="D13871">
        <v>0</v>
      </c>
    </row>
    <row r="13872" spans="1:4" x14ac:dyDescent="0.2">
      <c r="A13872" s="97">
        <v>105438</v>
      </c>
      <c r="B13872" t="s">
        <v>8833</v>
      </c>
      <c r="C13872" s="97" t="s">
        <v>5030</v>
      </c>
      <c r="D13872">
        <v>0</v>
      </c>
    </row>
    <row r="13873" spans="1:4" x14ac:dyDescent="0.2">
      <c r="A13873" s="97">
        <v>105463</v>
      </c>
      <c r="B13873" t="s">
        <v>8834</v>
      </c>
      <c r="C13873" s="97" t="s">
        <v>5030</v>
      </c>
      <c r="D13873">
        <v>0</v>
      </c>
    </row>
    <row r="13874" spans="1:4" x14ac:dyDescent="0.2">
      <c r="A13874" s="97">
        <v>105485</v>
      </c>
      <c r="B13874" t="s">
        <v>8835</v>
      </c>
      <c r="C13874" s="97" t="s">
        <v>5030</v>
      </c>
      <c r="D13874">
        <v>0</v>
      </c>
    </row>
    <row r="13875" spans="1:4" x14ac:dyDescent="0.2">
      <c r="A13875" s="97">
        <v>105428</v>
      </c>
      <c r="B13875" t="s">
        <v>8836</v>
      </c>
      <c r="C13875" s="97" t="s">
        <v>5030</v>
      </c>
      <c r="D13875">
        <v>0</v>
      </c>
    </row>
    <row r="13876" spans="1:4" x14ac:dyDescent="0.2">
      <c r="A13876" s="97">
        <v>105426</v>
      </c>
      <c r="B13876" t="s">
        <v>8837</v>
      </c>
      <c r="C13876" s="97" t="s">
        <v>5030</v>
      </c>
      <c r="D13876">
        <v>0</v>
      </c>
    </row>
    <row r="13877" spans="1:4" x14ac:dyDescent="0.2">
      <c r="A13877" s="97">
        <v>105491</v>
      </c>
      <c r="B13877" t="s">
        <v>8838</v>
      </c>
      <c r="C13877" s="97" t="s">
        <v>5030</v>
      </c>
      <c r="D13877">
        <v>0</v>
      </c>
    </row>
    <row r="13878" spans="1:4" x14ac:dyDescent="0.2">
      <c r="A13878" s="97">
        <v>105495</v>
      </c>
      <c r="B13878" t="s">
        <v>8839</v>
      </c>
      <c r="C13878" s="97" t="s">
        <v>5030</v>
      </c>
      <c r="D13878">
        <v>0</v>
      </c>
    </row>
    <row r="13879" spans="1:4" x14ac:dyDescent="0.2">
      <c r="A13879" s="97">
        <v>105407</v>
      </c>
      <c r="B13879" t="s">
        <v>8840</v>
      </c>
      <c r="C13879" s="97" t="s">
        <v>5030</v>
      </c>
      <c r="D13879">
        <v>0</v>
      </c>
    </row>
    <row r="13880" spans="1:4" x14ac:dyDescent="0.2">
      <c r="A13880" s="97">
        <v>105427</v>
      </c>
      <c r="B13880" t="s">
        <v>8841</v>
      </c>
      <c r="C13880" s="97" t="s">
        <v>5030</v>
      </c>
      <c r="D13880">
        <v>0</v>
      </c>
    </row>
    <row r="13881" spans="1:4" x14ac:dyDescent="0.2">
      <c r="A13881" s="97">
        <v>105492</v>
      </c>
      <c r="B13881" t="s">
        <v>8842</v>
      </c>
      <c r="C13881" s="97" t="s">
        <v>5030</v>
      </c>
      <c r="D13881">
        <v>0</v>
      </c>
    </row>
    <row r="13882" spans="1:4" x14ac:dyDescent="0.2">
      <c r="A13882" s="97">
        <v>105496</v>
      </c>
      <c r="B13882" t="s">
        <v>8843</v>
      </c>
      <c r="C13882" s="97" t="s">
        <v>5030</v>
      </c>
      <c r="D13882">
        <v>0</v>
      </c>
    </row>
    <row r="13883" spans="1:4" x14ac:dyDescent="0.2">
      <c r="A13883" s="97">
        <v>105425</v>
      </c>
      <c r="B13883" t="s">
        <v>8844</v>
      </c>
      <c r="C13883" s="97" t="s">
        <v>5030</v>
      </c>
      <c r="D13883">
        <v>0</v>
      </c>
    </row>
    <row r="13884" spans="1:4" x14ac:dyDescent="0.2">
      <c r="A13884" s="97">
        <v>105477</v>
      </c>
      <c r="B13884" t="s">
        <v>8845</v>
      </c>
      <c r="C13884" s="97" t="s">
        <v>5030</v>
      </c>
      <c r="D13884">
        <v>0</v>
      </c>
    </row>
    <row r="13885" spans="1:4" x14ac:dyDescent="0.2">
      <c r="A13885" s="97">
        <v>105490</v>
      </c>
      <c r="B13885" t="s">
        <v>8846</v>
      </c>
      <c r="C13885" s="97" t="s">
        <v>5030</v>
      </c>
      <c r="D13885">
        <v>0</v>
      </c>
    </row>
    <row r="13886" spans="1:4" x14ac:dyDescent="0.2">
      <c r="A13886" s="97">
        <v>105494</v>
      </c>
      <c r="B13886" t="s">
        <v>8847</v>
      </c>
      <c r="C13886" s="97" t="s">
        <v>5030</v>
      </c>
      <c r="D13886">
        <v>0</v>
      </c>
    </row>
    <row r="13887" spans="1:4" x14ac:dyDescent="0.2">
      <c r="A13887" s="97">
        <v>105417</v>
      </c>
      <c r="B13887" t="s">
        <v>8848</v>
      </c>
      <c r="C13887" s="97" t="s">
        <v>5030</v>
      </c>
      <c r="D13887">
        <v>0</v>
      </c>
    </row>
    <row r="13888" spans="1:4" x14ac:dyDescent="0.2">
      <c r="A13888" s="97">
        <v>105461</v>
      </c>
      <c r="B13888" t="s">
        <v>8849</v>
      </c>
      <c r="C13888" s="97" t="s">
        <v>5030</v>
      </c>
      <c r="D13888">
        <v>0</v>
      </c>
    </row>
    <row r="13889" spans="1:4" x14ac:dyDescent="0.2">
      <c r="A13889" s="97">
        <v>105436</v>
      </c>
      <c r="B13889" t="s">
        <v>8850</v>
      </c>
      <c r="C13889" s="97" t="s">
        <v>5030</v>
      </c>
      <c r="D13889">
        <v>0</v>
      </c>
    </row>
    <row r="13890" spans="1:4" x14ac:dyDescent="0.2">
      <c r="A13890" s="97">
        <v>105483</v>
      </c>
      <c r="B13890" t="s">
        <v>8851</v>
      </c>
      <c r="C13890" s="97" t="s">
        <v>5030</v>
      </c>
      <c r="D13890">
        <v>0</v>
      </c>
    </row>
    <row r="13891" spans="1:4" x14ac:dyDescent="0.2">
      <c r="A13891" s="97">
        <v>105505</v>
      </c>
      <c r="B13891" t="s">
        <v>8852</v>
      </c>
      <c r="C13891" s="97" t="s">
        <v>5030</v>
      </c>
      <c r="D13891">
        <v>0</v>
      </c>
    </row>
    <row r="13892" spans="1:4" x14ac:dyDescent="0.2">
      <c r="A13892" s="97">
        <v>105435</v>
      </c>
      <c r="B13892" t="s">
        <v>8853</v>
      </c>
      <c r="C13892" s="97" t="s">
        <v>5030</v>
      </c>
      <c r="D13892">
        <v>0</v>
      </c>
    </row>
    <row r="13893" spans="1:4" x14ac:dyDescent="0.2">
      <c r="A13893" s="97">
        <v>105460</v>
      </c>
      <c r="B13893" t="s">
        <v>8854</v>
      </c>
      <c r="C13893" s="97" t="s">
        <v>5030</v>
      </c>
      <c r="D13893">
        <v>0</v>
      </c>
    </row>
    <row r="13894" spans="1:4" x14ac:dyDescent="0.2">
      <c r="A13894" s="97">
        <v>105470</v>
      </c>
      <c r="B13894" t="s">
        <v>8855</v>
      </c>
      <c r="C13894" s="97" t="s">
        <v>5030</v>
      </c>
      <c r="D13894">
        <v>0</v>
      </c>
    </row>
    <row r="13895" spans="1:4" x14ac:dyDescent="0.2">
      <c r="A13895" s="97">
        <v>105504</v>
      </c>
      <c r="B13895" t="s">
        <v>8856</v>
      </c>
      <c r="C13895" s="97" t="s">
        <v>5030</v>
      </c>
      <c r="D13895">
        <v>0</v>
      </c>
    </row>
    <row r="13896" spans="1:4" x14ac:dyDescent="0.2">
      <c r="A13896" s="97">
        <v>105476</v>
      </c>
      <c r="B13896" t="s">
        <v>8857</v>
      </c>
      <c r="C13896" s="97" t="s">
        <v>5030</v>
      </c>
      <c r="D13896">
        <v>0</v>
      </c>
    </row>
    <row r="13897" spans="1:4" x14ac:dyDescent="0.2">
      <c r="A13897" s="97">
        <v>105471</v>
      </c>
      <c r="B13897" t="s">
        <v>8858</v>
      </c>
      <c r="C13897" s="97" t="s">
        <v>5030</v>
      </c>
      <c r="D13897">
        <v>0</v>
      </c>
    </row>
    <row r="13898" spans="1:4" x14ac:dyDescent="0.2">
      <c r="A13898" s="97">
        <v>105493</v>
      </c>
      <c r="B13898" t="s">
        <v>8859</v>
      </c>
      <c r="C13898" s="97" t="s">
        <v>5030</v>
      </c>
      <c r="D13898">
        <v>0</v>
      </c>
    </row>
    <row r="13899" spans="1:4" x14ac:dyDescent="0.2">
      <c r="A13899" s="97">
        <v>105482</v>
      </c>
      <c r="B13899" t="s">
        <v>8860</v>
      </c>
      <c r="C13899" s="97" t="s">
        <v>5030</v>
      </c>
      <c r="D13899">
        <v>0</v>
      </c>
    </row>
    <row r="13900" spans="1:4" x14ac:dyDescent="0.2">
      <c r="A13900" s="97">
        <v>105430</v>
      </c>
      <c r="B13900" t="s">
        <v>8861</v>
      </c>
      <c r="C13900" s="97" t="s">
        <v>5030</v>
      </c>
      <c r="D13900">
        <v>0</v>
      </c>
    </row>
    <row r="13901" spans="1:4" x14ac:dyDescent="0.2">
      <c r="A13901" s="97">
        <v>105440</v>
      </c>
      <c r="B13901" t="s">
        <v>8862</v>
      </c>
      <c r="C13901" s="97" t="s">
        <v>5030</v>
      </c>
      <c r="D13901">
        <v>0</v>
      </c>
    </row>
    <row r="13902" spans="1:4" x14ac:dyDescent="0.2">
      <c r="A13902" s="97">
        <v>105465</v>
      </c>
      <c r="B13902" t="s">
        <v>8863</v>
      </c>
      <c r="C13902" s="97" t="s">
        <v>5030</v>
      </c>
      <c r="D13902">
        <v>0</v>
      </c>
    </row>
    <row r="13903" spans="1:4" x14ac:dyDescent="0.2">
      <c r="A13903" s="97">
        <v>105499</v>
      </c>
      <c r="B13903" t="s">
        <v>8864</v>
      </c>
      <c r="C13903" s="97" t="s">
        <v>5030</v>
      </c>
      <c r="D13903">
        <v>0</v>
      </c>
    </row>
    <row r="13904" spans="1:4" x14ac:dyDescent="0.2">
      <c r="A13904" s="97">
        <v>105431</v>
      </c>
      <c r="B13904" t="s">
        <v>8865</v>
      </c>
      <c r="C13904" s="97" t="s">
        <v>5030</v>
      </c>
      <c r="D13904">
        <v>0</v>
      </c>
    </row>
    <row r="13905" spans="1:4" x14ac:dyDescent="0.2">
      <c r="A13905" s="97">
        <v>105441</v>
      </c>
      <c r="B13905" t="s">
        <v>8866</v>
      </c>
      <c r="C13905" s="97" t="s">
        <v>5030</v>
      </c>
      <c r="D13905">
        <v>0</v>
      </c>
    </row>
    <row r="13906" spans="1:4" x14ac:dyDescent="0.2">
      <c r="A13906" s="97">
        <v>105466</v>
      </c>
      <c r="B13906" t="s">
        <v>8867</v>
      </c>
      <c r="C13906" s="97" t="s">
        <v>5030</v>
      </c>
      <c r="D13906">
        <v>0</v>
      </c>
    </row>
    <row r="13907" spans="1:4" x14ac:dyDescent="0.2">
      <c r="A13907" s="97">
        <v>105500</v>
      </c>
      <c r="B13907" t="s">
        <v>8868</v>
      </c>
      <c r="C13907" s="97" t="s">
        <v>5030</v>
      </c>
      <c r="D13907">
        <v>0</v>
      </c>
    </row>
    <row r="13908" spans="1:4" x14ac:dyDescent="0.2">
      <c r="A13908" s="97">
        <v>105429</v>
      </c>
      <c r="B13908" t="s">
        <v>8869</v>
      </c>
      <c r="C13908" s="97" t="s">
        <v>5030</v>
      </c>
      <c r="D13908">
        <v>0</v>
      </c>
    </row>
    <row r="13909" spans="1:4" x14ac:dyDescent="0.2">
      <c r="A13909" s="97">
        <v>105439</v>
      </c>
      <c r="B13909" t="s">
        <v>8870</v>
      </c>
      <c r="C13909" s="97" t="s">
        <v>5030</v>
      </c>
      <c r="D13909">
        <v>0</v>
      </c>
    </row>
    <row r="13910" spans="1:4" x14ac:dyDescent="0.2">
      <c r="A13910" s="97">
        <v>105464</v>
      </c>
      <c r="B13910" t="s">
        <v>8871</v>
      </c>
      <c r="C13910" s="97" t="s">
        <v>5030</v>
      </c>
      <c r="D13910">
        <v>0</v>
      </c>
    </row>
    <row r="13911" spans="1:4" x14ac:dyDescent="0.2">
      <c r="A13911" s="97">
        <v>105489</v>
      </c>
      <c r="B13911" t="s">
        <v>8872</v>
      </c>
      <c r="C13911" s="97" t="s">
        <v>5030</v>
      </c>
      <c r="D13911">
        <v>0</v>
      </c>
    </row>
    <row r="13912" spans="1:4" x14ac:dyDescent="0.2">
      <c r="A13912" s="97">
        <v>105437</v>
      </c>
      <c r="B13912" t="s">
        <v>8873</v>
      </c>
      <c r="C13912" s="97" t="s">
        <v>5030</v>
      </c>
      <c r="D13912">
        <v>0</v>
      </c>
    </row>
    <row r="13913" spans="1:4" x14ac:dyDescent="0.2">
      <c r="A13913" s="97">
        <v>105462</v>
      </c>
      <c r="B13913" t="s">
        <v>8874</v>
      </c>
      <c r="C13913" s="97" t="s">
        <v>5030</v>
      </c>
      <c r="D13913">
        <v>0</v>
      </c>
    </row>
    <row r="13914" spans="1:4" x14ac:dyDescent="0.2">
      <c r="A13914" s="97">
        <v>105484</v>
      </c>
      <c r="B13914" t="s">
        <v>8875</v>
      </c>
      <c r="C13914" s="97" t="s">
        <v>5030</v>
      </c>
      <c r="D13914">
        <v>0</v>
      </c>
    </row>
    <row r="13915" spans="1:4" x14ac:dyDescent="0.2">
      <c r="A13915" s="97">
        <v>105506</v>
      </c>
      <c r="B13915" t="s">
        <v>8876</v>
      </c>
      <c r="C13915" s="97" t="s">
        <v>5030</v>
      </c>
      <c r="D13915">
        <v>0</v>
      </c>
    </row>
    <row r="13916" spans="1:4" x14ac:dyDescent="0.2">
      <c r="A13916" s="97">
        <v>105432</v>
      </c>
      <c r="B13916" t="s">
        <v>8877</v>
      </c>
      <c r="C13916" s="97" t="s">
        <v>5030</v>
      </c>
      <c r="D13916">
        <v>0</v>
      </c>
    </row>
    <row r="13917" spans="1:4" x14ac:dyDescent="0.2">
      <c r="A13917" s="97">
        <v>105457</v>
      </c>
      <c r="B13917" t="s">
        <v>8878</v>
      </c>
      <c r="C13917" s="97" t="s">
        <v>5030</v>
      </c>
      <c r="D13917">
        <v>0</v>
      </c>
    </row>
    <row r="13918" spans="1:4" x14ac:dyDescent="0.2">
      <c r="A13918" s="97">
        <v>105467</v>
      </c>
      <c r="B13918" t="s">
        <v>8879</v>
      </c>
      <c r="C13918" s="97" t="s">
        <v>5030</v>
      </c>
      <c r="D13918">
        <v>0</v>
      </c>
    </row>
    <row r="13919" spans="1:4" x14ac:dyDescent="0.2">
      <c r="A13919" s="97">
        <v>105501</v>
      </c>
      <c r="B13919" t="s">
        <v>8880</v>
      </c>
      <c r="C13919" s="97" t="s">
        <v>5030</v>
      </c>
      <c r="D13919">
        <v>0</v>
      </c>
    </row>
    <row r="13920" spans="1:4" x14ac:dyDescent="0.2">
      <c r="A13920" s="97">
        <v>105433</v>
      </c>
      <c r="B13920" t="s">
        <v>8881</v>
      </c>
      <c r="C13920" s="97" t="s">
        <v>5030</v>
      </c>
      <c r="D13920">
        <v>0</v>
      </c>
    </row>
    <row r="13921" spans="1:4" x14ac:dyDescent="0.2">
      <c r="A13921" s="97">
        <v>105458</v>
      </c>
      <c r="B13921" t="s">
        <v>8882</v>
      </c>
      <c r="C13921" s="97" t="s">
        <v>5030</v>
      </c>
      <c r="D13921">
        <v>0</v>
      </c>
    </row>
    <row r="13922" spans="1:4" x14ac:dyDescent="0.2">
      <c r="A13922" s="97">
        <v>105468</v>
      </c>
      <c r="B13922" t="s">
        <v>8883</v>
      </c>
      <c r="C13922" s="97" t="s">
        <v>5030</v>
      </c>
      <c r="D13922">
        <v>0</v>
      </c>
    </row>
    <row r="13923" spans="1:4" x14ac:dyDescent="0.2">
      <c r="A13923" s="97">
        <v>105502</v>
      </c>
      <c r="B13923" t="s">
        <v>8884</v>
      </c>
      <c r="C13923" s="97" t="s">
        <v>5030</v>
      </c>
      <c r="D13923">
        <v>0</v>
      </c>
    </row>
    <row r="13924" spans="1:4" x14ac:dyDescent="0.2">
      <c r="A13924" s="97">
        <v>105434</v>
      </c>
      <c r="B13924" t="s">
        <v>8885</v>
      </c>
      <c r="C13924" s="97" t="s">
        <v>5030</v>
      </c>
      <c r="D13924">
        <v>0</v>
      </c>
    </row>
    <row r="13925" spans="1:4" x14ac:dyDescent="0.2">
      <c r="A13925" s="97">
        <v>105459</v>
      </c>
      <c r="B13925" t="s">
        <v>8886</v>
      </c>
      <c r="C13925" s="97" t="s">
        <v>5030</v>
      </c>
      <c r="D13925">
        <v>0</v>
      </c>
    </row>
    <row r="13926" spans="1:4" x14ac:dyDescent="0.2">
      <c r="A13926" s="97">
        <v>105469</v>
      </c>
      <c r="B13926" t="s">
        <v>8887</v>
      </c>
      <c r="C13926" s="97" t="s">
        <v>5030</v>
      </c>
      <c r="D13926">
        <v>0</v>
      </c>
    </row>
    <row r="13927" spans="1:4" x14ac:dyDescent="0.2">
      <c r="A13927" s="97">
        <v>105503</v>
      </c>
      <c r="B13927" t="s">
        <v>8888</v>
      </c>
      <c r="C13927" s="97" t="s">
        <v>5030</v>
      </c>
      <c r="D13927">
        <v>0</v>
      </c>
    </row>
    <row r="13928" spans="1:4" x14ac:dyDescent="0.2">
      <c r="A13928" s="97">
        <v>105472</v>
      </c>
      <c r="B13928" t="s">
        <v>8889</v>
      </c>
      <c r="C13928" s="97" t="s">
        <v>5030</v>
      </c>
      <c r="D13928">
        <v>0</v>
      </c>
    </row>
    <row r="13929" spans="1:4" x14ac:dyDescent="0.2">
      <c r="A13929" s="97">
        <v>105413</v>
      </c>
      <c r="B13929" t="s">
        <v>8890</v>
      </c>
      <c r="C13929" s="97" t="s">
        <v>5030</v>
      </c>
      <c r="D13929">
        <v>0</v>
      </c>
    </row>
    <row r="13930" spans="1:4" x14ac:dyDescent="0.2">
      <c r="A13930" s="97">
        <v>105423</v>
      </c>
      <c r="B13930" t="s">
        <v>8891</v>
      </c>
      <c r="C13930" s="97" t="s">
        <v>5030</v>
      </c>
      <c r="D13930">
        <v>0</v>
      </c>
    </row>
    <row r="13931" spans="1:4" x14ac:dyDescent="0.2">
      <c r="A13931" s="97">
        <v>105447</v>
      </c>
      <c r="B13931" t="s">
        <v>8892</v>
      </c>
      <c r="C13931" s="97" t="s">
        <v>5030</v>
      </c>
      <c r="D13931">
        <v>0</v>
      </c>
    </row>
    <row r="13932" spans="1:4" x14ac:dyDescent="0.2">
      <c r="A13932" s="97">
        <v>105408</v>
      </c>
      <c r="B13932" t="s">
        <v>8893</v>
      </c>
      <c r="C13932" s="97" t="s">
        <v>5030</v>
      </c>
      <c r="D13932">
        <v>0</v>
      </c>
    </row>
    <row r="13933" spans="1:4" x14ac:dyDescent="0.2">
      <c r="A13933" s="97">
        <v>105479</v>
      </c>
      <c r="B13933" t="s">
        <v>8894</v>
      </c>
      <c r="C13933" s="97" t="s">
        <v>5030</v>
      </c>
      <c r="D13933">
        <v>0</v>
      </c>
    </row>
    <row r="13934" spans="1:4" x14ac:dyDescent="0.2">
      <c r="A13934" s="97">
        <v>105422</v>
      </c>
      <c r="B13934" t="s">
        <v>8895</v>
      </c>
      <c r="C13934" s="97" t="s">
        <v>5030</v>
      </c>
      <c r="D13934">
        <v>0</v>
      </c>
    </row>
    <row r="13935" spans="1:4" x14ac:dyDescent="0.2">
      <c r="A13935" s="97">
        <v>105446</v>
      </c>
      <c r="B13935" t="s">
        <v>8896</v>
      </c>
      <c r="C13935" s="97" t="s">
        <v>5030</v>
      </c>
      <c r="D13935">
        <v>0</v>
      </c>
    </row>
    <row r="13936" spans="1:4" x14ac:dyDescent="0.2">
      <c r="A13936" s="97">
        <v>105474</v>
      </c>
      <c r="B13936" t="s">
        <v>8897</v>
      </c>
      <c r="C13936" s="97" t="s">
        <v>5030</v>
      </c>
      <c r="D13936">
        <v>0</v>
      </c>
    </row>
    <row r="13937" spans="1:4" x14ac:dyDescent="0.2">
      <c r="A13937" s="97">
        <v>105480</v>
      </c>
      <c r="B13937" t="s">
        <v>8898</v>
      </c>
      <c r="C13937" s="97" t="s">
        <v>5030</v>
      </c>
      <c r="D13937">
        <v>0</v>
      </c>
    </row>
    <row r="13938" spans="1:4" x14ac:dyDescent="0.2">
      <c r="A13938" s="97">
        <v>105481</v>
      </c>
      <c r="B13938" t="s">
        <v>8899</v>
      </c>
      <c r="C13938" s="97" t="s">
        <v>5030</v>
      </c>
      <c r="D13938">
        <v>0</v>
      </c>
    </row>
    <row r="13939" spans="1:4" x14ac:dyDescent="0.2">
      <c r="A13939" s="97">
        <v>105449</v>
      </c>
      <c r="B13939" t="s">
        <v>8900</v>
      </c>
      <c r="C13939" s="97" t="s">
        <v>5030</v>
      </c>
      <c r="D13939">
        <v>0</v>
      </c>
    </row>
    <row r="13940" spans="1:4" x14ac:dyDescent="0.2">
      <c r="A13940" s="97">
        <v>105511</v>
      </c>
      <c r="B13940" t="s">
        <v>8901</v>
      </c>
      <c r="C13940" s="97" t="s">
        <v>4089</v>
      </c>
      <c r="D13940">
        <v>0</v>
      </c>
    </row>
    <row r="13941" spans="1:4" x14ac:dyDescent="0.2">
      <c r="A13941" s="97">
        <v>105507</v>
      </c>
      <c r="B13941" t="s">
        <v>8902</v>
      </c>
      <c r="C13941" s="97" t="s">
        <v>4089</v>
      </c>
      <c r="D13941">
        <v>0</v>
      </c>
    </row>
    <row r="13942" spans="1:4" x14ac:dyDescent="0.2">
      <c r="A13942" s="97">
        <v>105512</v>
      </c>
      <c r="B13942" t="s">
        <v>8903</v>
      </c>
      <c r="C13942" s="97" t="s">
        <v>4089</v>
      </c>
      <c r="D13942">
        <v>0</v>
      </c>
    </row>
    <row r="13943" spans="1:4" x14ac:dyDescent="0.2">
      <c r="A13943" s="97">
        <v>105508</v>
      </c>
      <c r="B13943" t="s">
        <v>8904</v>
      </c>
      <c r="C13943" s="97" t="s">
        <v>4089</v>
      </c>
      <c r="D13943">
        <v>0</v>
      </c>
    </row>
    <row r="13944" spans="1:4" x14ac:dyDescent="0.2">
      <c r="A13944" s="97">
        <v>105513</v>
      </c>
      <c r="B13944" t="s">
        <v>8905</v>
      </c>
      <c r="C13944" s="97" t="s">
        <v>4089</v>
      </c>
      <c r="D13944">
        <v>0</v>
      </c>
    </row>
    <row r="13945" spans="1:4" x14ac:dyDescent="0.2">
      <c r="A13945" s="97">
        <v>105509</v>
      </c>
      <c r="B13945" t="s">
        <v>8906</v>
      </c>
      <c r="C13945" s="97" t="s">
        <v>4089</v>
      </c>
      <c r="D13945">
        <v>0</v>
      </c>
    </row>
    <row r="13946" spans="1:4" x14ac:dyDescent="0.2">
      <c r="A13946" s="97">
        <v>105514</v>
      </c>
      <c r="B13946" t="s">
        <v>8907</v>
      </c>
      <c r="C13946" s="97" t="s">
        <v>4089</v>
      </c>
      <c r="D13946">
        <v>0</v>
      </c>
    </row>
    <row r="13947" spans="1:4" x14ac:dyDescent="0.2">
      <c r="A13947" s="97">
        <v>105510</v>
      </c>
      <c r="B13947" t="s">
        <v>8908</v>
      </c>
      <c r="C13947" s="97" t="s">
        <v>4089</v>
      </c>
      <c r="D13947">
        <v>0</v>
      </c>
    </row>
    <row r="13948" spans="1:4" x14ac:dyDescent="0.2">
      <c r="A13948" s="97">
        <v>100207</v>
      </c>
      <c r="B13948" t="s">
        <v>4801</v>
      </c>
      <c r="C13948" s="97" t="s">
        <v>4799</v>
      </c>
      <c r="D13948">
        <v>489.1</v>
      </c>
    </row>
    <row r="13949" spans="1:4" x14ac:dyDescent="0.2">
      <c r="A13949" s="97">
        <v>100211</v>
      </c>
      <c r="B13949" t="s">
        <v>4806</v>
      </c>
      <c r="C13949" s="97" t="s">
        <v>4803</v>
      </c>
      <c r="D13949">
        <v>6.46</v>
      </c>
    </row>
    <row r="13950" spans="1:4" x14ac:dyDescent="0.2">
      <c r="A13950" s="97">
        <v>100210</v>
      </c>
      <c r="B13950" t="s">
        <v>4805</v>
      </c>
      <c r="C13950" s="97" t="s">
        <v>4803</v>
      </c>
      <c r="D13950">
        <v>16.760000000000002</v>
      </c>
    </row>
    <row r="13951" spans="1:4" x14ac:dyDescent="0.2">
      <c r="A13951" s="97">
        <v>100221</v>
      </c>
      <c r="B13951" t="s">
        <v>4817</v>
      </c>
      <c r="C13951" s="97" t="s">
        <v>4816</v>
      </c>
      <c r="D13951">
        <v>29.62</v>
      </c>
    </row>
    <row r="13952" spans="1:4" x14ac:dyDescent="0.2">
      <c r="A13952" s="97">
        <v>100203</v>
      </c>
      <c r="B13952" t="s">
        <v>4796</v>
      </c>
      <c r="C13952" s="97" t="s">
        <v>4788</v>
      </c>
      <c r="D13952">
        <v>1.03</v>
      </c>
    </row>
    <row r="13953" spans="1:4" x14ac:dyDescent="0.2">
      <c r="A13953" s="97">
        <v>100202</v>
      </c>
      <c r="B13953" t="s">
        <v>4795</v>
      </c>
      <c r="C13953" s="97" t="s">
        <v>4788</v>
      </c>
      <c r="D13953">
        <v>0.87</v>
      </c>
    </row>
    <row r="13954" spans="1:4" x14ac:dyDescent="0.2">
      <c r="A13954" s="97">
        <v>100201</v>
      </c>
      <c r="B13954" t="s">
        <v>4794</v>
      </c>
      <c r="C13954" s="97" t="s">
        <v>4788</v>
      </c>
      <c r="D13954">
        <v>0.75</v>
      </c>
    </row>
    <row r="13955" spans="1:4" x14ac:dyDescent="0.2">
      <c r="A13955" s="97">
        <v>100216</v>
      </c>
      <c r="B13955" t="s">
        <v>4811</v>
      </c>
      <c r="C13955" s="97" t="s">
        <v>4803</v>
      </c>
      <c r="D13955">
        <v>0.9</v>
      </c>
    </row>
    <row r="13956" spans="1:4" x14ac:dyDescent="0.2">
      <c r="A13956" s="97">
        <v>100215</v>
      </c>
      <c r="B13956" t="s">
        <v>4810</v>
      </c>
      <c r="C13956" s="97" t="s">
        <v>4803</v>
      </c>
      <c r="D13956">
        <v>3.37</v>
      </c>
    </row>
    <row r="13957" spans="1:4" x14ac:dyDescent="0.2">
      <c r="A13957" s="97">
        <v>100214</v>
      </c>
      <c r="B13957" t="s">
        <v>4809</v>
      </c>
      <c r="C13957" s="97" t="s">
        <v>4803</v>
      </c>
      <c r="D13957">
        <v>3.93</v>
      </c>
    </row>
    <row r="13958" spans="1:4" x14ac:dyDescent="0.2">
      <c r="A13958" s="97">
        <v>100223</v>
      </c>
      <c r="B13958" t="s">
        <v>4819</v>
      </c>
      <c r="C13958" s="97" t="s">
        <v>4816</v>
      </c>
      <c r="D13958">
        <v>5.25</v>
      </c>
    </row>
    <row r="13959" spans="1:4" x14ac:dyDescent="0.2">
      <c r="A13959" s="97">
        <v>100280</v>
      </c>
      <c r="B13959" t="s">
        <v>4878</v>
      </c>
      <c r="C13959" s="97" t="s">
        <v>4803</v>
      </c>
      <c r="D13959">
        <v>17.22</v>
      </c>
    </row>
    <row r="13960" spans="1:4" x14ac:dyDescent="0.2">
      <c r="A13960" s="97">
        <v>100270</v>
      </c>
      <c r="B13960" t="s">
        <v>4868</v>
      </c>
      <c r="C13960" s="97" t="s">
        <v>4803</v>
      </c>
      <c r="D13960">
        <v>58.76</v>
      </c>
    </row>
    <row r="13961" spans="1:4" x14ac:dyDescent="0.2">
      <c r="A13961" s="97">
        <v>100286</v>
      </c>
      <c r="B13961" t="s">
        <v>4884</v>
      </c>
      <c r="C13961" s="97" t="s">
        <v>4834</v>
      </c>
      <c r="D13961">
        <v>12.86</v>
      </c>
    </row>
    <row r="13962" spans="1:4" x14ac:dyDescent="0.2">
      <c r="A13962" s="97">
        <v>100213</v>
      </c>
      <c r="B13962" t="s">
        <v>4808</v>
      </c>
      <c r="C13962" s="97" t="s">
        <v>4803</v>
      </c>
      <c r="D13962">
        <v>2.56</v>
      </c>
    </row>
    <row r="13963" spans="1:4" x14ac:dyDescent="0.2">
      <c r="A13963" s="97">
        <v>100212</v>
      </c>
      <c r="B13963" t="s">
        <v>4807</v>
      </c>
      <c r="C13963" s="97" t="s">
        <v>4803</v>
      </c>
      <c r="D13963">
        <v>7.14</v>
      </c>
    </row>
    <row r="13964" spans="1:4" x14ac:dyDescent="0.2">
      <c r="A13964" s="97">
        <v>100222</v>
      </c>
      <c r="B13964" t="s">
        <v>4818</v>
      </c>
      <c r="C13964" s="97" t="s">
        <v>4816</v>
      </c>
      <c r="D13964">
        <v>11.22</v>
      </c>
    </row>
    <row r="13965" spans="1:4" x14ac:dyDescent="0.2">
      <c r="A13965" s="97">
        <v>100226</v>
      </c>
      <c r="B13965" t="s">
        <v>4823</v>
      </c>
      <c r="C13965" s="97" t="s">
        <v>4822</v>
      </c>
      <c r="D13965">
        <v>0.64</v>
      </c>
    </row>
    <row r="13966" spans="1:4" x14ac:dyDescent="0.2">
      <c r="A13966" s="97">
        <v>100200</v>
      </c>
      <c r="B13966" t="s">
        <v>4793</v>
      </c>
      <c r="C13966" s="97" t="s">
        <v>4788</v>
      </c>
      <c r="D13966">
        <v>0.37</v>
      </c>
    </row>
    <row r="13967" spans="1:4" x14ac:dyDescent="0.2">
      <c r="A13967" s="97">
        <v>100199</v>
      </c>
      <c r="B13967" t="s">
        <v>4792</v>
      </c>
      <c r="C13967" s="97" t="s">
        <v>4788</v>
      </c>
      <c r="D13967">
        <v>0.31</v>
      </c>
    </row>
    <row r="13968" spans="1:4" x14ac:dyDescent="0.2">
      <c r="A13968" s="97">
        <v>100198</v>
      </c>
      <c r="B13968" t="s">
        <v>4791</v>
      </c>
      <c r="C13968" s="97" t="s">
        <v>4788</v>
      </c>
      <c r="D13968">
        <v>0.25</v>
      </c>
    </row>
    <row r="13969" spans="1:4" x14ac:dyDescent="0.2">
      <c r="A13969" s="97">
        <v>100283</v>
      </c>
      <c r="B13969" t="s">
        <v>4881</v>
      </c>
      <c r="C13969" s="97" t="s">
        <v>4816</v>
      </c>
      <c r="D13969">
        <v>23.72</v>
      </c>
    </row>
    <row r="13970" spans="1:4" x14ac:dyDescent="0.2">
      <c r="A13970" s="97">
        <v>100227</v>
      </c>
      <c r="B13970" t="s">
        <v>4824</v>
      </c>
      <c r="C13970" s="97" t="s">
        <v>4822</v>
      </c>
      <c r="D13970">
        <v>0.95</v>
      </c>
    </row>
    <row r="13971" spans="1:4" x14ac:dyDescent="0.2">
      <c r="A13971" s="97">
        <v>100205</v>
      </c>
      <c r="B13971" t="s">
        <v>4798</v>
      </c>
      <c r="C13971" s="97" t="s">
        <v>4799</v>
      </c>
      <c r="D13971">
        <v>1375</v>
      </c>
    </row>
    <row r="13972" spans="1:4" x14ac:dyDescent="0.2">
      <c r="A13972" s="97">
        <v>100206</v>
      </c>
      <c r="B13972" t="s">
        <v>4800</v>
      </c>
      <c r="C13972" s="97" t="s">
        <v>4799</v>
      </c>
      <c r="D13972">
        <v>993.89</v>
      </c>
    </row>
    <row r="13973" spans="1:4" x14ac:dyDescent="0.2">
      <c r="A13973" s="97">
        <v>100281</v>
      </c>
      <c r="B13973" t="s">
        <v>4879</v>
      </c>
      <c r="C13973" s="97" t="s">
        <v>4803</v>
      </c>
      <c r="D13973">
        <v>4.17</v>
      </c>
    </row>
    <row r="13974" spans="1:4" x14ac:dyDescent="0.2">
      <c r="A13974" s="97">
        <v>100219</v>
      </c>
      <c r="B13974" t="s">
        <v>4814</v>
      </c>
      <c r="C13974" s="97" t="s">
        <v>4803</v>
      </c>
      <c r="D13974">
        <v>0.52</v>
      </c>
    </row>
    <row r="13975" spans="1:4" x14ac:dyDescent="0.2">
      <c r="A13975" s="97">
        <v>100218</v>
      </c>
      <c r="B13975" t="s">
        <v>4813</v>
      </c>
      <c r="C13975" s="97" t="s">
        <v>4803</v>
      </c>
      <c r="D13975">
        <v>2.33</v>
      </c>
    </row>
    <row r="13976" spans="1:4" x14ac:dyDescent="0.2">
      <c r="A13976" s="97">
        <v>100217</v>
      </c>
      <c r="B13976" t="s">
        <v>4812</v>
      </c>
      <c r="C13976" s="97" t="s">
        <v>4803</v>
      </c>
      <c r="D13976">
        <v>3.4</v>
      </c>
    </row>
    <row r="13977" spans="1:4" x14ac:dyDescent="0.2">
      <c r="A13977" s="97">
        <v>100224</v>
      </c>
      <c r="B13977" t="s">
        <v>4820</v>
      </c>
      <c r="C13977" s="97" t="s">
        <v>4816</v>
      </c>
      <c r="D13977">
        <v>3.4</v>
      </c>
    </row>
    <row r="13978" spans="1:4" x14ac:dyDescent="0.2">
      <c r="A13978" s="97">
        <v>100228</v>
      </c>
      <c r="B13978" t="s">
        <v>4825</v>
      </c>
      <c r="C13978" s="97" t="s">
        <v>4822</v>
      </c>
      <c r="D13978">
        <v>0.34</v>
      </c>
    </row>
    <row r="13979" spans="1:4" x14ac:dyDescent="0.2">
      <c r="A13979" s="97">
        <v>100204</v>
      </c>
      <c r="B13979" t="s">
        <v>4797</v>
      </c>
      <c r="C13979" s="97" t="s">
        <v>4788</v>
      </c>
      <c r="D13979">
        <v>0.13</v>
      </c>
    </row>
    <row r="13980" spans="1:4" x14ac:dyDescent="0.2">
      <c r="A13980" s="97">
        <v>100284</v>
      </c>
      <c r="B13980" t="s">
        <v>4882</v>
      </c>
      <c r="C13980" s="97" t="s">
        <v>4816</v>
      </c>
      <c r="D13980">
        <v>12.21</v>
      </c>
    </row>
    <row r="13981" spans="1:4" x14ac:dyDescent="0.2">
      <c r="A13981" s="97">
        <v>100277</v>
      </c>
      <c r="B13981" t="s">
        <v>4875</v>
      </c>
      <c r="C13981" s="97" t="s">
        <v>4816</v>
      </c>
      <c r="D13981">
        <v>2.17</v>
      </c>
    </row>
    <row r="13982" spans="1:4" x14ac:dyDescent="0.2">
      <c r="A13982" s="97">
        <v>100278</v>
      </c>
      <c r="B13982" t="s">
        <v>4876</v>
      </c>
      <c r="C13982" s="97" t="s">
        <v>4803</v>
      </c>
      <c r="D13982">
        <v>37.51</v>
      </c>
    </row>
    <row r="13983" spans="1:4" x14ac:dyDescent="0.2">
      <c r="A13983" s="97">
        <v>100268</v>
      </c>
      <c r="B13983" t="s">
        <v>4866</v>
      </c>
      <c r="C13983" s="97" t="s">
        <v>4803</v>
      </c>
      <c r="D13983">
        <v>78.39</v>
      </c>
    </row>
    <row r="13984" spans="1:4" x14ac:dyDescent="0.2">
      <c r="A13984" s="97">
        <v>100285</v>
      </c>
      <c r="B13984" t="s">
        <v>4883</v>
      </c>
      <c r="C13984" s="97" t="s">
        <v>4834</v>
      </c>
      <c r="D13984">
        <v>39.46</v>
      </c>
    </row>
    <row r="13985" spans="1:4" x14ac:dyDescent="0.2">
      <c r="A13985" s="97">
        <v>100209</v>
      </c>
      <c r="B13985" t="s">
        <v>4804</v>
      </c>
      <c r="C13985" s="97" t="s">
        <v>4803</v>
      </c>
      <c r="D13985">
        <v>9.09</v>
      </c>
    </row>
    <row r="13986" spans="1:4" x14ac:dyDescent="0.2">
      <c r="A13986" s="97">
        <v>100208</v>
      </c>
      <c r="B13986" t="s">
        <v>4802</v>
      </c>
      <c r="C13986" s="97" t="s">
        <v>4803</v>
      </c>
      <c r="D13986">
        <v>18.190000000000001</v>
      </c>
    </row>
    <row r="13987" spans="1:4" x14ac:dyDescent="0.2">
      <c r="A13987" s="97">
        <v>100256</v>
      </c>
      <c r="B13987" t="s">
        <v>4854</v>
      </c>
      <c r="C13987" s="97" t="s">
        <v>4834</v>
      </c>
      <c r="D13987">
        <v>8.33</v>
      </c>
    </row>
    <row r="13988" spans="1:4" x14ac:dyDescent="0.2">
      <c r="A13988" s="97">
        <v>100220</v>
      </c>
      <c r="B13988" t="s">
        <v>4815</v>
      </c>
      <c r="C13988" s="97" t="s">
        <v>4816</v>
      </c>
      <c r="D13988">
        <v>26.13</v>
      </c>
    </row>
    <row r="13989" spans="1:4" x14ac:dyDescent="0.2">
      <c r="A13989" s="97">
        <v>100287</v>
      </c>
      <c r="B13989" t="s">
        <v>6836</v>
      </c>
      <c r="C13989" s="97" t="s">
        <v>4834</v>
      </c>
      <c r="D13989">
        <v>12.31</v>
      </c>
    </row>
    <row r="13990" spans="1:4" x14ac:dyDescent="0.2">
      <c r="A13990" s="97">
        <v>100274</v>
      </c>
      <c r="B13990" t="s">
        <v>4872</v>
      </c>
      <c r="C13990" s="97" t="s">
        <v>4816</v>
      </c>
      <c r="D13990">
        <v>26.14</v>
      </c>
    </row>
    <row r="13991" spans="1:4" x14ac:dyDescent="0.2">
      <c r="A13991" s="97">
        <v>100264</v>
      </c>
      <c r="B13991" t="s">
        <v>4862</v>
      </c>
      <c r="C13991" s="97" t="s">
        <v>4816</v>
      </c>
      <c r="D13991">
        <v>36.89</v>
      </c>
    </row>
    <row r="13992" spans="1:4" x14ac:dyDescent="0.2">
      <c r="A13992" s="97">
        <v>100225</v>
      </c>
      <c r="B13992" t="s">
        <v>4821</v>
      </c>
      <c r="C13992" s="97" t="s">
        <v>4822</v>
      </c>
      <c r="D13992">
        <v>2.0499999999999998</v>
      </c>
    </row>
    <row r="13993" spans="1:4" x14ac:dyDescent="0.2">
      <c r="A13993" s="97">
        <v>100266</v>
      </c>
      <c r="B13993" t="s">
        <v>4864</v>
      </c>
      <c r="C13993" s="97" t="s">
        <v>4803</v>
      </c>
      <c r="D13993">
        <v>78.39</v>
      </c>
    </row>
    <row r="13994" spans="1:4" x14ac:dyDescent="0.2">
      <c r="A13994" s="97">
        <v>100257</v>
      </c>
      <c r="B13994" t="s">
        <v>4855</v>
      </c>
      <c r="C13994" s="97" t="s">
        <v>4834</v>
      </c>
      <c r="D13994">
        <v>5</v>
      </c>
    </row>
    <row r="13995" spans="1:4" x14ac:dyDescent="0.2">
      <c r="A13995" s="97">
        <v>100197</v>
      </c>
      <c r="B13995" t="s">
        <v>4790</v>
      </c>
      <c r="C13995" s="97" t="s">
        <v>4788</v>
      </c>
      <c r="D13995">
        <v>1.84</v>
      </c>
    </row>
    <row r="13996" spans="1:4" x14ac:dyDescent="0.2">
      <c r="A13996" s="97">
        <v>100196</v>
      </c>
      <c r="B13996" t="s">
        <v>4789</v>
      </c>
      <c r="C13996" s="97" t="s">
        <v>4788</v>
      </c>
      <c r="D13996">
        <v>1.23</v>
      </c>
    </row>
    <row r="13997" spans="1:4" x14ac:dyDescent="0.2">
      <c r="A13997" s="97">
        <v>100195</v>
      </c>
      <c r="B13997" t="s">
        <v>4787</v>
      </c>
      <c r="C13997" s="97" t="s">
        <v>4788</v>
      </c>
      <c r="D13997">
        <v>0.73</v>
      </c>
    </row>
    <row r="13998" spans="1:4" x14ac:dyDescent="0.2">
      <c r="A13998" s="97">
        <v>100273</v>
      </c>
      <c r="B13998" t="s">
        <v>4871</v>
      </c>
      <c r="C13998" s="97" t="s">
        <v>4788</v>
      </c>
      <c r="D13998">
        <v>3.06</v>
      </c>
    </row>
    <row r="13999" spans="1:4" x14ac:dyDescent="0.2">
      <c r="A13999" s="97">
        <v>100282</v>
      </c>
      <c r="B13999" t="s">
        <v>4880</v>
      </c>
      <c r="C13999" s="97" t="s">
        <v>4816</v>
      </c>
      <c r="D13999">
        <v>146.88</v>
      </c>
    </row>
    <row r="14000" spans="1:4" x14ac:dyDescent="0.2">
      <c r="A14000" s="97">
        <v>100276</v>
      </c>
      <c r="B14000" t="s">
        <v>4874</v>
      </c>
      <c r="C14000" s="97" t="s">
        <v>4816</v>
      </c>
      <c r="D14000">
        <v>30.84</v>
      </c>
    </row>
    <row r="14001" spans="1:4" x14ac:dyDescent="0.2">
      <c r="A14001" s="97">
        <v>100275</v>
      </c>
      <c r="B14001" t="s">
        <v>4873</v>
      </c>
      <c r="C14001" s="97" t="s">
        <v>4816</v>
      </c>
      <c r="D14001">
        <v>16.899999999999999</v>
      </c>
    </row>
    <row r="14002" spans="1:4" x14ac:dyDescent="0.2">
      <c r="A14002" s="97">
        <v>100254</v>
      </c>
      <c r="B14002" t="s">
        <v>4852</v>
      </c>
      <c r="C14002" s="97" t="s">
        <v>4834</v>
      </c>
      <c r="D14002">
        <v>36.94</v>
      </c>
    </row>
    <row r="14003" spans="1:4" x14ac:dyDescent="0.2">
      <c r="A14003" s="97">
        <v>100250</v>
      </c>
      <c r="B14003" t="s">
        <v>4848</v>
      </c>
      <c r="C14003" s="97" t="s">
        <v>4834</v>
      </c>
      <c r="D14003">
        <v>4.16</v>
      </c>
    </row>
    <row r="14004" spans="1:4" x14ac:dyDescent="0.2">
      <c r="A14004" s="97">
        <v>100251</v>
      </c>
      <c r="B14004" t="s">
        <v>4849</v>
      </c>
      <c r="C14004" s="97" t="s">
        <v>4834</v>
      </c>
      <c r="D14004">
        <v>12.31</v>
      </c>
    </row>
    <row r="14005" spans="1:4" x14ac:dyDescent="0.2">
      <c r="A14005" s="97">
        <v>100252</v>
      </c>
      <c r="B14005" t="s">
        <v>4850</v>
      </c>
      <c r="C14005" s="97" t="s">
        <v>4834</v>
      </c>
      <c r="D14005">
        <v>18.47</v>
      </c>
    </row>
    <row r="14006" spans="1:4" x14ac:dyDescent="0.2">
      <c r="A14006" s="97">
        <v>100253</v>
      </c>
      <c r="B14006" t="s">
        <v>4851</v>
      </c>
      <c r="C14006" s="97" t="s">
        <v>4834</v>
      </c>
      <c r="D14006">
        <v>24.63</v>
      </c>
    </row>
    <row r="14007" spans="1:4" x14ac:dyDescent="0.2">
      <c r="A14007" s="97">
        <v>100249</v>
      </c>
      <c r="B14007" t="s">
        <v>4847</v>
      </c>
      <c r="C14007" s="97" t="s">
        <v>4834</v>
      </c>
      <c r="D14007">
        <v>2.5</v>
      </c>
    </row>
    <row r="14008" spans="1:4" x14ac:dyDescent="0.2">
      <c r="A14008" s="97">
        <v>100244</v>
      </c>
      <c r="B14008" t="s">
        <v>4842</v>
      </c>
      <c r="C14008" s="97" t="s">
        <v>4834</v>
      </c>
      <c r="D14008">
        <v>3.75</v>
      </c>
    </row>
    <row r="14009" spans="1:4" x14ac:dyDescent="0.2">
      <c r="A14009" s="97">
        <v>100245</v>
      </c>
      <c r="B14009" t="s">
        <v>4843</v>
      </c>
      <c r="C14009" s="97" t="s">
        <v>4834</v>
      </c>
      <c r="D14009">
        <v>7.5</v>
      </c>
    </row>
    <row r="14010" spans="1:4" x14ac:dyDescent="0.2">
      <c r="A14010" s="97">
        <v>100243</v>
      </c>
      <c r="B14010" t="s">
        <v>4841</v>
      </c>
      <c r="C14010" s="97" t="s">
        <v>4834</v>
      </c>
      <c r="D14010">
        <v>3</v>
      </c>
    </row>
    <row r="14011" spans="1:4" x14ac:dyDescent="0.2">
      <c r="A14011" s="97">
        <v>100239</v>
      </c>
      <c r="B14011" t="s">
        <v>4837</v>
      </c>
      <c r="C14011" s="97" t="s">
        <v>4834</v>
      </c>
      <c r="D14011">
        <v>6.25</v>
      </c>
    </row>
    <row r="14012" spans="1:4" x14ac:dyDescent="0.2">
      <c r="A14012" s="97">
        <v>100238</v>
      </c>
      <c r="B14012" t="s">
        <v>4836</v>
      </c>
      <c r="C14012" s="97" t="s">
        <v>4834</v>
      </c>
      <c r="D14012">
        <v>5</v>
      </c>
    </row>
    <row r="14013" spans="1:4" x14ac:dyDescent="0.2">
      <c r="A14013" s="97">
        <v>100241</v>
      </c>
      <c r="B14013" t="s">
        <v>4839</v>
      </c>
      <c r="C14013" s="97" t="s">
        <v>4834</v>
      </c>
      <c r="D14013">
        <v>6.25</v>
      </c>
    </row>
    <row r="14014" spans="1:4" x14ac:dyDescent="0.2">
      <c r="A14014" s="97">
        <v>100242</v>
      </c>
      <c r="B14014" t="s">
        <v>4840</v>
      </c>
      <c r="C14014" s="97" t="s">
        <v>4834</v>
      </c>
      <c r="D14014">
        <v>18.47</v>
      </c>
    </row>
    <row r="14015" spans="1:4" x14ac:dyDescent="0.2">
      <c r="A14015" s="97">
        <v>100240</v>
      </c>
      <c r="B14015" t="s">
        <v>4838</v>
      </c>
      <c r="C14015" s="97" t="s">
        <v>4834</v>
      </c>
      <c r="D14015">
        <v>3.75</v>
      </c>
    </row>
    <row r="14016" spans="1:4" x14ac:dyDescent="0.2">
      <c r="A14016" s="97">
        <v>100237</v>
      </c>
      <c r="B14016" t="s">
        <v>4835</v>
      </c>
      <c r="C14016" s="97" t="s">
        <v>4834</v>
      </c>
      <c r="D14016">
        <v>3.12</v>
      </c>
    </row>
    <row r="14017" spans="1:4" x14ac:dyDescent="0.2">
      <c r="A14017" s="97">
        <v>100236</v>
      </c>
      <c r="B14017" t="s">
        <v>4833</v>
      </c>
      <c r="C14017" s="97" t="s">
        <v>4834</v>
      </c>
      <c r="D14017">
        <v>2.6</v>
      </c>
    </row>
    <row r="14018" spans="1:4" x14ac:dyDescent="0.2">
      <c r="A14018" s="97">
        <v>100248</v>
      </c>
      <c r="B14018" t="s">
        <v>4846</v>
      </c>
      <c r="C14018" s="97" t="s">
        <v>4834</v>
      </c>
      <c r="D14018">
        <v>12.31</v>
      </c>
    </row>
    <row r="14019" spans="1:4" x14ac:dyDescent="0.2">
      <c r="A14019" s="97">
        <v>100247</v>
      </c>
      <c r="B14019" t="s">
        <v>4845</v>
      </c>
      <c r="C14019" s="97" t="s">
        <v>4834</v>
      </c>
      <c r="D14019">
        <v>3.12</v>
      </c>
    </row>
    <row r="14020" spans="1:4" x14ac:dyDescent="0.2">
      <c r="A14020" s="97">
        <v>100246</v>
      </c>
      <c r="B14020" t="s">
        <v>4844</v>
      </c>
      <c r="C14020" s="97" t="s">
        <v>4834</v>
      </c>
      <c r="D14020">
        <v>2.5</v>
      </c>
    </row>
    <row r="14021" spans="1:4" x14ac:dyDescent="0.2">
      <c r="A14021" s="97">
        <v>100255</v>
      </c>
      <c r="B14021" t="s">
        <v>4853</v>
      </c>
      <c r="C14021" s="97" t="s">
        <v>4834</v>
      </c>
      <c r="D14021">
        <v>12.5</v>
      </c>
    </row>
    <row r="14022" spans="1:4" x14ac:dyDescent="0.2">
      <c r="A14022" s="97">
        <v>100263</v>
      </c>
      <c r="B14022" t="s">
        <v>4861</v>
      </c>
      <c r="C14022" s="97" t="s">
        <v>4788</v>
      </c>
      <c r="D14022">
        <v>2.02</v>
      </c>
    </row>
    <row r="14023" spans="1:4" x14ac:dyDescent="0.2">
      <c r="A14023" s="97">
        <v>100260</v>
      </c>
      <c r="B14023" t="s">
        <v>4858</v>
      </c>
      <c r="C14023" s="97" t="s">
        <v>4788</v>
      </c>
      <c r="D14023">
        <v>8.11</v>
      </c>
    </row>
    <row r="14024" spans="1:4" x14ac:dyDescent="0.2">
      <c r="A14024" s="97">
        <v>100261</v>
      </c>
      <c r="B14024" t="s">
        <v>4859</v>
      </c>
      <c r="C14024" s="97" t="s">
        <v>4788</v>
      </c>
      <c r="D14024">
        <v>5.0999999999999996</v>
      </c>
    </row>
    <row r="14025" spans="1:4" x14ac:dyDescent="0.2">
      <c r="A14025" s="97">
        <v>100262</v>
      </c>
      <c r="B14025" t="s">
        <v>4860</v>
      </c>
      <c r="C14025" s="97" t="s">
        <v>4788</v>
      </c>
      <c r="D14025">
        <v>3.16</v>
      </c>
    </row>
    <row r="14026" spans="1:4" x14ac:dyDescent="0.2">
      <c r="A14026" s="97">
        <v>100271</v>
      </c>
      <c r="B14026" t="s">
        <v>4869</v>
      </c>
      <c r="C14026" s="97" t="s">
        <v>4816</v>
      </c>
      <c r="D14026">
        <v>58.79</v>
      </c>
    </row>
    <row r="14027" spans="1:4" x14ac:dyDescent="0.2">
      <c r="A14027" s="97">
        <v>100258</v>
      </c>
      <c r="B14027" t="s">
        <v>4856</v>
      </c>
      <c r="C14027" s="97" t="s">
        <v>4834</v>
      </c>
      <c r="D14027">
        <v>12.5</v>
      </c>
    </row>
    <row r="14028" spans="1:4" x14ac:dyDescent="0.2">
      <c r="A14028" s="97">
        <v>100259</v>
      </c>
      <c r="B14028" t="s">
        <v>4857</v>
      </c>
      <c r="C14028" s="97" t="s">
        <v>4834</v>
      </c>
      <c r="D14028">
        <v>24.63</v>
      </c>
    </row>
    <row r="14029" spans="1:4" x14ac:dyDescent="0.2">
      <c r="A14029" s="97">
        <v>100279</v>
      </c>
      <c r="B14029" t="s">
        <v>4877</v>
      </c>
      <c r="C14029" s="97" t="s">
        <v>79</v>
      </c>
      <c r="D14029">
        <v>0.72</v>
      </c>
    </row>
    <row r="14030" spans="1:4" x14ac:dyDescent="0.2">
      <c r="A14030" s="97">
        <v>100233</v>
      </c>
      <c r="B14030" t="s">
        <v>4830</v>
      </c>
      <c r="C14030" s="97" t="s">
        <v>79</v>
      </c>
      <c r="D14030">
        <v>0.17</v>
      </c>
    </row>
    <row r="14031" spans="1:4" x14ac:dyDescent="0.2">
      <c r="A14031" s="97">
        <v>100232</v>
      </c>
      <c r="B14031" t="s">
        <v>4829</v>
      </c>
      <c r="C14031" s="97" t="s">
        <v>79</v>
      </c>
      <c r="D14031">
        <v>0.34</v>
      </c>
    </row>
    <row r="14032" spans="1:4" x14ac:dyDescent="0.2">
      <c r="A14032" s="97">
        <v>100234</v>
      </c>
      <c r="B14032" t="s">
        <v>4831</v>
      </c>
      <c r="C14032" s="97" t="s">
        <v>12</v>
      </c>
      <c r="D14032">
        <v>0.51</v>
      </c>
    </row>
    <row r="14033" spans="1:4" x14ac:dyDescent="0.2">
      <c r="A14033" s="97">
        <v>100265</v>
      </c>
      <c r="B14033" t="s">
        <v>4863</v>
      </c>
      <c r="C14033" s="97" t="s">
        <v>12</v>
      </c>
      <c r="D14033">
        <v>0.77</v>
      </c>
    </row>
    <row r="14034" spans="1:4" x14ac:dyDescent="0.2">
      <c r="A14034" s="97">
        <v>100235</v>
      </c>
      <c r="B14034" t="s">
        <v>4832</v>
      </c>
      <c r="C14034" s="97" t="s">
        <v>65</v>
      </c>
      <c r="D14034">
        <v>0.04</v>
      </c>
    </row>
    <row r="14035" spans="1:4" x14ac:dyDescent="0.2">
      <c r="A14035" s="97">
        <v>100267</v>
      </c>
      <c r="B14035" t="s">
        <v>4865</v>
      </c>
      <c r="C14035" s="97" t="s">
        <v>79</v>
      </c>
      <c r="D14035">
        <v>1.55</v>
      </c>
    </row>
    <row r="14036" spans="1:4" x14ac:dyDescent="0.2">
      <c r="A14036" s="97">
        <v>100231</v>
      </c>
      <c r="B14036" t="s">
        <v>4828</v>
      </c>
      <c r="C14036" s="97" t="s">
        <v>83</v>
      </c>
      <c r="D14036">
        <v>0.03</v>
      </c>
    </row>
    <row r="14037" spans="1:4" x14ac:dyDescent="0.2">
      <c r="A14037" s="97">
        <v>100230</v>
      </c>
      <c r="B14037" t="s">
        <v>4827</v>
      </c>
      <c r="C14037" s="97" t="s">
        <v>83</v>
      </c>
      <c r="D14037">
        <v>0.02</v>
      </c>
    </row>
    <row r="14038" spans="1:4" x14ac:dyDescent="0.2">
      <c r="A14038" s="97">
        <v>100229</v>
      </c>
      <c r="B14038" t="s">
        <v>4826</v>
      </c>
      <c r="C14038" s="97" t="s">
        <v>83</v>
      </c>
      <c r="D14038">
        <v>0.01</v>
      </c>
    </row>
    <row r="14039" spans="1:4" x14ac:dyDescent="0.2">
      <c r="A14039" s="97">
        <v>100272</v>
      </c>
      <c r="B14039" t="s">
        <v>4870</v>
      </c>
      <c r="C14039" s="97" t="s">
        <v>12</v>
      </c>
      <c r="D14039">
        <v>1.1599999999999999</v>
      </c>
    </row>
    <row r="14040" spans="1:4" x14ac:dyDescent="0.2">
      <c r="A14040" s="97">
        <v>100269</v>
      </c>
      <c r="B14040" t="s">
        <v>4867</v>
      </c>
      <c r="C14040" s="97" t="s">
        <v>79</v>
      </c>
      <c r="D14040">
        <v>1.55</v>
      </c>
    </row>
    <row r="14041" spans="1:4" x14ac:dyDescent="0.2">
      <c r="A14041" s="97">
        <v>100986</v>
      </c>
      <c r="B14041" t="s">
        <v>5039</v>
      </c>
      <c r="C14041" s="97" t="s">
        <v>82</v>
      </c>
      <c r="D14041">
        <v>10.02</v>
      </c>
    </row>
    <row r="14042" spans="1:4" x14ac:dyDescent="0.2">
      <c r="A14042" s="97">
        <v>101002</v>
      </c>
      <c r="B14042" t="s">
        <v>5051</v>
      </c>
      <c r="C14042" s="97" t="s">
        <v>5030</v>
      </c>
      <c r="D14042">
        <v>6.67</v>
      </c>
    </row>
    <row r="14043" spans="1:4" x14ac:dyDescent="0.2">
      <c r="A14043" s="97">
        <v>100987</v>
      </c>
      <c r="B14043" t="s">
        <v>5040</v>
      </c>
      <c r="C14043" s="97" t="s">
        <v>82</v>
      </c>
      <c r="D14043">
        <v>10.37</v>
      </c>
    </row>
    <row r="14044" spans="1:4" x14ac:dyDescent="0.2">
      <c r="A14044" s="97">
        <v>101003</v>
      </c>
      <c r="B14044" t="s">
        <v>5052</v>
      </c>
      <c r="C14044" s="97" t="s">
        <v>5030</v>
      </c>
      <c r="D14044">
        <v>6.9</v>
      </c>
    </row>
    <row r="14045" spans="1:4" x14ac:dyDescent="0.2">
      <c r="A14045" s="97">
        <v>100988</v>
      </c>
      <c r="B14045" t="s">
        <v>5041</v>
      </c>
      <c r="C14045" s="97" t="s">
        <v>82</v>
      </c>
      <c r="D14045">
        <v>11.01</v>
      </c>
    </row>
    <row r="14046" spans="1:4" x14ac:dyDescent="0.2">
      <c r="A14046" s="97">
        <v>101004</v>
      </c>
      <c r="B14046" t="s">
        <v>5053</v>
      </c>
      <c r="C14046" s="97" t="s">
        <v>5030</v>
      </c>
      <c r="D14046">
        <v>7.33</v>
      </c>
    </row>
    <row r="14047" spans="1:4" x14ac:dyDescent="0.2">
      <c r="A14047" s="97">
        <v>100985</v>
      </c>
      <c r="B14047" t="s">
        <v>5038</v>
      </c>
      <c r="C14047" s="97" t="s">
        <v>82</v>
      </c>
      <c r="D14047">
        <v>8.32</v>
      </c>
    </row>
    <row r="14048" spans="1:4" x14ac:dyDescent="0.2">
      <c r="A14048" s="97">
        <v>101001</v>
      </c>
      <c r="B14048" t="s">
        <v>5050</v>
      </c>
      <c r="C14048" s="97" t="s">
        <v>5030</v>
      </c>
      <c r="D14048">
        <v>5.55</v>
      </c>
    </row>
    <row r="14049" spans="1:4" x14ac:dyDescent="0.2">
      <c r="A14049" s="97">
        <v>101008</v>
      </c>
      <c r="B14049" t="s">
        <v>5057</v>
      </c>
      <c r="C14049" s="97" t="s">
        <v>82</v>
      </c>
      <c r="D14049">
        <v>6.02</v>
      </c>
    </row>
    <row r="14050" spans="1:4" x14ac:dyDescent="0.2">
      <c r="A14050" s="97">
        <v>101007</v>
      </c>
      <c r="B14050" t="s">
        <v>5056</v>
      </c>
      <c r="C14050" s="97" t="s">
        <v>82</v>
      </c>
      <c r="D14050">
        <v>5.85</v>
      </c>
    </row>
    <row r="14051" spans="1:4" x14ac:dyDescent="0.2">
      <c r="A14051" s="97">
        <v>100982</v>
      </c>
      <c r="B14051" t="s">
        <v>14539</v>
      </c>
      <c r="C14051" s="97" t="s">
        <v>82</v>
      </c>
      <c r="D14051">
        <v>9.65</v>
      </c>
    </row>
    <row r="14052" spans="1:4" x14ac:dyDescent="0.2">
      <c r="A14052" s="97">
        <v>100998</v>
      </c>
      <c r="B14052" t="s">
        <v>14540</v>
      </c>
      <c r="C14052" s="97" t="s">
        <v>5030</v>
      </c>
      <c r="D14052">
        <v>6.43</v>
      </c>
    </row>
    <row r="14053" spans="1:4" x14ac:dyDescent="0.2">
      <c r="A14053" s="97">
        <v>100983</v>
      </c>
      <c r="B14053" t="s">
        <v>14541</v>
      </c>
      <c r="C14053" s="97" t="s">
        <v>82</v>
      </c>
      <c r="D14053">
        <v>8.98</v>
      </c>
    </row>
    <row r="14054" spans="1:4" x14ac:dyDescent="0.2">
      <c r="A14054" s="97">
        <v>100999</v>
      </c>
      <c r="B14054" t="s">
        <v>14542</v>
      </c>
      <c r="C14054" s="97" t="s">
        <v>5030</v>
      </c>
      <c r="D14054">
        <v>6.01</v>
      </c>
    </row>
    <row r="14055" spans="1:4" x14ac:dyDescent="0.2">
      <c r="A14055" s="97">
        <v>100984</v>
      </c>
      <c r="B14055" t="s">
        <v>14543</v>
      </c>
      <c r="C14055" s="97" t="s">
        <v>82</v>
      </c>
      <c r="D14055">
        <v>8.81</v>
      </c>
    </row>
    <row r="14056" spans="1:4" x14ac:dyDescent="0.2">
      <c r="A14056" s="97">
        <v>101000</v>
      </c>
      <c r="B14056" t="s">
        <v>14544</v>
      </c>
      <c r="C14056" s="97" t="s">
        <v>5030</v>
      </c>
      <c r="D14056">
        <v>5.87</v>
      </c>
    </row>
    <row r="14057" spans="1:4" x14ac:dyDescent="0.2">
      <c r="A14057" s="97">
        <v>100981</v>
      </c>
      <c r="B14057" t="s">
        <v>14545</v>
      </c>
      <c r="C14057" s="97" t="s">
        <v>82</v>
      </c>
      <c r="D14057">
        <v>10.01</v>
      </c>
    </row>
    <row r="14058" spans="1:4" x14ac:dyDescent="0.2">
      <c r="A14058" s="97">
        <v>100997</v>
      </c>
      <c r="B14058" t="s">
        <v>14546</v>
      </c>
      <c r="C14058" s="97" t="s">
        <v>5030</v>
      </c>
      <c r="D14058">
        <v>6.67</v>
      </c>
    </row>
    <row r="14059" spans="1:4" x14ac:dyDescent="0.2">
      <c r="A14059" s="97">
        <v>101010</v>
      </c>
      <c r="B14059" t="s">
        <v>5059</v>
      </c>
      <c r="C14059" s="97" t="s">
        <v>5030</v>
      </c>
      <c r="D14059">
        <v>29.24</v>
      </c>
    </row>
    <row r="14060" spans="1:4" x14ac:dyDescent="0.2">
      <c r="A14060" s="97">
        <v>101009</v>
      </c>
      <c r="B14060" t="s">
        <v>5058</v>
      </c>
      <c r="C14060" s="97" t="s">
        <v>5030</v>
      </c>
      <c r="D14060">
        <v>46.43</v>
      </c>
    </row>
    <row r="14061" spans="1:4" x14ac:dyDescent="0.2">
      <c r="A14061" s="97">
        <v>100978</v>
      </c>
      <c r="B14061" t="s">
        <v>5035</v>
      </c>
      <c r="C14061" s="97" t="s">
        <v>82</v>
      </c>
      <c r="D14061">
        <v>7.5</v>
      </c>
    </row>
    <row r="14062" spans="1:4" x14ac:dyDescent="0.2">
      <c r="A14062" s="97">
        <v>100994</v>
      </c>
      <c r="B14062" t="s">
        <v>5047</v>
      </c>
      <c r="C14062" s="97" t="s">
        <v>5030</v>
      </c>
      <c r="D14062">
        <v>4.97</v>
      </c>
    </row>
    <row r="14063" spans="1:4" x14ac:dyDescent="0.2">
      <c r="A14063" s="97">
        <v>100974</v>
      </c>
      <c r="B14063" t="s">
        <v>5022</v>
      </c>
      <c r="C14063" s="97" t="s">
        <v>82</v>
      </c>
      <c r="D14063">
        <v>9.1199999999999992</v>
      </c>
    </row>
    <row r="14064" spans="1:4" x14ac:dyDescent="0.2">
      <c r="A14064" s="97">
        <v>100990</v>
      </c>
      <c r="B14064" t="s">
        <v>5043</v>
      </c>
      <c r="C14064" s="97" t="s">
        <v>5030</v>
      </c>
      <c r="D14064">
        <v>6.09</v>
      </c>
    </row>
    <row r="14065" spans="1:4" x14ac:dyDescent="0.2">
      <c r="A14065" s="97">
        <v>100979</v>
      </c>
      <c r="B14065" t="s">
        <v>5036</v>
      </c>
      <c r="C14065" s="97" t="s">
        <v>82</v>
      </c>
      <c r="D14065">
        <v>6.64</v>
      </c>
    </row>
    <row r="14066" spans="1:4" x14ac:dyDescent="0.2">
      <c r="A14066" s="97">
        <v>100995</v>
      </c>
      <c r="B14066" t="s">
        <v>5048</v>
      </c>
      <c r="C14066" s="97" t="s">
        <v>5030</v>
      </c>
      <c r="D14066">
        <v>4.4400000000000004</v>
      </c>
    </row>
    <row r="14067" spans="1:4" x14ac:dyDescent="0.2">
      <c r="A14067" s="97">
        <v>100975</v>
      </c>
      <c r="B14067" t="s">
        <v>5023</v>
      </c>
      <c r="C14067" s="97" t="s">
        <v>82</v>
      </c>
      <c r="D14067">
        <v>8.49</v>
      </c>
    </row>
    <row r="14068" spans="1:4" x14ac:dyDescent="0.2">
      <c r="A14068" s="97">
        <v>100991</v>
      </c>
      <c r="B14068" t="s">
        <v>5044</v>
      </c>
      <c r="C14068" s="97" t="s">
        <v>5030</v>
      </c>
      <c r="D14068">
        <v>5.68</v>
      </c>
    </row>
    <row r="14069" spans="1:4" x14ac:dyDescent="0.2">
      <c r="A14069" s="97">
        <v>100980</v>
      </c>
      <c r="B14069" t="s">
        <v>5037</v>
      </c>
      <c r="C14069" s="97" t="s">
        <v>82</v>
      </c>
      <c r="D14069">
        <v>6.31</v>
      </c>
    </row>
    <row r="14070" spans="1:4" x14ac:dyDescent="0.2">
      <c r="A14070" s="97">
        <v>100996</v>
      </c>
      <c r="B14070" t="s">
        <v>5049</v>
      </c>
      <c r="C14070" s="97" t="s">
        <v>5030</v>
      </c>
      <c r="D14070">
        <v>4.2</v>
      </c>
    </row>
    <row r="14071" spans="1:4" x14ac:dyDescent="0.2">
      <c r="A14071" s="97">
        <v>100976</v>
      </c>
      <c r="B14071" t="s">
        <v>5033</v>
      </c>
      <c r="C14071" s="97" t="s">
        <v>82</v>
      </c>
      <c r="D14071">
        <v>8.33</v>
      </c>
    </row>
    <row r="14072" spans="1:4" x14ac:dyDescent="0.2">
      <c r="A14072" s="97">
        <v>100992</v>
      </c>
      <c r="B14072" t="s">
        <v>5045</v>
      </c>
      <c r="C14072" s="97" t="s">
        <v>5030</v>
      </c>
      <c r="D14072">
        <v>5.55</v>
      </c>
    </row>
    <row r="14073" spans="1:4" x14ac:dyDescent="0.2">
      <c r="A14073" s="97">
        <v>100977</v>
      </c>
      <c r="B14073" t="s">
        <v>5034</v>
      </c>
      <c r="C14073" s="97" t="s">
        <v>82</v>
      </c>
      <c r="D14073">
        <v>8.26</v>
      </c>
    </row>
    <row r="14074" spans="1:4" x14ac:dyDescent="0.2">
      <c r="A14074" s="97">
        <v>100993</v>
      </c>
      <c r="B14074" t="s">
        <v>5046</v>
      </c>
      <c r="C14074" s="97" t="s">
        <v>5030</v>
      </c>
      <c r="D14074">
        <v>5.51</v>
      </c>
    </row>
    <row r="14075" spans="1:4" x14ac:dyDescent="0.2">
      <c r="A14075" s="97">
        <v>100973</v>
      </c>
      <c r="B14075" t="s">
        <v>5021</v>
      </c>
      <c r="C14075" s="97" t="s">
        <v>82</v>
      </c>
      <c r="D14075">
        <v>9.43</v>
      </c>
    </row>
    <row r="14076" spans="1:4" x14ac:dyDescent="0.2">
      <c r="A14076" s="97">
        <v>100989</v>
      </c>
      <c r="B14076" t="s">
        <v>5042</v>
      </c>
      <c r="C14076" s="97" t="s">
        <v>5030</v>
      </c>
      <c r="D14076">
        <v>6.27</v>
      </c>
    </row>
    <row r="14077" spans="1:4" x14ac:dyDescent="0.2">
      <c r="A14077" s="97">
        <v>101467</v>
      </c>
      <c r="B14077" t="s">
        <v>5070</v>
      </c>
      <c r="C14077" s="97" t="s">
        <v>5030</v>
      </c>
      <c r="D14077">
        <v>19.09</v>
      </c>
    </row>
    <row r="14078" spans="1:4" x14ac:dyDescent="0.2">
      <c r="A14078" s="97">
        <v>101468</v>
      </c>
      <c r="B14078" t="s">
        <v>5071</v>
      </c>
      <c r="C14078" s="97" t="s">
        <v>5030</v>
      </c>
      <c r="D14078">
        <v>17.46</v>
      </c>
    </row>
    <row r="14079" spans="1:4" x14ac:dyDescent="0.2">
      <c r="A14079" s="97">
        <v>101014</v>
      </c>
      <c r="B14079" t="s">
        <v>5061</v>
      </c>
      <c r="C14079" s="97" t="s">
        <v>5030</v>
      </c>
      <c r="D14079">
        <v>43.62</v>
      </c>
    </row>
    <row r="14080" spans="1:4" x14ac:dyDescent="0.2">
      <c r="A14080" s="97">
        <v>101015</v>
      </c>
      <c r="B14080" t="s">
        <v>5062</v>
      </c>
      <c r="C14080" s="97" t="s">
        <v>5030</v>
      </c>
      <c r="D14080">
        <v>35.85</v>
      </c>
    </row>
    <row r="14081" spans="1:4" x14ac:dyDescent="0.2">
      <c r="A14081" s="97">
        <v>101463</v>
      </c>
      <c r="B14081" t="s">
        <v>5066</v>
      </c>
      <c r="C14081" s="97" t="s">
        <v>5030</v>
      </c>
      <c r="D14081">
        <v>47.76</v>
      </c>
    </row>
    <row r="14082" spans="1:4" x14ac:dyDescent="0.2">
      <c r="A14082" s="97">
        <v>101464</v>
      </c>
      <c r="B14082" t="s">
        <v>5067</v>
      </c>
      <c r="C14082" s="97" t="s">
        <v>5030</v>
      </c>
      <c r="D14082">
        <v>36.68</v>
      </c>
    </row>
    <row r="14083" spans="1:4" x14ac:dyDescent="0.2">
      <c r="A14083" s="97">
        <v>101465</v>
      </c>
      <c r="B14083" t="s">
        <v>5068</v>
      </c>
      <c r="C14083" s="97" t="s">
        <v>5030</v>
      </c>
      <c r="D14083">
        <v>28.04</v>
      </c>
    </row>
    <row r="14084" spans="1:4" x14ac:dyDescent="0.2">
      <c r="A14084" s="97">
        <v>101466</v>
      </c>
      <c r="B14084" t="s">
        <v>5069</v>
      </c>
      <c r="C14084" s="97" t="s">
        <v>5030</v>
      </c>
      <c r="D14084">
        <v>22.82</v>
      </c>
    </row>
    <row r="14085" spans="1:4" x14ac:dyDescent="0.2">
      <c r="A14085" s="97">
        <v>101013</v>
      </c>
      <c r="B14085" t="s">
        <v>5060</v>
      </c>
      <c r="C14085" s="97" t="s">
        <v>5030</v>
      </c>
      <c r="D14085">
        <v>47.63</v>
      </c>
    </row>
    <row r="14086" spans="1:4" x14ac:dyDescent="0.2">
      <c r="A14086" s="97">
        <v>101477</v>
      </c>
      <c r="B14086" t="s">
        <v>5080</v>
      </c>
      <c r="C14086" s="97" t="s">
        <v>5030</v>
      </c>
      <c r="D14086">
        <v>13.82</v>
      </c>
    </row>
    <row r="14087" spans="1:4" x14ac:dyDescent="0.2">
      <c r="A14087" s="97">
        <v>101478</v>
      </c>
      <c r="B14087" t="s">
        <v>5081</v>
      </c>
      <c r="C14087" s="97" t="s">
        <v>5030</v>
      </c>
      <c r="D14087">
        <v>11.76</v>
      </c>
    </row>
    <row r="14088" spans="1:4" x14ac:dyDescent="0.2">
      <c r="A14088" s="97">
        <v>101017</v>
      </c>
      <c r="B14088" t="s">
        <v>5064</v>
      </c>
      <c r="C14088" s="97" t="s">
        <v>5030</v>
      </c>
      <c r="D14088">
        <v>31.46</v>
      </c>
    </row>
    <row r="14089" spans="1:4" x14ac:dyDescent="0.2">
      <c r="A14089" s="97">
        <v>101018</v>
      </c>
      <c r="B14089" t="s">
        <v>5065</v>
      </c>
      <c r="C14089" s="97" t="s">
        <v>5030</v>
      </c>
      <c r="D14089">
        <v>25.84</v>
      </c>
    </row>
    <row r="14090" spans="1:4" x14ac:dyDescent="0.2">
      <c r="A14090" s="97">
        <v>101469</v>
      </c>
      <c r="B14090" t="s">
        <v>5072</v>
      </c>
      <c r="C14090" s="97" t="s">
        <v>5030</v>
      </c>
      <c r="D14090">
        <v>39.08</v>
      </c>
    </row>
    <row r="14091" spans="1:4" x14ac:dyDescent="0.2">
      <c r="A14091" s="97">
        <v>101470</v>
      </c>
      <c r="B14091" t="s">
        <v>5073</v>
      </c>
      <c r="C14091" s="97" t="s">
        <v>5030</v>
      </c>
      <c r="D14091">
        <v>31.02</v>
      </c>
    </row>
    <row r="14092" spans="1:4" x14ac:dyDescent="0.2">
      <c r="A14092" s="97">
        <v>101471</v>
      </c>
      <c r="B14092" t="s">
        <v>5074</v>
      </c>
      <c r="C14092" s="97" t="s">
        <v>5030</v>
      </c>
      <c r="D14092">
        <v>26.62</v>
      </c>
    </row>
    <row r="14093" spans="1:4" x14ac:dyDescent="0.2">
      <c r="A14093" s="97">
        <v>101472</v>
      </c>
      <c r="B14093" t="s">
        <v>5075</v>
      </c>
      <c r="C14093" s="97" t="s">
        <v>5030</v>
      </c>
      <c r="D14093">
        <v>20.71</v>
      </c>
    </row>
    <row r="14094" spans="1:4" x14ac:dyDescent="0.2">
      <c r="A14094" s="97">
        <v>101473</v>
      </c>
      <c r="B14094" t="s">
        <v>5076</v>
      </c>
      <c r="C14094" s="97" t="s">
        <v>5030</v>
      </c>
      <c r="D14094">
        <v>29.82</v>
      </c>
    </row>
    <row r="14095" spans="1:4" x14ac:dyDescent="0.2">
      <c r="A14095" s="97">
        <v>101474</v>
      </c>
      <c r="B14095" t="s">
        <v>5077</v>
      </c>
      <c r="C14095" s="97" t="s">
        <v>5030</v>
      </c>
      <c r="D14095">
        <v>21.35</v>
      </c>
    </row>
    <row r="14096" spans="1:4" x14ac:dyDescent="0.2">
      <c r="A14096" s="97">
        <v>101475</v>
      </c>
      <c r="B14096" t="s">
        <v>5078</v>
      </c>
      <c r="C14096" s="97" t="s">
        <v>5030</v>
      </c>
      <c r="D14096">
        <v>18.93</v>
      </c>
    </row>
    <row r="14097" spans="1:4" x14ac:dyDescent="0.2">
      <c r="A14097" s="97">
        <v>101476</v>
      </c>
      <c r="B14097" t="s">
        <v>5079</v>
      </c>
      <c r="C14097" s="97" t="s">
        <v>5030</v>
      </c>
      <c r="D14097">
        <v>16.88</v>
      </c>
    </row>
    <row r="14098" spans="1:4" x14ac:dyDescent="0.2">
      <c r="A14098" s="97">
        <v>101016</v>
      </c>
      <c r="B14098" t="s">
        <v>5063</v>
      </c>
      <c r="C14098" s="97" t="s">
        <v>5030</v>
      </c>
      <c r="D14098">
        <v>41.49</v>
      </c>
    </row>
    <row r="14099" spans="1:4" x14ac:dyDescent="0.2">
      <c r="A14099" s="97">
        <v>101487</v>
      </c>
      <c r="B14099" t="s">
        <v>5089</v>
      </c>
      <c r="C14099" s="97" t="s">
        <v>5030</v>
      </c>
      <c r="D14099">
        <v>102.77</v>
      </c>
    </row>
    <row r="14100" spans="1:4" x14ac:dyDescent="0.2">
      <c r="A14100" s="97">
        <v>101488</v>
      </c>
      <c r="B14100" t="s">
        <v>5090</v>
      </c>
      <c r="C14100" s="97" t="s">
        <v>5030</v>
      </c>
      <c r="D14100">
        <v>88.92</v>
      </c>
    </row>
    <row r="14101" spans="1:4" x14ac:dyDescent="0.2">
      <c r="A14101" s="97">
        <v>101480</v>
      </c>
      <c r="B14101" t="s">
        <v>5082</v>
      </c>
      <c r="C14101" s="97" t="s">
        <v>5030</v>
      </c>
      <c r="D14101">
        <v>69.900000000000006</v>
      </c>
    </row>
    <row r="14102" spans="1:4" x14ac:dyDescent="0.2">
      <c r="A14102" s="97">
        <v>101481</v>
      </c>
      <c r="B14102" t="s">
        <v>5083</v>
      </c>
      <c r="C14102" s="97" t="s">
        <v>5030</v>
      </c>
      <c r="D14102">
        <v>50.49</v>
      </c>
    </row>
    <row r="14103" spans="1:4" x14ac:dyDescent="0.2">
      <c r="A14103" s="97">
        <v>101482</v>
      </c>
      <c r="B14103" t="s">
        <v>5084</v>
      </c>
      <c r="C14103" s="97" t="s">
        <v>5030</v>
      </c>
      <c r="D14103">
        <v>37.74</v>
      </c>
    </row>
    <row r="14104" spans="1:4" x14ac:dyDescent="0.2">
      <c r="A14104" s="97">
        <v>101483</v>
      </c>
      <c r="B14104" t="s">
        <v>5085</v>
      </c>
      <c r="C14104" s="97" t="s">
        <v>5030</v>
      </c>
      <c r="D14104">
        <v>39.159999999999997</v>
      </c>
    </row>
    <row r="14105" spans="1:4" x14ac:dyDescent="0.2">
      <c r="A14105" s="97">
        <v>101484</v>
      </c>
      <c r="B14105" t="s">
        <v>5086</v>
      </c>
      <c r="C14105" s="97" t="s">
        <v>5030</v>
      </c>
      <c r="D14105">
        <v>202.99</v>
      </c>
    </row>
    <row r="14106" spans="1:4" x14ac:dyDescent="0.2">
      <c r="A14106" s="97">
        <v>101485</v>
      </c>
      <c r="B14106" t="s">
        <v>5087</v>
      </c>
      <c r="C14106" s="97" t="s">
        <v>5030</v>
      </c>
      <c r="D14106">
        <v>155.82</v>
      </c>
    </row>
    <row r="14107" spans="1:4" x14ac:dyDescent="0.2">
      <c r="A14107" s="97">
        <v>101486</v>
      </c>
      <c r="B14107" t="s">
        <v>5088</v>
      </c>
      <c r="C14107" s="97" t="s">
        <v>5030</v>
      </c>
      <c r="D14107">
        <v>140.35</v>
      </c>
    </row>
    <row r="14108" spans="1:4" x14ac:dyDescent="0.2">
      <c r="A14108" s="97">
        <v>101006</v>
      </c>
      <c r="B14108" t="s">
        <v>5055</v>
      </c>
      <c r="C14108" s="97" t="s">
        <v>82</v>
      </c>
      <c r="D14108">
        <v>22.79</v>
      </c>
    </row>
    <row r="14109" spans="1:4" x14ac:dyDescent="0.2">
      <c r="A14109" s="97">
        <v>101005</v>
      </c>
      <c r="B14109" t="s">
        <v>5054</v>
      </c>
      <c r="C14109" s="97" t="s">
        <v>82</v>
      </c>
      <c r="D14109">
        <v>20.18</v>
      </c>
    </row>
    <row r="14110" spans="1:4" x14ac:dyDescent="0.2">
      <c r="A14110" s="97">
        <v>102568</v>
      </c>
      <c r="B14110" t="s">
        <v>5032</v>
      </c>
      <c r="C14110" s="97" t="s">
        <v>5030</v>
      </c>
      <c r="D14110">
        <v>300.24</v>
      </c>
    </row>
    <row r="14111" spans="1:4" x14ac:dyDescent="0.2">
      <c r="A14111" s="97">
        <v>101479</v>
      </c>
      <c r="B14111" t="s">
        <v>5031</v>
      </c>
      <c r="C14111" s="97" t="s">
        <v>5030</v>
      </c>
      <c r="D14111">
        <v>176.23</v>
      </c>
    </row>
    <row r="14112" spans="1:4" x14ac:dyDescent="0.2">
      <c r="A14112" s="97">
        <v>101019</v>
      </c>
      <c r="B14112" t="s">
        <v>5029</v>
      </c>
      <c r="C14112" s="97" t="s">
        <v>5030</v>
      </c>
      <c r="D14112">
        <v>604.91999999999996</v>
      </c>
    </row>
    <row r="14113" spans="1:4" x14ac:dyDescent="0.2">
      <c r="A14113" s="97">
        <v>100938</v>
      </c>
      <c r="B14113" t="s">
        <v>4999</v>
      </c>
      <c r="C14113" s="97" t="s">
        <v>4799</v>
      </c>
      <c r="D14113">
        <v>8.27</v>
      </c>
    </row>
    <row r="14114" spans="1:4" x14ac:dyDescent="0.2">
      <c r="A14114" s="97">
        <v>100942</v>
      </c>
      <c r="B14114" t="s">
        <v>5003</v>
      </c>
      <c r="C14114" s="97" t="s">
        <v>4089</v>
      </c>
      <c r="D14114">
        <v>5.51</v>
      </c>
    </row>
    <row r="14115" spans="1:4" x14ac:dyDescent="0.2">
      <c r="A14115" s="97">
        <v>93588</v>
      </c>
      <c r="B14115" t="s">
        <v>4970</v>
      </c>
      <c r="C14115" s="97" t="s">
        <v>4799</v>
      </c>
      <c r="D14115">
        <v>3.47</v>
      </c>
    </row>
    <row r="14116" spans="1:4" x14ac:dyDescent="0.2">
      <c r="A14116" s="97">
        <v>93594</v>
      </c>
      <c r="B14116" t="s">
        <v>4976</v>
      </c>
      <c r="C14116" s="97" t="s">
        <v>4089</v>
      </c>
      <c r="D14116">
        <v>2.2999999999999998</v>
      </c>
    </row>
    <row r="14117" spans="1:4" x14ac:dyDescent="0.2">
      <c r="A14117" s="97">
        <v>93589</v>
      </c>
      <c r="B14117" t="s">
        <v>4971</v>
      </c>
      <c r="C14117" s="97" t="s">
        <v>4799</v>
      </c>
      <c r="D14117">
        <v>2.98</v>
      </c>
    </row>
    <row r="14118" spans="1:4" x14ac:dyDescent="0.2">
      <c r="A14118" s="97">
        <v>93595</v>
      </c>
      <c r="B14118" t="s">
        <v>4977</v>
      </c>
      <c r="C14118" s="97" t="s">
        <v>4089</v>
      </c>
      <c r="D14118">
        <v>2.0099999999999998</v>
      </c>
    </row>
    <row r="14119" spans="1:4" x14ac:dyDescent="0.2">
      <c r="A14119" s="97">
        <v>93590</v>
      </c>
      <c r="B14119" t="s">
        <v>4972</v>
      </c>
      <c r="C14119" s="97" t="s">
        <v>4799</v>
      </c>
      <c r="D14119">
        <v>1.08</v>
      </c>
    </row>
    <row r="14120" spans="1:4" x14ac:dyDescent="0.2">
      <c r="A14120" s="97">
        <v>93596</v>
      </c>
      <c r="B14120" t="s">
        <v>4978</v>
      </c>
      <c r="C14120" s="97" t="s">
        <v>4089</v>
      </c>
      <c r="D14120">
        <v>0.73</v>
      </c>
    </row>
    <row r="14121" spans="1:4" x14ac:dyDescent="0.2">
      <c r="A14121" s="97">
        <v>95875</v>
      </c>
      <c r="B14121" t="s">
        <v>4988</v>
      </c>
      <c r="C14121" s="97" t="s">
        <v>4799</v>
      </c>
      <c r="D14121">
        <v>2.74</v>
      </c>
    </row>
    <row r="14122" spans="1:4" x14ac:dyDescent="0.2">
      <c r="A14122" s="97">
        <v>95878</v>
      </c>
      <c r="B14122" t="s">
        <v>4991</v>
      </c>
      <c r="C14122" s="97" t="s">
        <v>4089</v>
      </c>
      <c r="D14122">
        <v>1.84</v>
      </c>
    </row>
    <row r="14123" spans="1:4" x14ac:dyDescent="0.2">
      <c r="A14123" s="97">
        <v>100943</v>
      </c>
      <c r="B14123" t="s">
        <v>5004</v>
      </c>
      <c r="C14123" s="97" t="s">
        <v>4089</v>
      </c>
      <c r="D14123">
        <v>4.3499999999999996</v>
      </c>
    </row>
    <row r="14124" spans="1:4" x14ac:dyDescent="0.2">
      <c r="A14124" s="97">
        <v>100939</v>
      </c>
      <c r="B14124" t="s">
        <v>5000</v>
      </c>
      <c r="C14124" s="97" t="s">
        <v>4799</v>
      </c>
      <c r="D14124">
        <v>6.54</v>
      </c>
    </row>
    <row r="14125" spans="1:4" x14ac:dyDescent="0.2">
      <c r="A14125" s="97">
        <v>93591</v>
      </c>
      <c r="B14125" t="s">
        <v>4973</v>
      </c>
      <c r="C14125" s="97" t="s">
        <v>4799</v>
      </c>
      <c r="D14125">
        <v>2.73</v>
      </c>
    </row>
    <row r="14126" spans="1:4" x14ac:dyDescent="0.2">
      <c r="A14126" s="97">
        <v>93597</v>
      </c>
      <c r="B14126" t="s">
        <v>4979</v>
      </c>
      <c r="C14126" s="97" t="s">
        <v>4089</v>
      </c>
      <c r="D14126">
        <v>1.82</v>
      </c>
    </row>
    <row r="14127" spans="1:4" x14ac:dyDescent="0.2">
      <c r="A14127" s="97">
        <v>93592</v>
      </c>
      <c r="B14127" t="s">
        <v>4974</v>
      </c>
      <c r="C14127" s="97" t="s">
        <v>4799</v>
      </c>
      <c r="D14127">
        <v>2.37</v>
      </c>
    </row>
    <row r="14128" spans="1:4" x14ac:dyDescent="0.2">
      <c r="A14128" s="97">
        <v>93598</v>
      </c>
      <c r="B14128" t="s">
        <v>4980</v>
      </c>
      <c r="C14128" s="97" t="s">
        <v>4089</v>
      </c>
      <c r="D14128">
        <v>1.57</v>
      </c>
    </row>
    <row r="14129" spans="1:4" x14ac:dyDescent="0.2">
      <c r="A14129" s="97">
        <v>93593</v>
      </c>
      <c r="B14129" t="s">
        <v>4975</v>
      </c>
      <c r="C14129" s="97" t="s">
        <v>4799</v>
      </c>
      <c r="D14129">
        <v>0.87</v>
      </c>
    </row>
    <row r="14130" spans="1:4" x14ac:dyDescent="0.2">
      <c r="A14130" s="97">
        <v>93599</v>
      </c>
      <c r="B14130" t="s">
        <v>4981</v>
      </c>
      <c r="C14130" s="97" t="s">
        <v>4089</v>
      </c>
      <c r="D14130">
        <v>0.56999999999999995</v>
      </c>
    </row>
    <row r="14131" spans="1:4" x14ac:dyDescent="0.2">
      <c r="A14131" s="97">
        <v>95876</v>
      </c>
      <c r="B14131" t="s">
        <v>4989</v>
      </c>
      <c r="C14131" s="97" t="s">
        <v>4799</v>
      </c>
      <c r="D14131">
        <v>2.14</v>
      </c>
    </row>
    <row r="14132" spans="1:4" x14ac:dyDescent="0.2">
      <c r="A14132" s="97">
        <v>95879</v>
      </c>
      <c r="B14132" t="s">
        <v>4992</v>
      </c>
      <c r="C14132" s="97" t="s">
        <v>4089</v>
      </c>
      <c r="D14132">
        <v>1.46</v>
      </c>
    </row>
    <row r="14133" spans="1:4" x14ac:dyDescent="0.2">
      <c r="A14133" s="97">
        <v>100940</v>
      </c>
      <c r="B14133" t="s">
        <v>5001</v>
      </c>
      <c r="C14133" s="97" t="s">
        <v>4799</v>
      </c>
      <c r="D14133">
        <v>5.59</v>
      </c>
    </row>
    <row r="14134" spans="1:4" x14ac:dyDescent="0.2">
      <c r="A14134" s="97">
        <v>100944</v>
      </c>
      <c r="B14134" t="s">
        <v>5005</v>
      </c>
      <c r="C14134" s="97" t="s">
        <v>4089</v>
      </c>
      <c r="D14134">
        <v>3.74</v>
      </c>
    </row>
    <row r="14135" spans="1:4" x14ac:dyDescent="0.2">
      <c r="A14135" s="97">
        <v>95425</v>
      </c>
      <c r="B14135" t="s">
        <v>4982</v>
      </c>
      <c r="C14135" s="97" t="s">
        <v>4799</v>
      </c>
      <c r="D14135">
        <v>2.33</v>
      </c>
    </row>
    <row r="14136" spans="1:4" x14ac:dyDescent="0.2">
      <c r="A14136" s="97">
        <v>95428</v>
      </c>
      <c r="B14136" t="s">
        <v>4985</v>
      </c>
      <c r="C14136" s="97" t="s">
        <v>4089</v>
      </c>
      <c r="D14136">
        <v>1.56</v>
      </c>
    </row>
    <row r="14137" spans="1:4" x14ac:dyDescent="0.2">
      <c r="A14137" s="97">
        <v>95426</v>
      </c>
      <c r="B14137" t="s">
        <v>4983</v>
      </c>
      <c r="C14137" s="97" t="s">
        <v>4799</v>
      </c>
      <c r="D14137">
        <v>2.0099999999999998</v>
      </c>
    </row>
    <row r="14138" spans="1:4" x14ac:dyDescent="0.2">
      <c r="A14138" s="97">
        <v>95429</v>
      </c>
      <c r="B14138" t="s">
        <v>4986</v>
      </c>
      <c r="C14138" s="97" t="s">
        <v>4089</v>
      </c>
      <c r="D14138">
        <v>1.36</v>
      </c>
    </row>
    <row r="14139" spans="1:4" x14ac:dyDescent="0.2">
      <c r="A14139" s="97">
        <v>95427</v>
      </c>
      <c r="B14139" t="s">
        <v>4984</v>
      </c>
      <c r="C14139" s="97" t="s">
        <v>4799</v>
      </c>
      <c r="D14139">
        <v>0.75</v>
      </c>
    </row>
    <row r="14140" spans="1:4" x14ac:dyDescent="0.2">
      <c r="A14140" s="97">
        <v>95430</v>
      </c>
      <c r="B14140" t="s">
        <v>4987</v>
      </c>
      <c r="C14140" s="97" t="s">
        <v>4089</v>
      </c>
      <c r="D14140">
        <v>0.47</v>
      </c>
    </row>
    <row r="14141" spans="1:4" x14ac:dyDescent="0.2">
      <c r="A14141" s="97">
        <v>95877</v>
      </c>
      <c r="B14141" t="s">
        <v>4990</v>
      </c>
      <c r="C14141" s="97" t="s">
        <v>4799</v>
      </c>
      <c r="D14141">
        <v>1.85</v>
      </c>
    </row>
    <row r="14142" spans="1:4" x14ac:dyDescent="0.2">
      <c r="A14142" s="97">
        <v>95880</v>
      </c>
      <c r="B14142" t="s">
        <v>4993</v>
      </c>
      <c r="C14142" s="97" t="s">
        <v>4089</v>
      </c>
      <c r="D14142">
        <v>1.24</v>
      </c>
    </row>
    <row r="14143" spans="1:4" x14ac:dyDescent="0.2">
      <c r="A14143" s="97">
        <v>100937</v>
      </c>
      <c r="B14143" t="s">
        <v>4998</v>
      </c>
      <c r="C14143" s="97" t="s">
        <v>4799</v>
      </c>
      <c r="D14143">
        <v>9.89</v>
      </c>
    </row>
    <row r="14144" spans="1:4" x14ac:dyDescent="0.2">
      <c r="A14144" s="97">
        <v>100941</v>
      </c>
      <c r="B14144" t="s">
        <v>5002</v>
      </c>
      <c r="C14144" s="97" t="s">
        <v>4089</v>
      </c>
      <c r="D14144">
        <v>6.59</v>
      </c>
    </row>
    <row r="14145" spans="1:4" x14ac:dyDescent="0.2">
      <c r="A14145" s="97">
        <v>97912</v>
      </c>
      <c r="B14145" t="s">
        <v>4994</v>
      </c>
      <c r="C14145" s="97" t="s">
        <v>4799</v>
      </c>
      <c r="D14145">
        <v>4.1399999999999997</v>
      </c>
    </row>
    <row r="14146" spans="1:4" x14ac:dyDescent="0.2">
      <c r="A14146" s="97">
        <v>97916</v>
      </c>
      <c r="B14146" t="s">
        <v>4088</v>
      </c>
      <c r="C14146" s="97" t="s">
        <v>4089</v>
      </c>
      <c r="D14146">
        <v>2.77</v>
      </c>
    </row>
    <row r="14147" spans="1:4" x14ac:dyDescent="0.2">
      <c r="A14147" s="97">
        <v>97913</v>
      </c>
      <c r="B14147" t="s">
        <v>4995</v>
      </c>
      <c r="C14147" s="97" t="s">
        <v>4799</v>
      </c>
      <c r="D14147">
        <v>3.6</v>
      </c>
    </row>
    <row r="14148" spans="1:4" x14ac:dyDescent="0.2">
      <c r="A14148" s="97">
        <v>97917</v>
      </c>
      <c r="B14148" t="s">
        <v>4090</v>
      </c>
      <c r="C14148" s="97" t="s">
        <v>4089</v>
      </c>
      <c r="D14148">
        <v>2.39</v>
      </c>
    </row>
    <row r="14149" spans="1:4" x14ac:dyDescent="0.2">
      <c r="A14149" s="97">
        <v>97915</v>
      </c>
      <c r="B14149" t="s">
        <v>4997</v>
      </c>
      <c r="C14149" s="97" t="s">
        <v>4799</v>
      </c>
      <c r="D14149">
        <v>1.32</v>
      </c>
    </row>
    <row r="14150" spans="1:4" x14ac:dyDescent="0.2">
      <c r="A14150" s="97">
        <v>97919</v>
      </c>
      <c r="B14150" t="s">
        <v>4092</v>
      </c>
      <c r="C14150" s="97" t="s">
        <v>4089</v>
      </c>
      <c r="D14150">
        <v>0.87</v>
      </c>
    </row>
    <row r="14151" spans="1:4" x14ac:dyDescent="0.2">
      <c r="A14151" s="97">
        <v>97914</v>
      </c>
      <c r="B14151" t="s">
        <v>4996</v>
      </c>
      <c r="C14151" s="97" t="s">
        <v>4799</v>
      </c>
      <c r="D14151">
        <v>3.3</v>
      </c>
    </row>
    <row r="14152" spans="1:4" x14ac:dyDescent="0.2">
      <c r="A14152" s="97">
        <v>97918</v>
      </c>
      <c r="B14152" t="s">
        <v>4091</v>
      </c>
      <c r="C14152" s="97" t="s">
        <v>4089</v>
      </c>
      <c r="D14152">
        <v>2.2000000000000002</v>
      </c>
    </row>
    <row r="14153" spans="1:4" x14ac:dyDescent="0.2">
      <c r="A14153" s="97">
        <v>100949</v>
      </c>
      <c r="B14153" t="s">
        <v>5010</v>
      </c>
      <c r="C14153" s="97" t="s">
        <v>4089</v>
      </c>
      <c r="D14153">
        <v>7.39</v>
      </c>
    </row>
    <row r="14154" spans="1:4" x14ac:dyDescent="0.2">
      <c r="A14154" s="97">
        <v>100945</v>
      </c>
      <c r="B14154" t="s">
        <v>5006</v>
      </c>
      <c r="C14154" s="97" t="s">
        <v>4089</v>
      </c>
      <c r="D14154">
        <v>3.1</v>
      </c>
    </row>
    <row r="14155" spans="1:4" x14ac:dyDescent="0.2">
      <c r="A14155" s="97">
        <v>100946</v>
      </c>
      <c r="B14155" t="s">
        <v>5007</v>
      </c>
      <c r="C14155" s="97" t="s">
        <v>4089</v>
      </c>
      <c r="D14155">
        <v>2.67</v>
      </c>
    </row>
    <row r="14156" spans="1:4" x14ac:dyDescent="0.2">
      <c r="A14156" s="97">
        <v>100948</v>
      </c>
      <c r="B14156" t="s">
        <v>5009</v>
      </c>
      <c r="C14156" s="97" t="s">
        <v>4089</v>
      </c>
      <c r="D14156">
        <v>0.97</v>
      </c>
    </row>
    <row r="14157" spans="1:4" x14ac:dyDescent="0.2">
      <c r="A14157" s="97">
        <v>100947</v>
      </c>
      <c r="B14157" t="s">
        <v>5008</v>
      </c>
      <c r="C14157" s="97" t="s">
        <v>4089</v>
      </c>
      <c r="D14157">
        <v>2.46</v>
      </c>
    </row>
    <row r="14158" spans="1:4" x14ac:dyDescent="0.2">
      <c r="A14158" s="97">
        <v>100954</v>
      </c>
      <c r="B14158" t="s">
        <v>14547</v>
      </c>
      <c r="C14158" s="97" t="s">
        <v>4089</v>
      </c>
      <c r="D14158">
        <v>9.16</v>
      </c>
    </row>
    <row r="14159" spans="1:4" x14ac:dyDescent="0.2">
      <c r="A14159" s="97">
        <v>100950</v>
      </c>
      <c r="B14159" t="s">
        <v>14548</v>
      </c>
      <c r="C14159" s="97" t="s">
        <v>4089</v>
      </c>
      <c r="D14159">
        <v>3.85</v>
      </c>
    </row>
    <row r="14160" spans="1:4" x14ac:dyDescent="0.2">
      <c r="A14160" s="97">
        <v>100951</v>
      </c>
      <c r="B14160" t="s">
        <v>14549</v>
      </c>
      <c r="C14160" s="97" t="s">
        <v>4089</v>
      </c>
      <c r="D14160">
        <v>3.32</v>
      </c>
    </row>
    <row r="14161" spans="1:4" x14ac:dyDescent="0.2">
      <c r="A14161" s="97">
        <v>100953</v>
      </c>
      <c r="B14161" t="s">
        <v>14550</v>
      </c>
      <c r="C14161" s="97" t="s">
        <v>4089</v>
      </c>
      <c r="D14161">
        <v>1.22</v>
      </c>
    </row>
    <row r="14162" spans="1:4" x14ac:dyDescent="0.2">
      <c r="A14162" s="97">
        <v>100952</v>
      </c>
      <c r="B14162" t="s">
        <v>14551</v>
      </c>
      <c r="C14162" s="97" t="s">
        <v>4089</v>
      </c>
      <c r="D14162">
        <v>3.06</v>
      </c>
    </row>
    <row r="14163" spans="1:4" x14ac:dyDescent="0.2">
      <c r="A14163" s="97">
        <v>100964</v>
      </c>
      <c r="B14163" t="s">
        <v>5020</v>
      </c>
      <c r="C14163" s="97" t="s">
        <v>4799</v>
      </c>
      <c r="D14163">
        <v>9.6</v>
      </c>
    </row>
    <row r="14164" spans="1:4" x14ac:dyDescent="0.2">
      <c r="A14164" s="97">
        <v>100960</v>
      </c>
      <c r="B14164" t="s">
        <v>5016</v>
      </c>
      <c r="C14164" s="97" t="s">
        <v>4799</v>
      </c>
      <c r="D14164">
        <v>4</v>
      </c>
    </row>
    <row r="14165" spans="1:4" x14ac:dyDescent="0.2">
      <c r="A14165" s="97">
        <v>100961</v>
      </c>
      <c r="B14165" t="s">
        <v>5017</v>
      </c>
      <c r="C14165" s="97" t="s">
        <v>4799</v>
      </c>
      <c r="D14165">
        <v>3.46</v>
      </c>
    </row>
    <row r="14166" spans="1:4" x14ac:dyDescent="0.2">
      <c r="A14166" s="97">
        <v>100963</v>
      </c>
      <c r="B14166" t="s">
        <v>5019</v>
      </c>
      <c r="C14166" s="97" t="s">
        <v>4799</v>
      </c>
      <c r="D14166">
        <v>1.25</v>
      </c>
    </row>
    <row r="14167" spans="1:4" x14ac:dyDescent="0.2">
      <c r="A14167" s="97">
        <v>100962</v>
      </c>
      <c r="B14167" t="s">
        <v>5018</v>
      </c>
      <c r="C14167" s="97" t="s">
        <v>4799</v>
      </c>
      <c r="D14167">
        <v>3.16</v>
      </c>
    </row>
    <row r="14168" spans="1:4" x14ac:dyDescent="0.2">
      <c r="A14168" s="97">
        <v>100959</v>
      </c>
      <c r="B14168" t="s">
        <v>5015</v>
      </c>
      <c r="C14168" s="97" t="s">
        <v>4799</v>
      </c>
      <c r="D14168">
        <v>12.65</v>
      </c>
    </row>
    <row r="14169" spans="1:4" x14ac:dyDescent="0.2">
      <c r="A14169" s="97">
        <v>100955</v>
      </c>
      <c r="B14169" t="s">
        <v>5011</v>
      </c>
      <c r="C14169" s="97" t="s">
        <v>4799</v>
      </c>
      <c r="D14169">
        <v>5.31</v>
      </c>
    </row>
    <row r="14170" spans="1:4" x14ac:dyDescent="0.2">
      <c r="A14170" s="97">
        <v>100956</v>
      </c>
      <c r="B14170" t="s">
        <v>5012</v>
      </c>
      <c r="C14170" s="97" t="s">
        <v>4799</v>
      </c>
      <c r="D14170">
        <v>4.5999999999999996</v>
      </c>
    </row>
    <row r="14171" spans="1:4" x14ac:dyDescent="0.2">
      <c r="A14171" s="97">
        <v>100958</v>
      </c>
      <c r="B14171" t="s">
        <v>5014</v>
      </c>
      <c r="C14171" s="97" t="s">
        <v>4799</v>
      </c>
      <c r="D14171">
        <v>1.69</v>
      </c>
    </row>
    <row r="14172" spans="1:4" x14ac:dyDescent="0.2">
      <c r="A14172" s="97">
        <v>100957</v>
      </c>
      <c r="B14172" t="s">
        <v>5013</v>
      </c>
      <c r="C14172" s="97" t="s">
        <v>4799</v>
      </c>
      <c r="D14172">
        <v>4.22</v>
      </c>
    </row>
    <row r="14173" spans="1:4" x14ac:dyDescent="0.2">
      <c r="A14173" s="97">
        <v>100969</v>
      </c>
      <c r="B14173" t="s">
        <v>5024</v>
      </c>
      <c r="C14173" s="97" t="s">
        <v>4089</v>
      </c>
      <c r="D14173">
        <v>2.34</v>
      </c>
    </row>
    <row r="14174" spans="1:4" x14ac:dyDescent="0.2">
      <c r="A14174" s="97">
        <v>100970</v>
      </c>
      <c r="B14174" t="s">
        <v>14552</v>
      </c>
      <c r="C14174" s="97" t="s">
        <v>4089</v>
      </c>
      <c r="D14174">
        <v>1.99</v>
      </c>
    </row>
    <row r="14175" spans="1:4" x14ac:dyDescent="0.2">
      <c r="A14175" s="97">
        <v>102333</v>
      </c>
      <c r="B14175" t="s">
        <v>5028</v>
      </c>
      <c r="C14175" s="97" t="s">
        <v>4089</v>
      </c>
      <c r="D14175">
        <v>0.74</v>
      </c>
    </row>
    <row r="14176" spans="1:4" x14ac:dyDescent="0.2">
      <c r="A14176" s="97">
        <v>102332</v>
      </c>
      <c r="B14176" t="s">
        <v>5027</v>
      </c>
      <c r="C14176" s="97" t="s">
        <v>4089</v>
      </c>
      <c r="D14176">
        <v>1.85</v>
      </c>
    </row>
    <row r="14177" spans="1:4" x14ac:dyDescent="0.2">
      <c r="A14177" s="97">
        <v>100965</v>
      </c>
      <c r="B14177" t="s">
        <v>14553</v>
      </c>
      <c r="C14177" s="97" t="s">
        <v>4089</v>
      </c>
      <c r="D14177">
        <v>1.79</v>
      </c>
    </row>
    <row r="14178" spans="1:4" x14ac:dyDescent="0.2">
      <c r="A14178" s="97">
        <v>100966</v>
      </c>
      <c r="B14178" t="s">
        <v>14554</v>
      </c>
      <c r="C14178" s="97" t="s">
        <v>4089</v>
      </c>
      <c r="D14178">
        <v>1.53</v>
      </c>
    </row>
    <row r="14179" spans="1:4" x14ac:dyDescent="0.2">
      <c r="A14179" s="97">
        <v>102331</v>
      </c>
      <c r="B14179" t="s">
        <v>5026</v>
      </c>
      <c r="C14179" s="97" t="s">
        <v>4089</v>
      </c>
      <c r="D14179">
        <v>0.56000000000000005</v>
      </c>
    </row>
    <row r="14180" spans="1:4" x14ac:dyDescent="0.2">
      <c r="A14180" s="97">
        <v>102330</v>
      </c>
      <c r="B14180" t="s">
        <v>5025</v>
      </c>
      <c r="C14180" s="97" t="s">
        <v>4089</v>
      </c>
      <c r="D14180">
        <v>1.43</v>
      </c>
    </row>
    <row r="14181" spans="1:4" x14ac:dyDescent="0.2">
      <c r="A14181" s="97">
        <v>97804</v>
      </c>
      <c r="B14181" t="s">
        <v>8909</v>
      </c>
      <c r="C14181" s="97" t="s">
        <v>12</v>
      </c>
      <c r="D14181">
        <v>0</v>
      </c>
    </row>
    <row r="14182" spans="1:4" x14ac:dyDescent="0.2">
      <c r="A14182" s="97">
        <v>104378</v>
      </c>
      <c r="B14182" t="s">
        <v>8910</v>
      </c>
      <c r="C14182" s="97" t="s">
        <v>12</v>
      </c>
      <c r="D14182">
        <v>0</v>
      </c>
    </row>
    <row r="14183" spans="1:4" x14ac:dyDescent="0.2">
      <c r="A14183" s="97">
        <v>104379</v>
      </c>
      <c r="B14183" t="s">
        <v>8911</v>
      </c>
      <c r="C14183" s="97" t="s">
        <v>12</v>
      </c>
      <c r="D14183">
        <v>0</v>
      </c>
    </row>
    <row r="14184" spans="1:4" x14ac:dyDescent="0.2">
      <c r="A14184" s="97">
        <v>104389</v>
      </c>
      <c r="B14184" t="s">
        <v>8912</v>
      </c>
      <c r="C14184" s="97" t="s">
        <v>12</v>
      </c>
      <c r="D14184">
        <v>0</v>
      </c>
    </row>
    <row r="14185" spans="1:4" x14ac:dyDescent="0.2">
      <c r="A14185" s="97">
        <v>97801</v>
      </c>
      <c r="B14185" t="s">
        <v>8913</v>
      </c>
      <c r="C14185" s="97" t="s">
        <v>12</v>
      </c>
      <c r="D14185">
        <v>0</v>
      </c>
    </row>
    <row r="14186" spans="1:4" x14ac:dyDescent="0.2">
      <c r="A14186" s="97">
        <v>104377</v>
      </c>
      <c r="B14186" t="s">
        <v>8914</v>
      </c>
      <c r="C14186" s="97" t="s">
        <v>12</v>
      </c>
      <c r="D14186">
        <v>0</v>
      </c>
    </row>
    <row r="14187" spans="1:4" x14ac:dyDescent="0.2">
      <c r="A14187" s="97">
        <v>104376</v>
      </c>
      <c r="B14187" t="s">
        <v>8915</v>
      </c>
      <c r="C14187" s="97" t="s">
        <v>12</v>
      </c>
      <c r="D14187">
        <v>0</v>
      </c>
    </row>
    <row r="14188" spans="1:4" x14ac:dyDescent="0.2">
      <c r="A14188" s="97">
        <v>97808</v>
      </c>
      <c r="B14188" t="s">
        <v>8916</v>
      </c>
      <c r="C14188" s="97" t="s">
        <v>12</v>
      </c>
      <c r="D14188">
        <v>0</v>
      </c>
    </row>
    <row r="14189" spans="1:4" x14ac:dyDescent="0.2">
      <c r="A14189" s="97">
        <v>104381</v>
      </c>
      <c r="B14189" t="s">
        <v>8917</v>
      </c>
      <c r="C14189" s="97" t="s">
        <v>12</v>
      </c>
      <c r="D14189">
        <v>0</v>
      </c>
    </row>
    <row r="14190" spans="1:4" x14ac:dyDescent="0.2">
      <c r="A14190" s="97">
        <v>104382</v>
      </c>
      <c r="B14190" t="s">
        <v>8918</v>
      </c>
      <c r="C14190" s="97" t="s">
        <v>12</v>
      </c>
      <c r="D14190">
        <v>0</v>
      </c>
    </row>
    <row r="14191" spans="1:4" x14ac:dyDescent="0.2">
      <c r="A14191" s="97">
        <v>104380</v>
      </c>
      <c r="B14191" t="s">
        <v>8919</v>
      </c>
      <c r="C14191" s="97" t="s">
        <v>12</v>
      </c>
      <c r="D14191">
        <v>0</v>
      </c>
    </row>
    <row r="14192" spans="1:4" x14ac:dyDescent="0.2">
      <c r="A14192" s="97">
        <v>103138</v>
      </c>
      <c r="B14192" t="s">
        <v>14555</v>
      </c>
      <c r="C14192" s="97" t="s">
        <v>79</v>
      </c>
      <c r="D14192">
        <v>40.33</v>
      </c>
    </row>
    <row r="14193" spans="1:4" x14ac:dyDescent="0.2">
      <c r="A14193" s="97">
        <v>103151</v>
      </c>
      <c r="B14193" t="s">
        <v>14556</v>
      </c>
      <c r="C14193" s="97" t="s">
        <v>79</v>
      </c>
      <c r="D14193">
        <v>377.51</v>
      </c>
    </row>
    <row r="14194" spans="1:4" x14ac:dyDescent="0.2">
      <c r="A14194" s="97">
        <v>103152</v>
      </c>
      <c r="B14194" t="s">
        <v>14557</v>
      </c>
      <c r="C14194" s="97" t="s">
        <v>79</v>
      </c>
      <c r="D14194">
        <v>449.86</v>
      </c>
    </row>
    <row r="14195" spans="1:4" x14ac:dyDescent="0.2">
      <c r="A14195" s="97">
        <v>103139</v>
      </c>
      <c r="B14195" t="s">
        <v>14558</v>
      </c>
      <c r="C14195" s="97" t="s">
        <v>79</v>
      </c>
      <c r="D14195">
        <v>52.64</v>
      </c>
    </row>
    <row r="14196" spans="1:4" x14ac:dyDescent="0.2">
      <c r="A14196" s="97">
        <v>103140</v>
      </c>
      <c r="B14196" t="s">
        <v>14559</v>
      </c>
      <c r="C14196" s="97" t="s">
        <v>79</v>
      </c>
      <c r="D14196">
        <v>64.94</v>
      </c>
    </row>
    <row r="14197" spans="1:4" x14ac:dyDescent="0.2">
      <c r="A14197" s="97">
        <v>103141</v>
      </c>
      <c r="B14197" t="s">
        <v>14560</v>
      </c>
      <c r="C14197" s="97" t="s">
        <v>79</v>
      </c>
      <c r="D14197">
        <v>100.38</v>
      </c>
    </row>
    <row r="14198" spans="1:4" x14ac:dyDescent="0.2">
      <c r="A14198" s="97">
        <v>103142</v>
      </c>
      <c r="B14198" t="s">
        <v>14561</v>
      </c>
      <c r="C14198" s="97" t="s">
        <v>79</v>
      </c>
      <c r="D14198">
        <v>112.69</v>
      </c>
    </row>
    <row r="14199" spans="1:4" x14ac:dyDescent="0.2">
      <c r="A14199" s="97">
        <v>103143</v>
      </c>
      <c r="B14199" t="s">
        <v>14562</v>
      </c>
      <c r="C14199" s="97" t="s">
        <v>79</v>
      </c>
      <c r="D14199">
        <v>148.13</v>
      </c>
    </row>
    <row r="14200" spans="1:4" x14ac:dyDescent="0.2">
      <c r="A14200" s="97">
        <v>103144</v>
      </c>
      <c r="B14200" t="s">
        <v>14563</v>
      </c>
      <c r="C14200" s="97" t="s">
        <v>79</v>
      </c>
      <c r="D14200">
        <v>160.43</v>
      </c>
    </row>
    <row r="14201" spans="1:4" x14ac:dyDescent="0.2">
      <c r="A14201" s="97">
        <v>103145</v>
      </c>
      <c r="B14201" t="s">
        <v>14564</v>
      </c>
      <c r="C14201" s="97" t="s">
        <v>79</v>
      </c>
      <c r="D14201">
        <v>195.88</v>
      </c>
    </row>
    <row r="14202" spans="1:4" x14ac:dyDescent="0.2">
      <c r="A14202" s="97">
        <v>103146</v>
      </c>
      <c r="B14202" t="s">
        <v>14565</v>
      </c>
      <c r="C14202" s="97" t="s">
        <v>79</v>
      </c>
      <c r="D14202">
        <v>208.18</v>
      </c>
    </row>
    <row r="14203" spans="1:4" x14ac:dyDescent="0.2">
      <c r="A14203" s="97">
        <v>103147</v>
      </c>
      <c r="B14203" t="s">
        <v>14566</v>
      </c>
      <c r="C14203" s="97" t="s">
        <v>79</v>
      </c>
      <c r="D14203">
        <v>232.78</v>
      </c>
    </row>
    <row r="14204" spans="1:4" x14ac:dyDescent="0.2">
      <c r="A14204" s="97">
        <v>103148</v>
      </c>
      <c r="B14204" t="s">
        <v>14567</v>
      </c>
      <c r="C14204" s="97" t="s">
        <v>79</v>
      </c>
      <c r="D14204">
        <v>280.52999999999997</v>
      </c>
    </row>
    <row r="14205" spans="1:4" x14ac:dyDescent="0.2">
      <c r="A14205" s="97">
        <v>103137</v>
      </c>
      <c r="B14205" t="s">
        <v>14568</v>
      </c>
      <c r="C14205" s="97" t="s">
        <v>79</v>
      </c>
      <c r="D14205">
        <v>35.42</v>
      </c>
    </row>
    <row r="14206" spans="1:4" x14ac:dyDescent="0.2">
      <c r="A14206" s="97">
        <v>103149</v>
      </c>
      <c r="B14206" t="s">
        <v>14569</v>
      </c>
      <c r="C14206" s="97" t="s">
        <v>79</v>
      </c>
      <c r="D14206">
        <v>305.14999999999998</v>
      </c>
    </row>
    <row r="14207" spans="1:4" x14ac:dyDescent="0.2">
      <c r="A14207" s="97">
        <v>103150</v>
      </c>
      <c r="B14207" t="s">
        <v>14570</v>
      </c>
      <c r="C14207" s="97" t="s">
        <v>79</v>
      </c>
      <c r="D14207">
        <v>352.84</v>
      </c>
    </row>
    <row r="14208" spans="1:4" x14ac:dyDescent="0.2">
      <c r="A14208" s="97">
        <v>103106</v>
      </c>
      <c r="B14208" t="s">
        <v>14571</v>
      </c>
      <c r="C14208" s="97" t="s">
        <v>79</v>
      </c>
      <c r="D14208">
        <v>61.18</v>
      </c>
    </row>
    <row r="14209" spans="1:4" x14ac:dyDescent="0.2">
      <c r="A14209" s="97">
        <v>103119</v>
      </c>
      <c r="B14209" t="s">
        <v>14572</v>
      </c>
      <c r="C14209" s="97" t="s">
        <v>79</v>
      </c>
      <c r="D14209">
        <v>735.54</v>
      </c>
    </row>
    <row r="14210" spans="1:4" x14ac:dyDescent="0.2">
      <c r="A14210" s="97">
        <v>103120</v>
      </c>
      <c r="B14210" t="s">
        <v>14573</v>
      </c>
      <c r="C14210" s="97" t="s">
        <v>79</v>
      </c>
      <c r="D14210">
        <v>880.27</v>
      </c>
    </row>
    <row r="14211" spans="1:4" x14ac:dyDescent="0.2">
      <c r="A14211" s="97">
        <v>103107</v>
      </c>
      <c r="B14211" t="s">
        <v>14574</v>
      </c>
      <c r="C14211" s="97" t="s">
        <v>79</v>
      </c>
      <c r="D14211">
        <v>85.8</v>
      </c>
    </row>
    <row r="14212" spans="1:4" x14ac:dyDescent="0.2">
      <c r="A14212" s="97">
        <v>103108</v>
      </c>
      <c r="B14212" t="s">
        <v>14575</v>
      </c>
      <c r="C14212" s="97" t="s">
        <v>79</v>
      </c>
      <c r="D14212">
        <v>110.41</v>
      </c>
    </row>
    <row r="14213" spans="1:4" x14ac:dyDescent="0.2">
      <c r="A14213" s="97">
        <v>103109</v>
      </c>
      <c r="B14213" t="s">
        <v>14576</v>
      </c>
      <c r="C14213" s="97" t="s">
        <v>79</v>
      </c>
      <c r="D14213">
        <v>181.29</v>
      </c>
    </row>
    <row r="14214" spans="1:4" x14ac:dyDescent="0.2">
      <c r="A14214" s="97">
        <v>103110</v>
      </c>
      <c r="B14214" t="s">
        <v>14577</v>
      </c>
      <c r="C14214" s="97" t="s">
        <v>79</v>
      </c>
      <c r="D14214">
        <v>205.9</v>
      </c>
    </row>
    <row r="14215" spans="1:4" x14ac:dyDescent="0.2">
      <c r="A14215" s="97">
        <v>103111</v>
      </c>
      <c r="B14215" t="s">
        <v>14578</v>
      </c>
      <c r="C14215" s="97" t="s">
        <v>79</v>
      </c>
      <c r="D14215">
        <v>276.77</v>
      </c>
    </row>
    <row r="14216" spans="1:4" x14ac:dyDescent="0.2">
      <c r="A14216" s="97">
        <v>103112</v>
      </c>
      <c r="B14216" t="s">
        <v>14579</v>
      </c>
      <c r="C14216" s="97" t="s">
        <v>79</v>
      </c>
      <c r="D14216">
        <v>301.38</v>
      </c>
    </row>
    <row r="14217" spans="1:4" x14ac:dyDescent="0.2">
      <c r="A14217" s="97">
        <v>103113</v>
      </c>
      <c r="B14217" t="s">
        <v>14580</v>
      </c>
      <c r="C14217" s="97" t="s">
        <v>79</v>
      </c>
      <c r="D14217">
        <v>372.26</v>
      </c>
    </row>
    <row r="14218" spans="1:4" x14ac:dyDescent="0.2">
      <c r="A14218" s="97">
        <v>103114</v>
      </c>
      <c r="B14218" t="s">
        <v>14581</v>
      </c>
      <c r="C14218" s="97" t="s">
        <v>79</v>
      </c>
      <c r="D14218">
        <v>396.87</v>
      </c>
    </row>
    <row r="14219" spans="1:4" x14ac:dyDescent="0.2">
      <c r="A14219" s="97">
        <v>103115</v>
      </c>
      <c r="B14219" t="s">
        <v>14582</v>
      </c>
      <c r="C14219" s="97" t="s">
        <v>79</v>
      </c>
      <c r="D14219">
        <v>446.11</v>
      </c>
    </row>
    <row r="14220" spans="1:4" x14ac:dyDescent="0.2">
      <c r="A14220" s="97">
        <v>103116</v>
      </c>
      <c r="B14220" t="s">
        <v>14583</v>
      </c>
      <c r="C14220" s="97" t="s">
        <v>79</v>
      </c>
      <c r="D14220">
        <v>541.6</v>
      </c>
    </row>
    <row r="14221" spans="1:4" x14ac:dyDescent="0.2">
      <c r="A14221" s="97">
        <v>103105</v>
      </c>
      <c r="B14221" t="s">
        <v>14584</v>
      </c>
      <c r="C14221" s="97" t="s">
        <v>79</v>
      </c>
      <c r="D14221">
        <v>51.32</v>
      </c>
    </row>
    <row r="14222" spans="1:4" x14ac:dyDescent="0.2">
      <c r="A14222" s="97">
        <v>103117</v>
      </c>
      <c r="B14222" t="s">
        <v>14585</v>
      </c>
      <c r="C14222" s="97" t="s">
        <v>79</v>
      </c>
      <c r="D14222">
        <v>590.83000000000004</v>
      </c>
    </row>
    <row r="14223" spans="1:4" x14ac:dyDescent="0.2">
      <c r="A14223" s="97">
        <v>103118</v>
      </c>
      <c r="B14223" t="s">
        <v>14586</v>
      </c>
      <c r="C14223" s="97" t="s">
        <v>79</v>
      </c>
      <c r="D14223">
        <v>686.31</v>
      </c>
    </row>
    <row r="14224" spans="1:4" x14ac:dyDescent="0.2">
      <c r="A14224" s="97">
        <v>103122</v>
      </c>
      <c r="B14224" t="s">
        <v>14587</v>
      </c>
      <c r="C14224" s="97" t="s">
        <v>79</v>
      </c>
      <c r="D14224">
        <v>82.04</v>
      </c>
    </row>
    <row r="14225" spans="1:4" x14ac:dyDescent="0.2">
      <c r="A14225" s="97">
        <v>103135</v>
      </c>
      <c r="B14225" t="s">
        <v>14588</v>
      </c>
      <c r="C14225" s="97" t="s">
        <v>79</v>
      </c>
      <c r="D14225">
        <v>1093.5999999999999</v>
      </c>
    </row>
    <row r="14226" spans="1:4" x14ac:dyDescent="0.2">
      <c r="A14226" s="97">
        <v>103136</v>
      </c>
      <c r="B14226" t="s">
        <v>14589</v>
      </c>
      <c r="C14226" s="97" t="s">
        <v>79</v>
      </c>
      <c r="D14226">
        <v>1310.68</v>
      </c>
    </row>
    <row r="14227" spans="1:4" x14ac:dyDescent="0.2">
      <c r="A14227" s="97">
        <v>103123</v>
      </c>
      <c r="B14227" t="s">
        <v>14590</v>
      </c>
      <c r="C14227" s="97" t="s">
        <v>79</v>
      </c>
      <c r="D14227">
        <v>118.97</v>
      </c>
    </row>
    <row r="14228" spans="1:4" x14ac:dyDescent="0.2">
      <c r="A14228" s="97">
        <v>103124</v>
      </c>
      <c r="B14228" t="s">
        <v>14591</v>
      </c>
      <c r="C14228" s="97" t="s">
        <v>79</v>
      </c>
      <c r="D14228">
        <v>155.88</v>
      </c>
    </row>
    <row r="14229" spans="1:4" x14ac:dyDescent="0.2">
      <c r="A14229" s="97">
        <v>103125</v>
      </c>
      <c r="B14229" t="s">
        <v>14592</v>
      </c>
      <c r="C14229" s="97" t="s">
        <v>79</v>
      </c>
      <c r="D14229">
        <v>262.2</v>
      </c>
    </row>
    <row r="14230" spans="1:4" x14ac:dyDescent="0.2">
      <c r="A14230" s="97">
        <v>103126</v>
      </c>
      <c r="B14230" t="s">
        <v>14593</v>
      </c>
      <c r="C14230" s="97" t="s">
        <v>79</v>
      </c>
      <c r="D14230">
        <v>299.12</v>
      </c>
    </row>
    <row r="14231" spans="1:4" x14ac:dyDescent="0.2">
      <c r="A14231" s="97">
        <v>103127</v>
      </c>
      <c r="B14231" t="s">
        <v>14594</v>
      </c>
      <c r="C14231" s="97" t="s">
        <v>79</v>
      </c>
      <c r="D14231">
        <v>405.44</v>
      </c>
    </row>
    <row r="14232" spans="1:4" x14ac:dyDescent="0.2">
      <c r="A14232" s="97">
        <v>103128</v>
      </c>
      <c r="B14232" t="s">
        <v>14595</v>
      </c>
      <c r="C14232" s="97" t="s">
        <v>79</v>
      </c>
      <c r="D14232">
        <v>442.35</v>
      </c>
    </row>
    <row r="14233" spans="1:4" x14ac:dyDescent="0.2">
      <c r="A14233" s="97">
        <v>103129</v>
      </c>
      <c r="B14233" t="s">
        <v>14596</v>
      </c>
      <c r="C14233" s="97" t="s">
        <v>79</v>
      </c>
      <c r="D14233">
        <v>548.66999999999996</v>
      </c>
    </row>
    <row r="14234" spans="1:4" x14ac:dyDescent="0.2">
      <c r="A14234" s="97">
        <v>103130</v>
      </c>
      <c r="B14234" t="s">
        <v>14597</v>
      </c>
      <c r="C14234" s="97" t="s">
        <v>79</v>
      </c>
      <c r="D14234">
        <v>585.58000000000004</v>
      </c>
    </row>
    <row r="14235" spans="1:4" x14ac:dyDescent="0.2">
      <c r="A14235" s="97">
        <v>103131</v>
      </c>
      <c r="B14235" t="s">
        <v>14598</v>
      </c>
      <c r="C14235" s="97" t="s">
        <v>79</v>
      </c>
      <c r="D14235">
        <v>659.43</v>
      </c>
    </row>
    <row r="14236" spans="1:4" x14ac:dyDescent="0.2">
      <c r="A14236" s="97">
        <v>103132</v>
      </c>
      <c r="B14236" t="s">
        <v>14599</v>
      </c>
      <c r="C14236" s="97" t="s">
        <v>79</v>
      </c>
      <c r="D14236">
        <v>802.66</v>
      </c>
    </row>
    <row r="14237" spans="1:4" x14ac:dyDescent="0.2">
      <c r="A14237" s="97">
        <v>103121</v>
      </c>
      <c r="B14237" t="s">
        <v>14600</v>
      </c>
      <c r="C14237" s="97" t="s">
        <v>79</v>
      </c>
      <c r="D14237">
        <v>67.28</v>
      </c>
    </row>
    <row r="14238" spans="1:4" x14ac:dyDescent="0.2">
      <c r="A14238" s="97">
        <v>103133</v>
      </c>
      <c r="B14238" t="s">
        <v>14601</v>
      </c>
      <c r="C14238" s="97" t="s">
        <v>79</v>
      </c>
      <c r="D14238">
        <v>876.51</v>
      </c>
    </row>
    <row r="14239" spans="1:4" x14ac:dyDescent="0.2">
      <c r="A14239" s="97">
        <v>103134</v>
      </c>
      <c r="B14239" t="s">
        <v>14602</v>
      </c>
      <c r="C14239" s="97" t="s">
        <v>79</v>
      </c>
      <c r="D14239">
        <v>1019.74</v>
      </c>
    </row>
    <row r="14240" spans="1:4" x14ac:dyDescent="0.2">
      <c r="A14240" s="97">
        <v>103090</v>
      </c>
      <c r="B14240" t="s">
        <v>158</v>
      </c>
      <c r="C14240" s="97" t="s">
        <v>74</v>
      </c>
      <c r="D14240">
        <v>14.47</v>
      </c>
    </row>
    <row r="14241" spans="1:4" x14ac:dyDescent="0.2">
      <c r="A14241" s="97">
        <v>103103</v>
      </c>
      <c r="B14241" t="s">
        <v>171</v>
      </c>
      <c r="C14241" s="97" t="s">
        <v>74</v>
      </c>
      <c r="D14241">
        <v>141.84</v>
      </c>
    </row>
    <row r="14242" spans="1:4" x14ac:dyDescent="0.2">
      <c r="A14242" s="97">
        <v>103104</v>
      </c>
      <c r="B14242" t="s">
        <v>172</v>
      </c>
      <c r="C14242" s="97" t="s">
        <v>74</v>
      </c>
      <c r="D14242">
        <v>169.65</v>
      </c>
    </row>
    <row r="14243" spans="1:4" x14ac:dyDescent="0.2">
      <c r="A14243" s="97">
        <v>103091</v>
      </c>
      <c r="B14243" t="s">
        <v>159</v>
      </c>
      <c r="C14243" s="97" t="s">
        <v>74</v>
      </c>
      <c r="D14243">
        <v>20.329999999999998</v>
      </c>
    </row>
    <row r="14244" spans="1:4" x14ac:dyDescent="0.2">
      <c r="A14244" s="97">
        <v>103092</v>
      </c>
      <c r="B14244" t="s">
        <v>160</v>
      </c>
      <c r="C14244" s="97" t="s">
        <v>74</v>
      </c>
      <c r="D14244">
        <v>26.19</v>
      </c>
    </row>
    <row r="14245" spans="1:4" x14ac:dyDescent="0.2">
      <c r="A14245" s="97">
        <v>103093</v>
      </c>
      <c r="B14245" t="s">
        <v>161</v>
      </c>
      <c r="C14245" s="97" t="s">
        <v>74</v>
      </c>
      <c r="D14245">
        <v>40.04</v>
      </c>
    </row>
    <row r="14246" spans="1:4" x14ac:dyDescent="0.2">
      <c r="A14246" s="97">
        <v>103094</v>
      </c>
      <c r="B14246" t="s">
        <v>162</v>
      </c>
      <c r="C14246" s="97" t="s">
        <v>74</v>
      </c>
      <c r="D14246">
        <v>45.94</v>
      </c>
    </row>
    <row r="14247" spans="1:4" x14ac:dyDescent="0.2">
      <c r="A14247" s="97">
        <v>103095</v>
      </c>
      <c r="B14247" t="s">
        <v>163</v>
      </c>
      <c r="C14247" s="97" t="s">
        <v>74</v>
      </c>
      <c r="D14247">
        <v>59.75</v>
      </c>
    </row>
    <row r="14248" spans="1:4" x14ac:dyDescent="0.2">
      <c r="A14248" s="97">
        <v>103096</v>
      </c>
      <c r="B14248" t="s">
        <v>164</v>
      </c>
      <c r="C14248" s="97" t="s">
        <v>74</v>
      </c>
      <c r="D14248">
        <v>65.63</v>
      </c>
    </row>
    <row r="14249" spans="1:4" x14ac:dyDescent="0.2">
      <c r="A14249" s="97">
        <v>103097</v>
      </c>
      <c r="B14249" t="s">
        <v>165</v>
      </c>
      <c r="C14249" s="97" t="s">
        <v>74</v>
      </c>
      <c r="D14249">
        <v>79.47</v>
      </c>
    </row>
    <row r="14250" spans="1:4" x14ac:dyDescent="0.2">
      <c r="A14250" s="97">
        <v>103098</v>
      </c>
      <c r="B14250" t="s">
        <v>166</v>
      </c>
      <c r="C14250" s="97" t="s">
        <v>74</v>
      </c>
      <c r="D14250">
        <v>85.35</v>
      </c>
    </row>
    <row r="14251" spans="1:4" x14ac:dyDescent="0.2">
      <c r="A14251" s="97">
        <v>103099</v>
      </c>
      <c r="B14251" t="s">
        <v>167</v>
      </c>
      <c r="C14251" s="97" t="s">
        <v>74</v>
      </c>
      <c r="D14251">
        <v>97.09</v>
      </c>
    </row>
    <row r="14252" spans="1:4" x14ac:dyDescent="0.2">
      <c r="A14252" s="97">
        <v>103100</v>
      </c>
      <c r="B14252" t="s">
        <v>168</v>
      </c>
      <c r="C14252" s="97" t="s">
        <v>74</v>
      </c>
      <c r="D14252">
        <v>103.58</v>
      </c>
    </row>
    <row r="14253" spans="1:4" x14ac:dyDescent="0.2">
      <c r="A14253" s="97">
        <v>103089</v>
      </c>
      <c r="B14253" t="s">
        <v>157</v>
      </c>
      <c r="C14253" s="97" t="s">
        <v>74</v>
      </c>
      <c r="D14253">
        <v>12.12</v>
      </c>
    </row>
    <row r="14254" spans="1:4" x14ac:dyDescent="0.2">
      <c r="A14254" s="97">
        <v>103101</v>
      </c>
      <c r="B14254" t="s">
        <v>169</v>
      </c>
      <c r="C14254" s="97" t="s">
        <v>74</v>
      </c>
      <c r="D14254">
        <v>114.06</v>
      </c>
    </row>
    <row r="14255" spans="1:4" x14ac:dyDescent="0.2">
      <c r="A14255" s="97">
        <v>103102</v>
      </c>
      <c r="B14255" t="s">
        <v>170</v>
      </c>
      <c r="C14255" s="97" t="s">
        <v>74</v>
      </c>
      <c r="D14255">
        <v>131.37</v>
      </c>
    </row>
    <row r="14256" spans="1:4" x14ac:dyDescent="0.2">
      <c r="A14256" s="97">
        <v>101112</v>
      </c>
      <c r="B14256" t="s">
        <v>1667</v>
      </c>
      <c r="C14256" s="97" t="s">
        <v>82</v>
      </c>
      <c r="D14256">
        <v>994.69</v>
      </c>
    </row>
    <row r="14257" spans="1:4" x14ac:dyDescent="0.2">
      <c r="A14257" s="97">
        <v>101113</v>
      </c>
      <c r="B14257" t="s">
        <v>1668</v>
      </c>
      <c r="C14257" s="97" t="s">
        <v>82</v>
      </c>
      <c r="D14257">
        <v>1094.43</v>
      </c>
    </row>
    <row r="14258" spans="1:4" x14ac:dyDescent="0.2">
      <c r="A14258" s="97">
        <v>101098</v>
      </c>
      <c r="B14258" t="s">
        <v>8920</v>
      </c>
      <c r="C14258" s="97" t="s">
        <v>82</v>
      </c>
      <c r="D14258">
        <v>1178.51</v>
      </c>
    </row>
    <row r="14259" spans="1:4" x14ac:dyDescent="0.2">
      <c r="A14259" s="97">
        <v>101106</v>
      </c>
      <c r="B14259" t="s">
        <v>8921</v>
      </c>
      <c r="C14259" s="97" t="s">
        <v>82</v>
      </c>
      <c r="D14259">
        <v>1269.51</v>
      </c>
    </row>
    <row r="14260" spans="1:4" x14ac:dyDescent="0.2">
      <c r="A14260" s="97">
        <v>101102</v>
      </c>
      <c r="B14260" t="s">
        <v>8922</v>
      </c>
      <c r="C14260" s="97" t="s">
        <v>82</v>
      </c>
      <c r="D14260">
        <v>987.78</v>
      </c>
    </row>
    <row r="14261" spans="1:4" x14ac:dyDescent="0.2">
      <c r="A14261" s="97">
        <v>101110</v>
      </c>
      <c r="B14261" t="s">
        <v>8923</v>
      </c>
      <c r="C14261" s="97" t="s">
        <v>82</v>
      </c>
      <c r="D14261">
        <v>1074.53</v>
      </c>
    </row>
    <row r="14262" spans="1:4" x14ac:dyDescent="0.2">
      <c r="A14262" s="97">
        <v>101099</v>
      </c>
      <c r="B14262" t="s">
        <v>8924</v>
      </c>
      <c r="C14262" s="97" t="s">
        <v>82</v>
      </c>
      <c r="D14262">
        <v>1088.3399999999999</v>
      </c>
    </row>
    <row r="14263" spans="1:4" x14ac:dyDescent="0.2">
      <c r="A14263" s="97">
        <v>101107</v>
      </c>
      <c r="B14263" t="s">
        <v>8925</v>
      </c>
      <c r="C14263" s="97" t="s">
        <v>82</v>
      </c>
      <c r="D14263">
        <v>1176.6300000000001</v>
      </c>
    </row>
    <row r="14264" spans="1:4" x14ac:dyDescent="0.2">
      <c r="A14264" s="97">
        <v>101103</v>
      </c>
      <c r="B14264" t="s">
        <v>8926</v>
      </c>
      <c r="C14264" s="97" t="s">
        <v>82</v>
      </c>
      <c r="D14264">
        <v>933.44</v>
      </c>
    </row>
    <row r="14265" spans="1:4" x14ac:dyDescent="0.2">
      <c r="A14265" s="97">
        <v>101111</v>
      </c>
      <c r="B14265" t="s">
        <v>8927</v>
      </c>
      <c r="C14265" s="97" t="s">
        <v>82</v>
      </c>
      <c r="D14265">
        <v>1018.07</v>
      </c>
    </row>
    <row r="14266" spans="1:4" x14ac:dyDescent="0.2">
      <c r="A14266" s="97">
        <v>101096</v>
      </c>
      <c r="B14266" t="s">
        <v>8928</v>
      </c>
      <c r="C14266" s="97" t="s">
        <v>82</v>
      </c>
      <c r="D14266">
        <v>1323.69</v>
      </c>
    </row>
    <row r="14267" spans="1:4" x14ac:dyDescent="0.2">
      <c r="A14267" s="97">
        <v>101104</v>
      </c>
      <c r="B14267" t="s">
        <v>8929</v>
      </c>
      <c r="C14267" s="97" t="s">
        <v>82</v>
      </c>
      <c r="D14267">
        <v>1417.63</v>
      </c>
    </row>
    <row r="14268" spans="1:4" x14ac:dyDescent="0.2">
      <c r="A14268" s="97">
        <v>101100</v>
      </c>
      <c r="B14268" t="s">
        <v>8930</v>
      </c>
      <c r="C14268" s="97" t="s">
        <v>82</v>
      </c>
      <c r="D14268">
        <v>1037.8800000000001</v>
      </c>
    </row>
    <row r="14269" spans="1:4" x14ac:dyDescent="0.2">
      <c r="A14269" s="97">
        <v>101108</v>
      </c>
      <c r="B14269" t="s">
        <v>8931</v>
      </c>
      <c r="C14269" s="97" t="s">
        <v>82</v>
      </c>
      <c r="D14269">
        <v>1126.72</v>
      </c>
    </row>
    <row r="14270" spans="1:4" x14ac:dyDescent="0.2">
      <c r="A14270" s="97">
        <v>101097</v>
      </c>
      <c r="B14270" t="s">
        <v>8932</v>
      </c>
      <c r="C14270" s="97" t="s">
        <v>82</v>
      </c>
      <c r="D14270">
        <v>1259.93</v>
      </c>
    </row>
    <row r="14271" spans="1:4" x14ac:dyDescent="0.2">
      <c r="A14271" s="97">
        <v>101105</v>
      </c>
      <c r="B14271" t="s">
        <v>8933</v>
      </c>
      <c r="C14271" s="97" t="s">
        <v>82</v>
      </c>
      <c r="D14271">
        <v>1352.52</v>
      </c>
    </row>
    <row r="14272" spans="1:4" x14ac:dyDescent="0.2">
      <c r="A14272" s="97">
        <v>101101</v>
      </c>
      <c r="B14272" t="s">
        <v>8934</v>
      </c>
      <c r="C14272" s="97" t="s">
        <v>82</v>
      </c>
      <c r="D14272">
        <v>1014.02</v>
      </c>
    </row>
    <row r="14273" spans="1:4" x14ac:dyDescent="0.2">
      <c r="A14273" s="97">
        <v>101109</v>
      </c>
      <c r="B14273" t="s">
        <v>8935</v>
      </c>
      <c r="C14273" s="97" t="s">
        <v>82</v>
      </c>
      <c r="D14273">
        <v>1101.78</v>
      </c>
    </row>
    <row r="14274" spans="1:4" x14ac:dyDescent="0.2">
      <c r="A14274" s="97">
        <v>96393</v>
      </c>
      <c r="B14274" t="s">
        <v>4282</v>
      </c>
      <c r="C14274" s="97" t="s">
        <v>82</v>
      </c>
      <c r="D14274">
        <v>225.99</v>
      </c>
    </row>
    <row r="14275" spans="1:4" x14ac:dyDescent="0.2">
      <c r="A14275" s="97">
        <v>96394</v>
      </c>
      <c r="B14275" t="s">
        <v>4283</v>
      </c>
      <c r="C14275" s="97" t="s">
        <v>82</v>
      </c>
      <c r="D14275">
        <v>300.52999999999997</v>
      </c>
    </row>
    <row r="14276" spans="1:4" x14ac:dyDescent="0.2">
      <c r="A14276" s="97">
        <v>104363</v>
      </c>
      <c r="B14276" t="s">
        <v>8936</v>
      </c>
      <c r="C14276" s="97" t="s">
        <v>5030</v>
      </c>
      <c r="D14276">
        <v>0</v>
      </c>
    </row>
    <row r="14277" spans="1:4" x14ac:dyDescent="0.2">
      <c r="A14277" s="97">
        <v>104360</v>
      </c>
      <c r="B14277" t="s">
        <v>8937</v>
      </c>
      <c r="C14277" s="97" t="s">
        <v>5030</v>
      </c>
      <c r="D14277">
        <v>0</v>
      </c>
    </row>
    <row r="14278" spans="1:4" x14ac:dyDescent="0.2">
      <c r="A14278" s="97">
        <v>104358</v>
      </c>
      <c r="B14278" t="s">
        <v>8938</v>
      </c>
      <c r="C14278" s="97" t="s">
        <v>5030</v>
      </c>
      <c r="D14278">
        <v>0</v>
      </c>
    </row>
    <row r="14279" spans="1:4" x14ac:dyDescent="0.2">
      <c r="A14279" s="97">
        <v>104362</v>
      </c>
      <c r="B14279" t="s">
        <v>8939</v>
      </c>
      <c r="C14279" s="97" t="s">
        <v>5030</v>
      </c>
      <c r="D14279">
        <v>0</v>
      </c>
    </row>
    <row r="14280" spans="1:4" x14ac:dyDescent="0.2">
      <c r="A14280" s="97">
        <v>104361</v>
      </c>
      <c r="B14280" t="s">
        <v>8940</v>
      </c>
      <c r="C14280" s="97" t="s">
        <v>5030</v>
      </c>
      <c r="D14280">
        <v>0</v>
      </c>
    </row>
    <row r="14281" spans="1:4" x14ac:dyDescent="0.2">
      <c r="A14281" s="97">
        <v>104359</v>
      </c>
      <c r="B14281" t="s">
        <v>8941</v>
      </c>
      <c r="C14281" s="97" t="s">
        <v>5030</v>
      </c>
      <c r="D14281">
        <v>0</v>
      </c>
    </row>
    <row r="14282" spans="1:4" x14ac:dyDescent="0.2">
      <c r="A14282" s="97">
        <v>96395</v>
      </c>
      <c r="B14282" t="s">
        <v>4284</v>
      </c>
      <c r="C14282" s="97" t="s">
        <v>82</v>
      </c>
      <c r="D14282">
        <v>403.86</v>
      </c>
    </row>
    <row r="14283" spans="1:4" x14ac:dyDescent="0.2">
      <c r="A14283" s="97">
        <v>104373</v>
      </c>
      <c r="B14283" t="s">
        <v>8942</v>
      </c>
      <c r="C14283" s="97" t="s">
        <v>5030</v>
      </c>
      <c r="D14283">
        <v>0</v>
      </c>
    </row>
    <row r="14284" spans="1:4" x14ac:dyDescent="0.2">
      <c r="A14284" s="97">
        <v>104374</v>
      </c>
      <c r="B14284" t="s">
        <v>8943</v>
      </c>
      <c r="C14284" s="97" t="s">
        <v>5030</v>
      </c>
      <c r="D14284">
        <v>0</v>
      </c>
    </row>
    <row r="14285" spans="1:4" x14ac:dyDescent="0.2">
      <c r="A14285" s="97">
        <v>105034</v>
      </c>
      <c r="B14285" t="s">
        <v>5990</v>
      </c>
      <c r="C14285" s="97" t="s">
        <v>74</v>
      </c>
      <c r="D14285">
        <v>42.54</v>
      </c>
    </row>
    <row r="14286" spans="1:4" x14ac:dyDescent="0.2">
      <c r="A14286" s="97">
        <v>105033</v>
      </c>
      <c r="B14286" t="s">
        <v>5989</v>
      </c>
      <c r="C14286" s="97" t="s">
        <v>74</v>
      </c>
      <c r="D14286">
        <v>60.1</v>
      </c>
    </row>
    <row r="14287" spans="1:4" x14ac:dyDescent="0.2">
      <c r="A14287" s="97">
        <v>93205</v>
      </c>
      <c r="B14287" t="s">
        <v>5976</v>
      </c>
      <c r="C14287" s="97" t="s">
        <v>74</v>
      </c>
      <c r="D14287">
        <v>72.650000000000006</v>
      </c>
    </row>
    <row r="14288" spans="1:4" x14ac:dyDescent="0.2">
      <c r="A14288" s="97">
        <v>105032</v>
      </c>
      <c r="B14288" t="s">
        <v>5988</v>
      </c>
      <c r="C14288" s="97" t="s">
        <v>74</v>
      </c>
      <c r="D14288">
        <v>34.450000000000003</v>
      </c>
    </row>
    <row r="14289" spans="1:4" x14ac:dyDescent="0.2">
      <c r="A14289" s="97">
        <v>105031</v>
      </c>
      <c r="B14289" t="s">
        <v>5987</v>
      </c>
      <c r="C14289" s="97" t="s">
        <v>74</v>
      </c>
      <c r="D14289">
        <v>50.97</v>
      </c>
    </row>
    <row r="14290" spans="1:4" x14ac:dyDescent="0.2">
      <c r="A14290" s="97">
        <v>93199</v>
      </c>
      <c r="B14290" t="s">
        <v>5972</v>
      </c>
      <c r="C14290" s="97" t="s">
        <v>74</v>
      </c>
      <c r="D14290">
        <v>53.36</v>
      </c>
    </row>
    <row r="14291" spans="1:4" x14ac:dyDescent="0.2">
      <c r="A14291" s="97">
        <v>105030</v>
      </c>
      <c r="B14291" t="s">
        <v>5986</v>
      </c>
      <c r="C14291" s="97" t="s">
        <v>74</v>
      </c>
      <c r="D14291">
        <v>41.49</v>
      </c>
    </row>
    <row r="14292" spans="1:4" x14ac:dyDescent="0.2">
      <c r="A14292" s="97">
        <v>105029</v>
      </c>
      <c r="B14292" t="s">
        <v>5985</v>
      </c>
      <c r="C14292" s="97" t="s">
        <v>74</v>
      </c>
      <c r="D14292">
        <v>49.77</v>
      </c>
    </row>
    <row r="14293" spans="1:4" x14ac:dyDescent="0.2">
      <c r="A14293" s="97">
        <v>93197</v>
      </c>
      <c r="B14293" t="s">
        <v>5971</v>
      </c>
      <c r="C14293" s="97" t="s">
        <v>74</v>
      </c>
      <c r="D14293">
        <v>58.08</v>
      </c>
    </row>
    <row r="14294" spans="1:4" x14ac:dyDescent="0.2">
      <c r="A14294" s="97">
        <v>105040</v>
      </c>
      <c r="B14294" t="s">
        <v>5996</v>
      </c>
      <c r="C14294" s="97" t="s">
        <v>74</v>
      </c>
      <c r="D14294">
        <v>31.11</v>
      </c>
    </row>
    <row r="14295" spans="1:4" x14ac:dyDescent="0.2">
      <c r="A14295" s="97">
        <v>105039</v>
      </c>
      <c r="B14295" t="s">
        <v>5995</v>
      </c>
      <c r="C14295" s="97" t="s">
        <v>74</v>
      </c>
      <c r="D14295">
        <v>45.97</v>
      </c>
    </row>
    <row r="14296" spans="1:4" x14ac:dyDescent="0.2">
      <c r="A14296" s="97">
        <v>105038</v>
      </c>
      <c r="B14296" t="s">
        <v>5994</v>
      </c>
      <c r="C14296" s="97" t="s">
        <v>74</v>
      </c>
      <c r="D14296">
        <v>63.86</v>
      </c>
    </row>
    <row r="14297" spans="1:4" x14ac:dyDescent="0.2">
      <c r="A14297" s="97">
        <v>105028</v>
      </c>
      <c r="B14297" t="s">
        <v>5984</v>
      </c>
      <c r="C14297" s="97" t="s">
        <v>74</v>
      </c>
      <c r="D14297">
        <v>21.64</v>
      </c>
    </row>
    <row r="14298" spans="1:4" x14ac:dyDescent="0.2">
      <c r="A14298" s="97">
        <v>105027</v>
      </c>
      <c r="B14298" t="s">
        <v>5983</v>
      </c>
      <c r="C14298" s="97" t="s">
        <v>74</v>
      </c>
      <c r="D14298">
        <v>24.98</v>
      </c>
    </row>
    <row r="14299" spans="1:4" x14ac:dyDescent="0.2">
      <c r="A14299" s="97">
        <v>93194</v>
      </c>
      <c r="B14299" t="s">
        <v>5970</v>
      </c>
      <c r="C14299" s="97" t="s">
        <v>74</v>
      </c>
      <c r="D14299">
        <v>28.81</v>
      </c>
    </row>
    <row r="14300" spans="1:4" x14ac:dyDescent="0.2">
      <c r="A14300" s="97">
        <v>93200</v>
      </c>
      <c r="B14300" t="s">
        <v>5973</v>
      </c>
      <c r="C14300" s="97" t="s">
        <v>74</v>
      </c>
      <c r="D14300">
        <v>11.05</v>
      </c>
    </row>
    <row r="14301" spans="1:4" x14ac:dyDescent="0.2">
      <c r="A14301" s="97">
        <v>93203</v>
      </c>
      <c r="B14301" t="s">
        <v>5975</v>
      </c>
      <c r="C14301" s="97" t="s">
        <v>74</v>
      </c>
      <c r="D14301">
        <v>12.4</v>
      </c>
    </row>
    <row r="14302" spans="1:4" x14ac:dyDescent="0.2">
      <c r="A14302" s="97">
        <v>93202</v>
      </c>
      <c r="B14302" t="s">
        <v>5974</v>
      </c>
      <c r="C14302" s="97" t="s">
        <v>74</v>
      </c>
      <c r="D14302">
        <v>28.18</v>
      </c>
    </row>
    <row r="14303" spans="1:4" x14ac:dyDescent="0.2">
      <c r="A14303" s="97">
        <v>105026</v>
      </c>
      <c r="B14303" t="s">
        <v>5982</v>
      </c>
      <c r="C14303" s="97" t="s">
        <v>74</v>
      </c>
      <c r="D14303">
        <v>43.26</v>
      </c>
    </row>
    <row r="14304" spans="1:4" x14ac:dyDescent="0.2">
      <c r="A14304" s="97">
        <v>105025</v>
      </c>
      <c r="B14304" t="s">
        <v>5981</v>
      </c>
      <c r="C14304" s="97" t="s">
        <v>74</v>
      </c>
      <c r="D14304">
        <v>61.54</v>
      </c>
    </row>
    <row r="14305" spans="1:4" x14ac:dyDescent="0.2">
      <c r="A14305" s="97">
        <v>93191</v>
      </c>
      <c r="B14305" t="s">
        <v>5969</v>
      </c>
      <c r="C14305" s="97" t="s">
        <v>74</v>
      </c>
      <c r="D14305">
        <v>74.459999999999994</v>
      </c>
    </row>
    <row r="14306" spans="1:4" x14ac:dyDescent="0.2">
      <c r="A14306" s="97">
        <v>105024</v>
      </c>
      <c r="B14306" t="s">
        <v>5980</v>
      </c>
      <c r="C14306" s="97" t="s">
        <v>74</v>
      </c>
      <c r="D14306">
        <v>52.83</v>
      </c>
    </row>
    <row r="14307" spans="1:4" x14ac:dyDescent="0.2">
      <c r="A14307" s="97">
        <v>105023</v>
      </c>
      <c r="B14307" t="s">
        <v>5979</v>
      </c>
      <c r="C14307" s="97" t="s">
        <v>74</v>
      </c>
      <c r="D14307">
        <v>64.62</v>
      </c>
    </row>
    <row r="14308" spans="1:4" x14ac:dyDescent="0.2">
      <c r="A14308" s="97">
        <v>93187</v>
      </c>
      <c r="B14308" t="s">
        <v>5968</v>
      </c>
      <c r="C14308" s="97" t="s">
        <v>74</v>
      </c>
      <c r="D14308">
        <v>76.400000000000006</v>
      </c>
    </row>
    <row r="14309" spans="1:4" x14ac:dyDescent="0.2">
      <c r="A14309" s="97">
        <v>105037</v>
      </c>
      <c r="B14309" t="s">
        <v>5993</v>
      </c>
      <c r="C14309" s="97" t="s">
        <v>74</v>
      </c>
      <c r="D14309">
        <v>31.25</v>
      </c>
    </row>
    <row r="14310" spans="1:4" x14ac:dyDescent="0.2">
      <c r="A14310" s="97">
        <v>105036</v>
      </c>
      <c r="B14310" t="s">
        <v>5992</v>
      </c>
      <c r="C14310" s="97" t="s">
        <v>74</v>
      </c>
      <c r="D14310">
        <v>46.15</v>
      </c>
    </row>
    <row r="14311" spans="1:4" x14ac:dyDescent="0.2">
      <c r="A14311" s="97">
        <v>105035</v>
      </c>
      <c r="B14311" t="s">
        <v>5991</v>
      </c>
      <c r="C14311" s="97" t="s">
        <v>74</v>
      </c>
      <c r="D14311">
        <v>64.03</v>
      </c>
    </row>
    <row r="14312" spans="1:4" x14ac:dyDescent="0.2">
      <c r="A14312" s="97">
        <v>105022</v>
      </c>
      <c r="B14312" t="s">
        <v>5978</v>
      </c>
      <c r="C14312" s="97" t="s">
        <v>74</v>
      </c>
      <c r="D14312">
        <v>21.95</v>
      </c>
    </row>
    <row r="14313" spans="1:4" x14ac:dyDescent="0.2">
      <c r="A14313" s="97">
        <v>105021</v>
      </c>
      <c r="B14313" t="s">
        <v>5977</v>
      </c>
      <c r="C14313" s="97" t="s">
        <v>74</v>
      </c>
      <c r="D14313">
        <v>25.32</v>
      </c>
    </row>
    <row r="14314" spans="1:4" x14ac:dyDescent="0.2">
      <c r="A14314" s="97">
        <v>93184</v>
      </c>
      <c r="B14314" t="s">
        <v>5967</v>
      </c>
      <c r="C14314" s="97" t="s">
        <v>74</v>
      </c>
      <c r="D14314">
        <v>29.52</v>
      </c>
    </row>
    <row r="14315" spans="1:4" x14ac:dyDescent="0.2">
      <c r="A14315" s="97">
        <v>102149</v>
      </c>
      <c r="B14315" t="s">
        <v>8944</v>
      </c>
      <c r="C14315" s="97" t="s">
        <v>12</v>
      </c>
      <c r="D14315">
        <v>0</v>
      </c>
    </row>
    <row r="14316" spans="1:4" x14ac:dyDescent="0.2">
      <c r="A14316" s="97">
        <v>102150</v>
      </c>
      <c r="B14316" t="s">
        <v>8945</v>
      </c>
      <c r="C14316" s="97" t="s">
        <v>12</v>
      </c>
      <c r="D14316">
        <v>0</v>
      </c>
    </row>
    <row r="14317" spans="1:4" x14ac:dyDescent="0.2">
      <c r="A14317" s="97">
        <v>102145</v>
      </c>
      <c r="B14317" t="s">
        <v>8946</v>
      </c>
      <c r="C14317" s="97" t="s">
        <v>12</v>
      </c>
      <c r="D14317">
        <v>0</v>
      </c>
    </row>
    <row r="14318" spans="1:4" x14ac:dyDescent="0.2">
      <c r="A14318" s="97">
        <v>102146</v>
      </c>
      <c r="B14318" t="s">
        <v>8947</v>
      </c>
      <c r="C14318" s="97" t="s">
        <v>12</v>
      </c>
      <c r="D14318">
        <v>0</v>
      </c>
    </row>
    <row r="14319" spans="1:4" x14ac:dyDescent="0.2">
      <c r="A14319" s="97">
        <v>102147</v>
      </c>
      <c r="B14319" t="s">
        <v>8948</v>
      </c>
      <c r="C14319" s="97" t="s">
        <v>12</v>
      </c>
      <c r="D14319">
        <v>0</v>
      </c>
    </row>
    <row r="14320" spans="1:4" x14ac:dyDescent="0.2">
      <c r="A14320" s="97">
        <v>102148</v>
      </c>
      <c r="B14320" t="s">
        <v>8949</v>
      </c>
      <c r="C14320" s="97" t="s">
        <v>12</v>
      </c>
      <c r="D14320">
        <v>0</v>
      </c>
    </row>
    <row r="14321" spans="1:4" x14ac:dyDescent="0.2">
      <c r="A14321" s="97">
        <v>102143</v>
      </c>
      <c r="B14321" t="s">
        <v>8950</v>
      </c>
      <c r="C14321" s="97" t="s">
        <v>12</v>
      </c>
      <c r="D14321">
        <v>0</v>
      </c>
    </row>
    <row r="14322" spans="1:4" x14ac:dyDescent="0.2">
      <c r="A14322" s="97">
        <v>102144</v>
      </c>
      <c r="B14322" t="s">
        <v>8951</v>
      </c>
      <c r="C14322" s="97" t="s">
        <v>12</v>
      </c>
      <c r="D14322">
        <v>0</v>
      </c>
    </row>
    <row r="14323" spans="1:4" x14ac:dyDescent="0.2">
      <c r="A14323" s="97">
        <v>102171</v>
      </c>
      <c r="B14323" t="s">
        <v>1652</v>
      </c>
      <c r="C14323" s="97" t="s">
        <v>12</v>
      </c>
      <c r="D14323">
        <v>596.01</v>
      </c>
    </row>
    <row r="14324" spans="1:4" x14ac:dyDescent="0.2">
      <c r="A14324" s="97">
        <v>102172</v>
      </c>
      <c r="B14324" t="s">
        <v>1653</v>
      </c>
      <c r="C14324" s="97" t="s">
        <v>12</v>
      </c>
      <c r="D14324">
        <v>584.29999999999995</v>
      </c>
    </row>
    <row r="14325" spans="1:4" x14ac:dyDescent="0.2">
      <c r="A14325" s="97">
        <v>102170</v>
      </c>
      <c r="B14325" t="s">
        <v>1651</v>
      </c>
      <c r="C14325" s="97" t="s">
        <v>12</v>
      </c>
      <c r="D14325">
        <v>307.19</v>
      </c>
    </row>
    <row r="14326" spans="1:4" x14ac:dyDescent="0.2">
      <c r="A14326" s="97">
        <v>102160</v>
      </c>
      <c r="B14326" t="s">
        <v>1641</v>
      </c>
      <c r="C14326" s="97" t="s">
        <v>12</v>
      </c>
      <c r="D14326">
        <v>203.01</v>
      </c>
    </row>
    <row r="14327" spans="1:4" x14ac:dyDescent="0.2">
      <c r="A14327" s="97">
        <v>102177</v>
      </c>
      <c r="B14327" t="s">
        <v>1655</v>
      </c>
      <c r="C14327" s="97" t="s">
        <v>12</v>
      </c>
      <c r="D14327">
        <v>2208.6999999999998</v>
      </c>
    </row>
    <row r="14328" spans="1:4" x14ac:dyDescent="0.2">
      <c r="A14328" s="97">
        <v>102174</v>
      </c>
      <c r="B14328" t="s">
        <v>8952</v>
      </c>
      <c r="C14328" s="97" t="s">
        <v>12</v>
      </c>
      <c r="D14328">
        <v>0</v>
      </c>
    </row>
    <row r="14329" spans="1:4" x14ac:dyDescent="0.2">
      <c r="A14329" s="97">
        <v>102178</v>
      </c>
      <c r="B14329" t="s">
        <v>1656</v>
      </c>
      <c r="C14329" s="97" t="s">
        <v>12</v>
      </c>
      <c r="D14329">
        <v>2542.31</v>
      </c>
    </row>
    <row r="14330" spans="1:4" x14ac:dyDescent="0.2">
      <c r="A14330" s="97">
        <v>102175</v>
      </c>
      <c r="B14330" t="s">
        <v>8953</v>
      </c>
      <c r="C14330" s="97" t="s">
        <v>12</v>
      </c>
      <c r="D14330">
        <v>0</v>
      </c>
    </row>
    <row r="14331" spans="1:4" x14ac:dyDescent="0.2">
      <c r="A14331" s="97">
        <v>102176</v>
      </c>
      <c r="B14331" t="s">
        <v>1654</v>
      </c>
      <c r="C14331" s="97" t="s">
        <v>12</v>
      </c>
      <c r="D14331">
        <v>1079.17</v>
      </c>
    </row>
    <row r="14332" spans="1:4" x14ac:dyDescent="0.2">
      <c r="A14332" s="97">
        <v>102173</v>
      </c>
      <c r="B14332" t="s">
        <v>8954</v>
      </c>
      <c r="C14332" s="97" t="s">
        <v>12</v>
      </c>
      <c r="D14332">
        <v>0</v>
      </c>
    </row>
    <row r="14333" spans="1:4" x14ac:dyDescent="0.2">
      <c r="A14333" s="97">
        <v>102163</v>
      </c>
      <c r="B14333" t="s">
        <v>1644</v>
      </c>
      <c r="C14333" s="97" t="s">
        <v>12</v>
      </c>
      <c r="D14333">
        <v>402.19</v>
      </c>
    </row>
    <row r="14334" spans="1:4" x14ac:dyDescent="0.2">
      <c r="A14334" s="97">
        <v>102153</v>
      </c>
      <c r="B14334" t="s">
        <v>1634</v>
      </c>
      <c r="C14334" s="97" t="s">
        <v>12</v>
      </c>
      <c r="D14334">
        <v>298.01</v>
      </c>
    </row>
    <row r="14335" spans="1:4" x14ac:dyDescent="0.2">
      <c r="A14335" s="97">
        <v>102165</v>
      </c>
      <c r="B14335" t="s">
        <v>1646</v>
      </c>
      <c r="C14335" s="97" t="s">
        <v>12</v>
      </c>
      <c r="D14335">
        <v>394.48</v>
      </c>
    </row>
    <row r="14336" spans="1:4" x14ac:dyDescent="0.2">
      <c r="A14336" s="97">
        <v>102155</v>
      </c>
      <c r="B14336" t="s">
        <v>1636</v>
      </c>
      <c r="C14336" s="97" t="s">
        <v>12</v>
      </c>
      <c r="D14336">
        <v>309.45999999999998</v>
      </c>
    </row>
    <row r="14337" spans="1:4" x14ac:dyDescent="0.2">
      <c r="A14337" s="97">
        <v>102167</v>
      </c>
      <c r="B14337" t="s">
        <v>1648</v>
      </c>
      <c r="C14337" s="97" t="s">
        <v>12</v>
      </c>
      <c r="D14337">
        <v>473.47</v>
      </c>
    </row>
    <row r="14338" spans="1:4" x14ac:dyDescent="0.2">
      <c r="A14338" s="97">
        <v>102157</v>
      </c>
      <c r="B14338" t="s">
        <v>1638</v>
      </c>
      <c r="C14338" s="97" t="s">
        <v>12</v>
      </c>
      <c r="D14338">
        <v>407.61</v>
      </c>
    </row>
    <row r="14339" spans="1:4" x14ac:dyDescent="0.2">
      <c r="A14339" s="97">
        <v>102169</v>
      </c>
      <c r="B14339" t="s">
        <v>1650</v>
      </c>
      <c r="C14339" s="97" t="s">
        <v>12</v>
      </c>
      <c r="D14339">
        <v>535.42999999999995</v>
      </c>
    </row>
    <row r="14340" spans="1:4" x14ac:dyDescent="0.2">
      <c r="A14340" s="97">
        <v>102159</v>
      </c>
      <c r="B14340" t="s">
        <v>1640</v>
      </c>
      <c r="C14340" s="97" t="s">
        <v>12</v>
      </c>
      <c r="D14340">
        <v>492.94</v>
      </c>
    </row>
    <row r="14341" spans="1:4" x14ac:dyDescent="0.2">
      <c r="A14341" s="97">
        <v>102161</v>
      </c>
      <c r="B14341" t="s">
        <v>1642</v>
      </c>
      <c r="C14341" s="97" t="s">
        <v>12</v>
      </c>
      <c r="D14341">
        <v>315.11</v>
      </c>
    </row>
    <row r="14342" spans="1:4" x14ac:dyDescent="0.2">
      <c r="A14342" s="97">
        <v>102151</v>
      </c>
      <c r="B14342" t="s">
        <v>1632</v>
      </c>
      <c r="C14342" s="97" t="s">
        <v>12</v>
      </c>
      <c r="D14342">
        <v>210.93</v>
      </c>
    </row>
    <row r="14343" spans="1:4" x14ac:dyDescent="0.2">
      <c r="A14343" s="97">
        <v>102162</v>
      </c>
      <c r="B14343" t="s">
        <v>1643</v>
      </c>
      <c r="C14343" s="97" t="s">
        <v>12</v>
      </c>
      <c r="D14343">
        <v>338.86</v>
      </c>
    </row>
    <row r="14344" spans="1:4" x14ac:dyDescent="0.2">
      <c r="A14344" s="97">
        <v>102164</v>
      </c>
      <c r="B14344" t="s">
        <v>1645</v>
      </c>
      <c r="C14344" s="97" t="s">
        <v>12</v>
      </c>
      <c r="D14344">
        <v>342.67</v>
      </c>
    </row>
    <row r="14345" spans="1:4" x14ac:dyDescent="0.2">
      <c r="A14345" s="97">
        <v>102154</v>
      </c>
      <c r="B14345" t="s">
        <v>1635</v>
      </c>
      <c r="C14345" s="97" t="s">
        <v>12</v>
      </c>
      <c r="D14345">
        <v>257.64999999999998</v>
      </c>
    </row>
    <row r="14346" spans="1:4" x14ac:dyDescent="0.2">
      <c r="A14346" s="97">
        <v>102166</v>
      </c>
      <c r="B14346" t="s">
        <v>1647</v>
      </c>
      <c r="C14346" s="97" t="s">
        <v>12</v>
      </c>
      <c r="D14346">
        <v>362.63</v>
      </c>
    </row>
    <row r="14347" spans="1:4" x14ac:dyDescent="0.2">
      <c r="A14347" s="97">
        <v>102156</v>
      </c>
      <c r="B14347" t="s">
        <v>1637</v>
      </c>
      <c r="C14347" s="97" t="s">
        <v>12</v>
      </c>
      <c r="D14347">
        <v>296.77</v>
      </c>
    </row>
    <row r="14348" spans="1:4" x14ac:dyDescent="0.2">
      <c r="A14348" s="97">
        <v>102168</v>
      </c>
      <c r="B14348" t="s">
        <v>1649</v>
      </c>
      <c r="C14348" s="97" t="s">
        <v>12</v>
      </c>
      <c r="D14348">
        <v>461.97</v>
      </c>
    </row>
    <row r="14349" spans="1:4" x14ac:dyDescent="0.2">
      <c r="A14349" s="97">
        <v>102158</v>
      </c>
      <c r="B14349" t="s">
        <v>1639</v>
      </c>
      <c r="C14349" s="97" t="s">
        <v>12</v>
      </c>
      <c r="D14349">
        <v>413.17</v>
      </c>
    </row>
    <row r="14350" spans="1:4" x14ac:dyDescent="0.2">
      <c r="A14350" s="97">
        <v>102152</v>
      </c>
      <c r="B14350" t="s">
        <v>1633</v>
      </c>
      <c r="C14350" s="97" t="s">
        <v>12</v>
      </c>
      <c r="D14350">
        <v>234.68</v>
      </c>
    </row>
    <row r="14351" spans="1:4" x14ac:dyDescent="0.2">
      <c r="A14351" s="97">
        <v>102181</v>
      </c>
      <c r="B14351" t="s">
        <v>1659</v>
      </c>
      <c r="C14351" s="97" t="s">
        <v>12</v>
      </c>
      <c r="D14351">
        <v>606.64</v>
      </c>
    </row>
    <row r="14352" spans="1:4" x14ac:dyDescent="0.2">
      <c r="A14352" s="97">
        <v>102179</v>
      </c>
      <c r="B14352" t="s">
        <v>1657</v>
      </c>
      <c r="C14352" s="97" t="s">
        <v>12</v>
      </c>
      <c r="D14352">
        <v>424.93</v>
      </c>
    </row>
    <row r="14353" spans="1:4" x14ac:dyDescent="0.2">
      <c r="A14353" s="97">
        <v>102180</v>
      </c>
      <c r="B14353" t="s">
        <v>1658</v>
      </c>
      <c r="C14353" s="97" t="s">
        <v>12</v>
      </c>
      <c r="D14353">
        <v>502.76</v>
      </c>
    </row>
    <row r="14354" spans="1:4" x14ac:dyDescent="0.2">
      <c r="A14354" s="97">
        <v>102189</v>
      </c>
      <c r="B14354" t="s">
        <v>1623</v>
      </c>
      <c r="C14354" s="97" t="s">
        <v>79</v>
      </c>
      <c r="D14354">
        <v>242.48</v>
      </c>
    </row>
    <row r="14355" spans="1:4" x14ac:dyDescent="0.2">
      <c r="A14355" s="97">
        <v>102188</v>
      </c>
      <c r="B14355" t="s">
        <v>1622</v>
      </c>
      <c r="C14355" s="97" t="s">
        <v>79</v>
      </c>
      <c r="D14355">
        <v>918.98</v>
      </c>
    </row>
    <row r="14356" spans="1:4" x14ac:dyDescent="0.2">
      <c r="A14356" s="97">
        <v>102185</v>
      </c>
      <c r="B14356" t="s">
        <v>1663</v>
      </c>
      <c r="C14356" s="97" t="s">
        <v>79</v>
      </c>
      <c r="D14356">
        <v>4311.6899999999996</v>
      </c>
    </row>
    <row r="14357" spans="1:4" x14ac:dyDescent="0.2">
      <c r="A14357" s="97">
        <v>102184</v>
      </c>
      <c r="B14357" t="s">
        <v>1662</v>
      </c>
      <c r="C14357" s="97" t="s">
        <v>79</v>
      </c>
      <c r="D14357">
        <v>2150.42</v>
      </c>
    </row>
    <row r="14358" spans="1:4" x14ac:dyDescent="0.2">
      <c r="A14358" s="97">
        <v>102187</v>
      </c>
      <c r="B14358" t="s">
        <v>8955</v>
      </c>
      <c r="C14358" s="97" t="s">
        <v>79</v>
      </c>
      <c r="D14358">
        <v>0</v>
      </c>
    </row>
    <row r="14359" spans="1:4" x14ac:dyDescent="0.2">
      <c r="A14359" s="97">
        <v>102186</v>
      </c>
      <c r="B14359" t="s">
        <v>8956</v>
      </c>
      <c r="C14359" s="97" t="s">
        <v>79</v>
      </c>
      <c r="D14359">
        <v>0</v>
      </c>
    </row>
    <row r="14360" spans="1:4" x14ac:dyDescent="0.2">
      <c r="A14360" s="97">
        <v>102183</v>
      </c>
      <c r="B14360" t="s">
        <v>1661</v>
      </c>
      <c r="C14360" s="97" t="s">
        <v>79</v>
      </c>
      <c r="D14360">
        <v>2515.4899999999998</v>
      </c>
    </row>
    <row r="14361" spans="1:4" x14ac:dyDescent="0.2">
      <c r="A14361" s="97">
        <v>102182</v>
      </c>
      <c r="B14361" t="s">
        <v>1660</v>
      </c>
      <c r="C14361" s="97" t="s">
        <v>79</v>
      </c>
      <c r="D14361">
        <v>1252.17</v>
      </c>
    </row>
    <row r="14362" spans="1:4" x14ac:dyDescent="0.2">
      <c r="A14362" s="97">
        <v>102191</v>
      </c>
      <c r="B14362" t="s">
        <v>1665</v>
      </c>
      <c r="C14362" s="97" t="s">
        <v>12</v>
      </c>
      <c r="D14362">
        <v>20.82</v>
      </c>
    </row>
    <row r="14363" spans="1:4" x14ac:dyDescent="0.2">
      <c r="A14363" s="97">
        <v>102190</v>
      </c>
      <c r="B14363" t="s">
        <v>1664</v>
      </c>
      <c r="C14363" s="97" t="s">
        <v>12</v>
      </c>
      <c r="D14363">
        <v>17.14</v>
      </c>
    </row>
    <row r="14364" spans="1:4" x14ac:dyDescent="0.2">
      <c r="A14364" s="97">
        <v>102192</v>
      </c>
      <c r="B14364" t="s">
        <v>1666</v>
      </c>
      <c r="C14364" s="97" t="s">
        <v>12</v>
      </c>
      <c r="D14364">
        <v>14.86</v>
      </c>
    </row>
    <row r="14365" spans="1:4" x14ac:dyDescent="0.2">
      <c r="A14365" s="97">
        <v>89354</v>
      </c>
      <c r="B14365" t="s">
        <v>3799</v>
      </c>
      <c r="C14365" s="97" t="s">
        <v>79</v>
      </c>
      <c r="D14365">
        <v>624.29</v>
      </c>
    </row>
    <row r="14366" spans="1:4" x14ac:dyDescent="0.2">
      <c r="A14366" s="97">
        <v>103041</v>
      </c>
      <c r="B14366" t="s">
        <v>3860</v>
      </c>
      <c r="C14366" s="97" t="s">
        <v>79</v>
      </c>
      <c r="D14366">
        <v>14.34</v>
      </c>
    </row>
    <row r="14367" spans="1:4" x14ac:dyDescent="0.2">
      <c r="A14367" s="97">
        <v>103042</v>
      </c>
      <c r="B14367" t="s">
        <v>3861</v>
      </c>
      <c r="C14367" s="97" t="s">
        <v>79</v>
      </c>
      <c r="D14367">
        <v>18.16</v>
      </c>
    </row>
    <row r="14368" spans="1:4" x14ac:dyDescent="0.2">
      <c r="A14368" s="97">
        <v>103043</v>
      </c>
      <c r="B14368" t="s">
        <v>3862</v>
      </c>
      <c r="C14368" s="97" t="s">
        <v>79</v>
      </c>
      <c r="D14368">
        <v>16.34</v>
      </c>
    </row>
    <row r="14369" spans="1:4" x14ac:dyDescent="0.2">
      <c r="A14369" s="97">
        <v>103044</v>
      </c>
      <c r="B14369" t="s">
        <v>3863</v>
      </c>
      <c r="C14369" s="97" t="s">
        <v>79</v>
      </c>
      <c r="D14369">
        <v>22.31</v>
      </c>
    </row>
    <row r="14370" spans="1:4" x14ac:dyDescent="0.2">
      <c r="A14370" s="97">
        <v>103039</v>
      </c>
      <c r="B14370" t="s">
        <v>3858</v>
      </c>
      <c r="C14370" s="97" t="s">
        <v>79</v>
      </c>
      <c r="D14370">
        <v>49.66</v>
      </c>
    </row>
    <row r="14371" spans="1:4" x14ac:dyDescent="0.2">
      <c r="A14371" s="97">
        <v>103038</v>
      </c>
      <c r="B14371" t="s">
        <v>3857</v>
      </c>
      <c r="C14371" s="97" t="s">
        <v>79</v>
      </c>
      <c r="D14371">
        <v>44.83</v>
      </c>
    </row>
    <row r="14372" spans="1:4" x14ac:dyDescent="0.2">
      <c r="A14372" s="97">
        <v>103037</v>
      </c>
      <c r="B14372" t="s">
        <v>3856</v>
      </c>
      <c r="C14372" s="97" t="s">
        <v>79</v>
      </c>
      <c r="D14372">
        <v>33.43</v>
      </c>
    </row>
    <row r="14373" spans="1:4" x14ac:dyDescent="0.2">
      <c r="A14373" s="97">
        <v>103036</v>
      </c>
      <c r="B14373" t="s">
        <v>3855</v>
      </c>
      <c r="C14373" s="97" t="s">
        <v>79</v>
      </c>
      <c r="D14373">
        <v>16.920000000000002</v>
      </c>
    </row>
    <row r="14374" spans="1:4" x14ac:dyDescent="0.2">
      <c r="A14374" s="97">
        <v>103040</v>
      </c>
      <c r="B14374" t="s">
        <v>3859</v>
      </c>
      <c r="C14374" s="97" t="s">
        <v>79</v>
      </c>
      <c r="D14374">
        <v>72.760000000000005</v>
      </c>
    </row>
    <row r="14375" spans="1:4" x14ac:dyDescent="0.2">
      <c r="A14375" s="97">
        <v>90371</v>
      </c>
      <c r="B14375" t="s">
        <v>3804</v>
      </c>
      <c r="C14375" s="97" t="s">
        <v>79</v>
      </c>
      <c r="D14375">
        <v>21.49</v>
      </c>
    </row>
    <row r="14376" spans="1:4" x14ac:dyDescent="0.2">
      <c r="A14376" s="97">
        <v>103047</v>
      </c>
      <c r="B14376" t="s">
        <v>14603</v>
      </c>
      <c r="C14376" s="97" t="s">
        <v>79</v>
      </c>
      <c r="D14376">
        <v>17.98</v>
      </c>
    </row>
    <row r="14377" spans="1:4" x14ac:dyDescent="0.2">
      <c r="A14377" s="97">
        <v>94489</v>
      </c>
      <c r="B14377" t="s">
        <v>14604</v>
      </c>
      <c r="C14377" s="97" t="s">
        <v>79</v>
      </c>
      <c r="D14377">
        <v>21.66</v>
      </c>
    </row>
    <row r="14378" spans="1:4" x14ac:dyDescent="0.2">
      <c r="A14378" s="97">
        <v>94490</v>
      </c>
      <c r="B14378" t="s">
        <v>14605</v>
      </c>
      <c r="C14378" s="97" t="s">
        <v>79</v>
      </c>
      <c r="D14378">
        <v>31.1</v>
      </c>
    </row>
    <row r="14379" spans="1:4" x14ac:dyDescent="0.2">
      <c r="A14379" s="97">
        <v>94491</v>
      </c>
      <c r="B14379" t="s">
        <v>14606</v>
      </c>
      <c r="C14379" s="97" t="s">
        <v>79</v>
      </c>
      <c r="D14379">
        <v>42.77</v>
      </c>
    </row>
    <row r="14380" spans="1:4" x14ac:dyDescent="0.2">
      <c r="A14380" s="97">
        <v>94492</v>
      </c>
      <c r="B14380" t="s">
        <v>14607</v>
      </c>
      <c r="C14380" s="97" t="s">
        <v>79</v>
      </c>
      <c r="D14380">
        <v>43.88</v>
      </c>
    </row>
    <row r="14381" spans="1:4" x14ac:dyDescent="0.2">
      <c r="A14381" s="97">
        <v>94493</v>
      </c>
      <c r="B14381" t="s">
        <v>14608</v>
      </c>
      <c r="C14381" s="97" t="s">
        <v>79</v>
      </c>
      <c r="D14381">
        <v>80.34</v>
      </c>
    </row>
    <row r="14382" spans="1:4" x14ac:dyDescent="0.2">
      <c r="A14382" s="97">
        <v>94497</v>
      </c>
      <c r="B14382" t="s">
        <v>3807</v>
      </c>
      <c r="C14382" s="97" t="s">
        <v>79</v>
      </c>
      <c r="D14382">
        <v>113.18</v>
      </c>
    </row>
    <row r="14383" spans="1:4" x14ac:dyDescent="0.2">
      <c r="A14383" s="97">
        <v>94794</v>
      </c>
      <c r="B14383" t="s">
        <v>3814</v>
      </c>
      <c r="C14383" s="97" t="s">
        <v>79</v>
      </c>
      <c r="D14383">
        <v>178.46</v>
      </c>
    </row>
    <row r="14384" spans="1:4" x14ac:dyDescent="0.2">
      <c r="A14384" s="97">
        <v>94496</v>
      </c>
      <c r="B14384" t="s">
        <v>3806</v>
      </c>
      <c r="C14384" s="97" t="s">
        <v>79</v>
      </c>
      <c r="D14384">
        <v>89.34</v>
      </c>
    </row>
    <row r="14385" spans="1:4" x14ac:dyDescent="0.2">
      <c r="A14385" s="97">
        <v>94793</v>
      </c>
      <c r="B14385" t="s">
        <v>3813</v>
      </c>
      <c r="C14385" s="97" t="s">
        <v>79</v>
      </c>
      <c r="D14385">
        <v>168.36</v>
      </c>
    </row>
    <row r="14386" spans="1:4" x14ac:dyDescent="0.2">
      <c r="A14386" s="97">
        <v>94495</v>
      </c>
      <c r="B14386" t="s">
        <v>3805</v>
      </c>
      <c r="C14386" s="97" t="s">
        <v>79</v>
      </c>
      <c r="D14386">
        <v>65.56</v>
      </c>
    </row>
    <row r="14387" spans="1:4" x14ac:dyDescent="0.2">
      <c r="A14387" s="97">
        <v>94792</v>
      </c>
      <c r="B14387" t="s">
        <v>3812</v>
      </c>
      <c r="C14387" s="97" t="s">
        <v>79</v>
      </c>
      <c r="D14387">
        <v>122.81</v>
      </c>
    </row>
    <row r="14388" spans="1:4" x14ac:dyDescent="0.2">
      <c r="A14388" s="97">
        <v>89352</v>
      </c>
      <c r="B14388" t="s">
        <v>3797</v>
      </c>
      <c r="C14388" s="97" t="s">
        <v>79</v>
      </c>
      <c r="D14388">
        <v>38.520000000000003</v>
      </c>
    </row>
    <row r="14389" spans="1:4" x14ac:dyDescent="0.2">
      <c r="A14389" s="97">
        <v>89986</v>
      </c>
      <c r="B14389" t="s">
        <v>3802</v>
      </c>
      <c r="C14389" s="97" t="s">
        <v>79</v>
      </c>
      <c r="D14389">
        <v>88.68</v>
      </c>
    </row>
    <row r="14390" spans="1:4" x14ac:dyDescent="0.2">
      <c r="A14390" s="97">
        <v>94499</v>
      </c>
      <c r="B14390" t="s">
        <v>3809</v>
      </c>
      <c r="C14390" s="97" t="s">
        <v>79</v>
      </c>
      <c r="D14390">
        <v>311.27</v>
      </c>
    </row>
    <row r="14391" spans="1:4" x14ac:dyDescent="0.2">
      <c r="A14391" s="97">
        <v>94498</v>
      </c>
      <c r="B14391" t="s">
        <v>3808</v>
      </c>
      <c r="C14391" s="97" t="s">
        <v>79</v>
      </c>
      <c r="D14391">
        <v>156.25</v>
      </c>
    </row>
    <row r="14392" spans="1:4" x14ac:dyDescent="0.2">
      <c r="A14392" s="97">
        <v>94500</v>
      </c>
      <c r="B14392" t="s">
        <v>3810</v>
      </c>
      <c r="C14392" s="97" t="s">
        <v>79</v>
      </c>
      <c r="D14392">
        <v>377.8</v>
      </c>
    </row>
    <row r="14393" spans="1:4" x14ac:dyDescent="0.2">
      <c r="A14393" s="97">
        <v>89353</v>
      </c>
      <c r="B14393" t="s">
        <v>3798</v>
      </c>
      <c r="C14393" s="97" t="s">
        <v>79</v>
      </c>
      <c r="D14393">
        <v>42.38</v>
      </c>
    </row>
    <row r="14394" spans="1:4" x14ac:dyDescent="0.2">
      <c r="A14394" s="97">
        <v>89987</v>
      </c>
      <c r="B14394" t="s">
        <v>3803</v>
      </c>
      <c r="C14394" s="97" t="s">
        <v>79</v>
      </c>
      <c r="D14394">
        <v>100.78</v>
      </c>
    </row>
    <row r="14395" spans="1:4" x14ac:dyDescent="0.2">
      <c r="A14395" s="97">
        <v>94501</v>
      </c>
      <c r="B14395" t="s">
        <v>3811</v>
      </c>
      <c r="C14395" s="97" t="s">
        <v>79</v>
      </c>
      <c r="D14395">
        <v>763.57</v>
      </c>
    </row>
    <row r="14396" spans="1:4" x14ac:dyDescent="0.2">
      <c r="A14396" s="97">
        <v>89349</v>
      </c>
      <c r="B14396" t="s">
        <v>3796</v>
      </c>
      <c r="C14396" s="97" t="s">
        <v>79</v>
      </c>
      <c r="D14396">
        <v>28.38</v>
      </c>
    </row>
    <row r="14397" spans="1:4" x14ac:dyDescent="0.2">
      <c r="A14397" s="97">
        <v>89984</v>
      </c>
      <c r="B14397" t="s">
        <v>3800</v>
      </c>
      <c r="C14397" s="97" t="s">
        <v>79</v>
      </c>
      <c r="D14397">
        <v>91</v>
      </c>
    </row>
    <row r="14398" spans="1:4" x14ac:dyDescent="0.2">
      <c r="A14398" s="97">
        <v>89985</v>
      </c>
      <c r="B14398" t="s">
        <v>3801</v>
      </c>
      <c r="C14398" s="97" t="s">
        <v>79</v>
      </c>
      <c r="D14398">
        <v>95.69</v>
      </c>
    </row>
    <row r="14399" spans="1:4" x14ac:dyDescent="0.2">
      <c r="A14399" s="97">
        <v>89351</v>
      </c>
      <c r="B14399" t="s">
        <v>14609</v>
      </c>
      <c r="C14399" s="97" t="s">
        <v>79</v>
      </c>
      <c r="D14399">
        <v>35.11</v>
      </c>
    </row>
    <row r="14400" spans="1:4" x14ac:dyDescent="0.2">
      <c r="A14400" s="97">
        <v>103045</v>
      </c>
      <c r="B14400" t="s">
        <v>3864</v>
      </c>
      <c r="C14400" s="97" t="s">
        <v>79</v>
      </c>
      <c r="D14400">
        <v>7.8</v>
      </c>
    </row>
    <row r="14401" spans="1:4" x14ac:dyDescent="0.2">
      <c r="A14401" s="97">
        <v>103046</v>
      </c>
      <c r="B14401" t="s">
        <v>3865</v>
      </c>
      <c r="C14401" s="97" t="s">
        <v>79</v>
      </c>
      <c r="D14401">
        <v>17.32</v>
      </c>
    </row>
    <row r="14402" spans="1:4" x14ac:dyDescent="0.2">
      <c r="A14402" s="97">
        <v>103048</v>
      </c>
      <c r="B14402" t="s">
        <v>14610</v>
      </c>
      <c r="C14402" s="97" t="s">
        <v>79</v>
      </c>
      <c r="D14402">
        <v>14.02</v>
      </c>
    </row>
    <row r="14403" spans="1:4" x14ac:dyDescent="0.2">
      <c r="A14403" s="97">
        <v>103049</v>
      </c>
      <c r="B14403" t="s">
        <v>14611</v>
      </c>
      <c r="C14403" s="97" t="s">
        <v>79</v>
      </c>
      <c r="D14403">
        <v>15.07</v>
      </c>
    </row>
    <row r="14404" spans="1:4" x14ac:dyDescent="0.2">
      <c r="A14404" s="97">
        <v>103029</v>
      </c>
      <c r="B14404" t="s">
        <v>3854</v>
      </c>
      <c r="C14404" s="97" t="s">
        <v>79</v>
      </c>
      <c r="D14404">
        <v>48.45</v>
      </c>
    </row>
    <row r="14405" spans="1:4" x14ac:dyDescent="0.2">
      <c r="A14405" s="97">
        <v>103019</v>
      </c>
      <c r="B14405" t="s">
        <v>3853</v>
      </c>
      <c r="C14405" s="97" t="s">
        <v>79</v>
      </c>
      <c r="D14405">
        <v>353.16</v>
      </c>
    </row>
    <row r="14406" spans="1:4" x14ac:dyDescent="0.2">
      <c r="A14406" s="97">
        <v>103050</v>
      </c>
      <c r="B14406" t="s">
        <v>14612</v>
      </c>
      <c r="C14406" s="97" t="s">
        <v>79</v>
      </c>
      <c r="D14406">
        <v>25.33</v>
      </c>
    </row>
    <row r="14407" spans="1:4" x14ac:dyDescent="0.2">
      <c r="A14407" s="97">
        <v>103051</v>
      </c>
      <c r="B14407" t="s">
        <v>14613</v>
      </c>
      <c r="C14407" s="97" t="s">
        <v>79</v>
      </c>
      <c r="D14407">
        <v>30.57</v>
      </c>
    </row>
    <row r="14408" spans="1:4" x14ac:dyDescent="0.2">
      <c r="A14408" s="97">
        <v>103052</v>
      </c>
      <c r="B14408" t="s">
        <v>14614</v>
      </c>
      <c r="C14408" s="97" t="s">
        <v>79</v>
      </c>
      <c r="D14408">
        <v>41.31</v>
      </c>
    </row>
    <row r="14409" spans="1:4" x14ac:dyDescent="0.2">
      <c r="A14409" s="97">
        <v>94799</v>
      </c>
      <c r="B14409" t="s">
        <v>3819</v>
      </c>
      <c r="C14409" s="97" t="s">
        <v>79</v>
      </c>
      <c r="D14409">
        <v>167.69</v>
      </c>
    </row>
    <row r="14410" spans="1:4" x14ac:dyDescent="0.2">
      <c r="A14410" s="97">
        <v>94798</v>
      </c>
      <c r="B14410" t="s">
        <v>3818</v>
      </c>
      <c r="C14410" s="97" t="s">
        <v>79</v>
      </c>
      <c r="D14410">
        <v>136.38</v>
      </c>
    </row>
    <row r="14411" spans="1:4" x14ac:dyDescent="0.2">
      <c r="A14411" s="97">
        <v>94797</v>
      </c>
      <c r="B14411" t="s">
        <v>3817</v>
      </c>
      <c r="C14411" s="97" t="s">
        <v>79</v>
      </c>
      <c r="D14411">
        <v>82.67</v>
      </c>
    </row>
    <row r="14412" spans="1:4" x14ac:dyDescent="0.2">
      <c r="A14412" s="97">
        <v>94795</v>
      </c>
      <c r="B14412" t="s">
        <v>3815</v>
      </c>
      <c r="C14412" s="97" t="s">
        <v>79</v>
      </c>
      <c r="D14412">
        <v>34.97</v>
      </c>
    </row>
    <row r="14413" spans="1:4" x14ac:dyDescent="0.2">
      <c r="A14413" s="97">
        <v>94800</v>
      </c>
      <c r="B14413" t="s">
        <v>3820</v>
      </c>
      <c r="C14413" s="97" t="s">
        <v>79</v>
      </c>
      <c r="D14413">
        <v>215.33</v>
      </c>
    </row>
    <row r="14414" spans="1:4" x14ac:dyDescent="0.2">
      <c r="A14414" s="97">
        <v>94796</v>
      </c>
      <c r="B14414" t="s">
        <v>3816</v>
      </c>
      <c r="C14414" s="97" t="s">
        <v>79</v>
      </c>
      <c r="D14414">
        <v>40.6</v>
      </c>
    </row>
    <row r="14415" spans="1:4" x14ac:dyDescent="0.2">
      <c r="A14415" s="97">
        <v>99635</v>
      </c>
      <c r="B14415" t="s">
        <v>3841</v>
      </c>
      <c r="C14415" s="97" t="s">
        <v>79</v>
      </c>
      <c r="D14415">
        <v>226.42</v>
      </c>
    </row>
    <row r="14416" spans="1:4" x14ac:dyDescent="0.2">
      <c r="A14416" s="97">
        <v>103018</v>
      </c>
      <c r="B14416" t="s">
        <v>3852</v>
      </c>
      <c r="C14416" s="97" t="s">
        <v>79</v>
      </c>
      <c r="D14416">
        <v>186.09</v>
      </c>
    </row>
    <row r="14417" spans="1:4" x14ac:dyDescent="0.2">
      <c r="A14417" s="97">
        <v>95252</v>
      </c>
      <c r="B14417" t="s">
        <v>3825</v>
      </c>
      <c r="C14417" s="97" t="s">
        <v>79</v>
      </c>
      <c r="D14417">
        <v>159.5</v>
      </c>
    </row>
    <row r="14418" spans="1:4" x14ac:dyDescent="0.2">
      <c r="A14418" s="97">
        <v>95251</v>
      </c>
      <c r="B14418" t="s">
        <v>3824</v>
      </c>
      <c r="C14418" s="97" t="s">
        <v>79</v>
      </c>
      <c r="D14418">
        <v>131.55000000000001</v>
      </c>
    </row>
    <row r="14419" spans="1:4" x14ac:dyDescent="0.2">
      <c r="A14419" s="97">
        <v>95250</v>
      </c>
      <c r="B14419" t="s">
        <v>3823</v>
      </c>
      <c r="C14419" s="97" t="s">
        <v>79</v>
      </c>
      <c r="D14419">
        <v>88.92</v>
      </c>
    </row>
    <row r="14420" spans="1:4" x14ac:dyDescent="0.2">
      <c r="A14420" s="97">
        <v>95248</v>
      </c>
      <c r="B14420" t="s">
        <v>3821</v>
      </c>
      <c r="C14420" s="97" t="s">
        <v>79</v>
      </c>
      <c r="D14420">
        <v>55.9</v>
      </c>
    </row>
    <row r="14421" spans="1:4" x14ac:dyDescent="0.2">
      <c r="A14421" s="97">
        <v>95253</v>
      </c>
      <c r="B14421" t="s">
        <v>3826</v>
      </c>
      <c r="C14421" s="97" t="s">
        <v>79</v>
      </c>
      <c r="D14421">
        <v>242.56</v>
      </c>
    </row>
    <row r="14422" spans="1:4" x14ac:dyDescent="0.2">
      <c r="A14422" s="97">
        <v>95249</v>
      </c>
      <c r="B14422" t="s">
        <v>3822</v>
      </c>
      <c r="C14422" s="97" t="s">
        <v>79</v>
      </c>
      <c r="D14422">
        <v>65.900000000000006</v>
      </c>
    </row>
    <row r="14423" spans="1:4" x14ac:dyDescent="0.2">
      <c r="A14423" s="97">
        <v>99622</v>
      </c>
      <c r="B14423" t="s">
        <v>14615</v>
      </c>
      <c r="C14423" s="97" t="s">
        <v>79</v>
      </c>
      <c r="D14423">
        <v>321.97000000000003</v>
      </c>
    </row>
    <row r="14424" spans="1:4" x14ac:dyDescent="0.2">
      <c r="A14424" s="97">
        <v>99621</v>
      </c>
      <c r="B14424" t="s">
        <v>3829</v>
      </c>
      <c r="C14424" s="97" t="s">
        <v>79</v>
      </c>
      <c r="D14424">
        <v>286.41000000000003</v>
      </c>
    </row>
    <row r="14425" spans="1:4" x14ac:dyDescent="0.2">
      <c r="A14425" s="97">
        <v>99620</v>
      </c>
      <c r="B14425" t="s">
        <v>3828</v>
      </c>
      <c r="C14425" s="97" t="s">
        <v>79</v>
      </c>
      <c r="D14425">
        <v>192.01</v>
      </c>
    </row>
    <row r="14426" spans="1:4" x14ac:dyDescent="0.2">
      <c r="A14426" s="97">
        <v>103008</v>
      </c>
      <c r="B14426" t="s">
        <v>3842</v>
      </c>
      <c r="C14426" s="97" t="s">
        <v>79</v>
      </c>
      <c r="D14426">
        <v>115.67</v>
      </c>
    </row>
    <row r="14427" spans="1:4" x14ac:dyDescent="0.2">
      <c r="A14427" s="97">
        <v>99624</v>
      </c>
      <c r="B14427" t="s">
        <v>3830</v>
      </c>
      <c r="C14427" s="97" t="s">
        <v>79</v>
      </c>
      <c r="D14427">
        <v>641.29</v>
      </c>
    </row>
    <row r="14428" spans="1:4" x14ac:dyDescent="0.2">
      <c r="A14428" s="97">
        <v>99623</v>
      </c>
      <c r="B14428" t="s">
        <v>14616</v>
      </c>
      <c r="C14428" s="97" t="s">
        <v>79</v>
      </c>
      <c r="D14428">
        <v>449.58</v>
      </c>
    </row>
    <row r="14429" spans="1:4" x14ac:dyDescent="0.2">
      <c r="A14429" s="97">
        <v>99625</v>
      </c>
      <c r="B14429" t="s">
        <v>3831</v>
      </c>
      <c r="C14429" s="97" t="s">
        <v>79</v>
      </c>
      <c r="D14429">
        <v>882.76</v>
      </c>
    </row>
    <row r="14430" spans="1:4" x14ac:dyDescent="0.2">
      <c r="A14430" s="97">
        <v>99619</v>
      </c>
      <c r="B14430" t="s">
        <v>3827</v>
      </c>
      <c r="C14430" s="97" t="s">
        <v>79</v>
      </c>
      <c r="D14430">
        <v>141.34</v>
      </c>
    </row>
    <row r="14431" spans="1:4" x14ac:dyDescent="0.2">
      <c r="A14431" s="97">
        <v>99626</v>
      </c>
      <c r="B14431" t="s">
        <v>3832</v>
      </c>
      <c r="C14431" s="97" t="s">
        <v>79</v>
      </c>
      <c r="D14431">
        <v>1360.98</v>
      </c>
    </row>
    <row r="14432" spans="1:4" x14ac:dyDescent="0.2">
      <c r="A14432" s="97">
        <v>99631</v>
      </c>
      <c r="B14432" t="s">
        <v>3837</v>
      </c>
      <c r="C14432" s="97" t="s">
        <v>79</v>
      </c>
      <c r="D14432">
        <v>177.69</v>
      </c>
    </row>
    <row r="14433" spans="1:4" x14ac:dyDescent="0.2">
      <c r="A14433" s="97">
        <v>99630</v>
      </c>
      <c r="B14433" t="s">
        <v>3836</v>
      </c>
      <c r="C14433" s="97" t="s">
        <v>79</v>
      </c>
      <c r="D14433">
        <v>152.91</v>
      </c>
    </row>
    <row r="14434" spans="1:4" x14ac:dyDescent="0.2">
      <c r="A14434" s="97">
        <v>99629</v>
      </c>
      <c r="B14434" t="s">
        <v>3835</v>
      </c>
      <c r="C14434" s="97" t="s">
        <v>79</v>
      </c>
      <c r="D14434">
        <v>102.63</v>
      </c>
    </row>
    <row r="14435" spans="1:4" x14ac:dyDescent="0.2">
      <c r="A14435" s="97">
        <v>99627</v>
      </c>
      <c r="B14435" t="s">
        <v>3833</v>
      </c>
      <c r="C14435" s="97" t="s">
        <v>79</v>
      </c>
      <c r="D14435">
        <v>85.22</v>
      </c>
    </row>
    <row r="14436" spans="1:4" x14ac:dyDescent="0.2">
      <c r="A14436" s="97">
        <v>103009</v>
      </c>
      <c r="B14436" t="s">
        <v>3843</v>
      </c>
      <c r="C14436" s="97" t="s">
        <v>79</v>
      </c>
      <c r="D14436">
        <v>406.65</v>
      </c>
    </row>
    <row r="14437" spans="1:4" x14ac:dyDescent="0.2">
      <c r="A14437" s="97">
        <v>99632</v>
      </c>
      <c r="B14437" t="s">
        <v>3838</v>
      </c>
      <c r="C14437" s="97" t="s">
        <v>79</v>
      </c>
      <c r="D14437">
        <v>256.64999999999998</v>
      </c>
    </row>
    <row r="14438" spans="1:4" x14ac:dyDescent="0.2">
      <c r="A14438" s="97">
        <v>99633</v>
      </c>
      <c r="B14438" t="s">
        <v>3839</v>
      </c>
      <c r="C14438" s="97" t="s">
        <v>79</v>
      </c>
      <c r="D14438">
        <v>552.66999999999996</v>
      </c>
    </row>
    <row r="14439" spans="1:4" x14ac:dyDescent="0.2">
      <c r="A14439" s="97">
        <v>99628</v>
      </c>
      <c r="B14439" t="s">
        <v>3834</v>
      </c>
      <c r="C14439" s="97" t="s">
        <v>79</v>
      </c>
      <c r="D14439">
        <v>92.64</v>
      </c>
    </row>
    <row r="14440" spans="1:4" x14ac:dyDescent="0.2">
      <c r="A14440" s="97">
        <v>99634</v>
      </c>
      <c r="B14440" t="s">
        <v>3840</v>
      </c>
      <c r="C14440" s="97" t="s">
        <v>79</v>
      </c>
      <c r="D14440">
        <v>945.66</v>
      </c>
    </row>
    <row r="14441" spans="1:4" x14ac:dyDescent="0.2">
      <c r="A14441" s="97">
        <v>103013</v>
      </c>
      <c r="B14441" t="s">
        <v>3847</v>
      </c>
      <c r="C14441" s="97" t="s">
        <v>79</v>
      </c>
      <c r="D14441">
        <v>165.72</v>
      </c>
    </row>
    <row r="14442" spans="1:4" x14ac:dyDescent="0.2">
      <c r="A14442" s="97">
        <v>103012</v>
      </c>
      <c r="B14442" t="s">
        <v>3846</v>
      </c>
      <c r="C14442" s="97" t="s">
        <v>79</v>
      </c>
      <c r="D14442">
        <v>154.18</v>
      </c>
    </row>
    <row r="14443" spans="1:4" x14ac:dyDescent="0.2">
      <c r="A14443" s="97">
        <v>103011</v>
      </c>
      <c r="B14443" t="s">
        <v>3845</v>
      </c>
      <c r="C14443" s="97" t="s">
        <v>79</v>
      </c>
      <c r="D14443">
        <v>97.67</v>
      </c>
    </row>
    <row r="14444" spans="1:4" x14ac:dyDescent="0.2">
      <c r="A14444" s="97">
        <v>103015</v>
      </c>
      <c r="B14444" t="s">
        <v>3849</v>
      </c>
      <c r="C14444" s="97" t="s">
        <v>79</v>
      </c>
      <c r="D14444">
        <v>442.01</v>
      </c>
    </row>
    <row r="14445" spans="1:4" x14ac:dyDescent="0.2">
      <c r="A14445" s="97">
        <v>103014</v>
      </c>
      <c r="B14445" t="s">
        <v>3848</v>
      </c>
      <c r="C14445" s="97" t="s">
        <v>79</v>
      </c>
      <c r="D14445">
        <v>249.52</v>
      </c>
    </row>
    <row r="14446" spans="1:4" x14ac:dyDescent="0.2">
      <c r="A14446" s="97">
        <v>103016</v>
      </c>
      <c r="B14446" t="s">
        <v>3850</v>
      </c>
      <c r="C14446" s="97" t="s">
        <v>79</v>
      </c>
      <c r="D14446">
        <v>604.57000000000005</v>
      </c>
    </row>
    <row r="14447" spans="1:4" x14ac:dyDescent="0.2">
      <c r="A14447" s="97">
        <v>103010</v>
      </c>
      <c r="B14447" t="s">
        <v>3844</v>
      </c>
      <c r="C14447" s="97" t="s">
        <v>79</v>
      </c>
      <c r="D14447">
        <v>87.72</v>
      </c>
    </row>
    <row r="14448" spans="1:4" x14ac:dyDescent="0.2">
      <c r="A14448" s="97">
        <v>103017</v>
      </c>
      <c r="B14448" t="s">
        <v>3851</v>
      </c>
      <c r="C14448" s="97" t="s">
        <v>79</v>
      </c>
      <c r="D14448">
        <v>1056.8800000000001</v>
      </c>
    </row>
    <row r="14449" spans="1:4" x14ac:dyDescent="0.2">
      <c r="A14449" s="97">
        <v>103033</v>
      </c>
      <c r="B14449" t="s">
        <v>8957</v>
      </c>
      <c r="C14449" s="97" t="s">
        <v>79</v>
      </c>
      <c r="D14449">
        <v>0</v>
      </c>
    </row>
    <row r="14450" spans="1:4" x14ac:dyDescent="0.2">
      <c r="A14450" s="97">
        <v>103032</v>
      </c>
      <c r="B14450" t="s">
        <v>8958</v>
      </c>
      <c r="C14450" s="97" t="s">
        <v>79</v>
      </c>
      <c r="D14450">
        <v>0</v>
      </c>
    </row>
    <row r="14451" spans="1:4" x14ac:dyDescent="0.2">
      <c r="A14451" s="97">
        <v>103030</v>
      </c>
      <c r="B14451" t="s">
        <v>8959</v>
      </c>
      <c r="C14451" s="97" t="s">
        <v>79</v>
      </c>
      <c r="D14451">
        <v>0</v>
      </c>
    </row>
    <row r="14452" spans="1:4" x14ac:dyDescent="0.2">
      <c r="A14452" s="97">
        <v>103031</v>
      </c>
      <c r="B14452" t="s">
        <v>8960</v>
      </c>
      <c r="C14452" s="97" t="s">
        <v>79</v>
      </c>
      <c r="D14452">
        <v>0</v>
      </c>
    </row>
    <row r="14453" spans="1:4" x14ac:dyDescent="0.2">
      <c r="A14453" s="97">
        <v>103035</v>
      </c>
      <c r="B14453" t="s">
        <v>8961</v>
      </c>
      <c r="C14453" s="97" t="s">
        <v>79</v>
      </c>
      <c r="D14453">
        <v>0</v>
      </c>
    </row>
    <row r="14454" spans="1:4" x14ac:dyDescent="0.2">
      <c r="A14454" s="97">
        <v>103034</v>
      </c>
      <c r="B14454" t="s">
        <v>8962</v>
      </c>
      <c r="C14454" s="97" t="s">
        <v>79</v>
      </c>
      <c r="D14454">
        <v>0</v>
      </c>
    </row>
    <row r="14455" spans="1:4" x14ac:dyDescent="0.2">
      <c r="A14455" s="97">
        <v>103024</v>
      </c>
      <c r="B14455" t="s">
        <v>8963</v>
      </c>
      <c r="C14455" s="97" t="s">
        <v>79</v>
      </c>
      <c r="D14455">
        <v>0</v>
      </c>
    </row>
    <row r="14456" spans="1:4" x14ac:dyDescent="0.2">
      <c r="A14456" s="97">
        <v>103023</v>
      </c>
      <c r="B14456" t="s">
        <v>8964</v>
      </c>
      <c r="C14456" s="97" t="s">
        <v>79</v>
      </c>
      <c r="D14456">
        <v>0</v>
      </c>
    </row>
    <row r="14457" spans="1:4" x14ac:dyDescent="0.2">
      <c r="A14457" s="97">
        <v>103022</v>
      </c>
      <c r="B14457" t="s">
        <v>8965</v>
      </c>
      <c r="C14457" s="97" t="s">
        <v>79</v>
      </c>
      <c r="D14457">
        <v>0</v>
      </c>
    </row>
    <row r="14458" spans="1:4" x14ac:dyDescent="0.2">
      <c r="A14458" s="97">
        <v>103020</v>
      </c>
      <c r="B14458" t="s">
        <v>8966</v>
      </c>
      <c r="C14458" s="97" t="s">
        <v>79</v>
      </c>
      <c r="D14458">
        <v>0</v>
      </c>
    </row>
    <row r="14459" spans="1:4" x14ac:dyDescent="0.2">
      <c r="A14459" s="97">
        <v>103026</v>
      </c>
      <c r="B14459" t="s">
        <v>8967</v>
      </c>
      <c r="C14459" s="97" t="s">
        <v>79</v>
      </c>
      <c r="D14459">
        <v>0</v>
      </c>
    </row>
    <row r="14460" spans="1:4" x14ac:dyDescent="0.2">
      <c r="A14460" s="97">
        <v>103025</v>
      </c>
      <c r="B14460" t="s">
        <v>8968</v>
      </c>
      <c r="C14460" s="97" t="s">
        <v>79</v>
      </c>
      <c r="D14460">
        <v>0</v>
      </c>
    </row>
    <row r="14461" spans="1:4" x14ac:dyDescent="0.2">
      <c r="A14461" s="97">
        <v>103021</v>
      </c>
      <c r="B14461" t="s">
        <v>8969</v>
      </c>
      <c r="C14461" s="97" t="s">
        <v>79</v>
      </c>
      <c r="D14461">
        <v>0</v>
      </c>
    </row>
    <row r="14462" spans="1:4" x14ac:dyDescent="0.2">
      <c r="A14462" s="97">
        <v>103027</v>
      </c>
      <c r="B14462" t="s">
        <v>8970</v>
      </c>
      <c r="C14462" s="97" t="s">
        <v>79</v>
      </c>
      <c r="D14462">
        <v>0</v>
      </c>
    </row>
    <row r="14463" spans="1:4" x14ac:dyDescent="0.2">
      <c r="A14463" s="97">
        <v>103028</v>
      </c>
      <c r="B14463" t="s">
        <v>8971</v>
      </c>
      <c r="C14463" s="97" t="s">
        <v>79</v>
      </c>
      <c r="D14463">
        <v>0</v>
      </c>
    </row>
    <row r="14464" spans="1:4" x14ac:dyDescent="0.2">
      <c r="A14464" s="97">
        <v>103563</v>
      </c>
      <c r="B14464" t="s">
        <v>8972</v>
      </c>
      <c r="C14464" s="97" t="s">
        <v>79</v>
      </c>
      <c r="D14464">
        <v>0</v>
      </c>
    </row>
    <row r="14465" spans="1:4" x14ac:dyDescent="0.2">
      <c r="A14465" s="97">
        <v>103564</v>
      </c>
      <c r="B14465" t="s">
        <v>8973</v>
      </c>
      <c r="C14465" s="97" t="s">
        <v>79</v>
      </c>
      <c r="D14465">
        <v>0</v>
      </c>
    </row>
    <row r="14466" spans="1:4" x14ac:dyDescent="0.2">
      <c r="A14466" s="97">
        <v>103565</v>
      </c>
      <c r="B14466" t="s">
        <v>8974</v>
      </c>
      <c r="C14466" s="97" t="s">
        <v>79</v>
      </c>
      <c r="D14466">
        <v>0</v>
      </c>
    </row>
    <row r="14467" spans="1:4" x14ac:dyDescent="0.2">
      <c r="A14467" s="97">
        <v>103566</v>
      </c>
      <c r="B14467" t="s">
        <v>8975</v>
      </c>
      <c r="C14467" s="97" t="s">
        <v>79</v>
      </c>
      <c r="D14467">
        <v>0</v>
      </c>
    </row>
    <row r="14468" spans="1:4" x14ac:dyDescent="0.2">
      <c r="A14468" s="97">
        <v>103567</v>
      </c>
      <c r="B14468" t="s">
        <v>8976</v>
      </c>
      <c r="C14468" s="97" t="s">
        <v>79</v>
      </c>
      <c r="D14468">
        <v>0</v>
      </c>
    </row>
    <row r="14469" spans="1:4" x14ac:dyDescent="0.2">
      <c r="A14469" s="97">
        <v>103568</v>
      </c>
      <c r="B14469" t="s">
        <v>8977</v>
      </c>
      <c r="C14469" s="97" t="s">
        <v>79</v>
      </c>
      <c r="D14469">
        <v>0</v>
      </c>
    </row>
    <row r="14470" spans="1:4" x14ac:dyDescent="0.2">
      <c r="A14470" s="97">
        <v>103569</v>
      </c>
      <c r="B14470" t="s">
        <v>8978</v>
      </c>
      <c r="C14470" s="97" t="s">
        <v>79</v>
      </c>
      <c r="D14470">
        <v>0</v>
      </c>
    </row>
    <row r="14471" spans="1:4" x14ac:dyDescent="0.2">
      <c r="A14471" s="97">
        <v>103570</v>
      </c>
      <c r="B14471" t="s">
        <v>8979</v>
      </c>
      <c r="C14471" s="97" t="s">
        <v>79</v>
      </c>
      <c r="D14471">
        <v>0</v>
      </c>
    </row>
    <row r="14472" spans="1:4" x14ac:dyDescent="0.2">
      <c r="A14472" s="97">
        <v>103571</v>
      </c>
      <c r="B14472" t="s">
        <v>8980</v>
      </c>
      <c r="C14472" s="97" t="s">
        <v>79</v>
      </c>
      <c r="D14472">
        <v>0</v>
      </c>
    </row>
    <row r="14473" spans="1:4" x14ac:dyDescent="0.2">
      <c r="A14473" s="97">
        <v>103562</v>
      </c>
      <c r="B14473" t="s">
        <v>8981</v>
      </c>
      <c r="C14473" s="97" t="s">
        <v>79</v>
      </c>
      <c r="D14473">
        <v>0</v>
      </c>
    </row>
    <row r="14474" spans="1:4" x14ac:dyDescent="0.2">
      <c r="A14474" s="97">
        <v>103573</v>
      </c>
      <c r="B14474" t="s">
        <v>8982</v>
      </c>
      <c r="C14474" s="97" t="s">
        <v>79</v>
      </c>
      <c r="D14474">
        <v>0</v>
      </c>
    </row>
    <row r="14475" spans="1:4" x14ac:dyDescent="0.2">
      <c r="A14475" s="97">
        <v>103585</v>
      </c>
      <c r="B14475" t="s">
        <v>8983</v>
      </c>
      <c r="C14475" s="97" t="s">
        <v>79</v>
      </c>
      <c r="D14475">
        <v>0</v>
      </c>
    </row>
    <row r="14476" spans="1:4" x14ac:dyDescent="0.2">
      <c r="A14476" s="97">
        <v>103586</v>
      </c>
      <c r="B14476" t="s">
        <v>8984</v>
      </c>
      <c r="C14476" s="97" t="s">
        <v>79</v>
      </c>
      <c r="D14476">
        <v>0</v>
      </c>
    </row>
    <row r="14477" spans="1:4" x14ac:dyDescent="0.2">
      <c r="A14477" s="97">
        <v>103574</v>
      </c>
      <c r="B14477" t="s">
        <v>8985</v>
      </c>
      <c r="C14477" s="97" t="s">
        <v>79</v>
      </c>
      <c r="D14477">
        <v>0</v>
      </c>
    </row>
    <row r="14478" spans="1:4" x14ac:dyDescent="0.2">
      <c r="A14478" s="97">
        <v>103575</v>
      </c>
      <c r="B14478" t="s">
        <v>8986</v>
      </c>
      <c r="C14478" s="97" t="s">
        <v>79</v>
      </c>
      <c r="D14478">
        <v>0</v>
      </c>
    </row>
    <row r="14479" spans="1:4" x14ac:dyDescent="0.2">
      <c r="A14479" s="97">
        <v>103576</v>
      </c>
      <c r="B14479" t="s">
        <v>8987</v>
      </c>
      <c r="C14479" s="97" t="s">
        <v>79</v>
      </c>
      <c r="D14479">
        <v>0</v>
      </c>
    </row>
    <row r="14480" spans="1:4" x14ac:dyDescent="0.2">
      <c r="A14480" s="97">
        <v>103577</v>
      </c>
      <c r="B14480" t="s">
        <v>8988</v>
      </c>
      <c r="C14480" s="97" t="s">
        <v>79</v>
      </c>
      <c r="D14480">
        <v>0</v>
      </c>
    </row>
    <row r="14481" spans="1:4" x14ac:dyDescent="0.2">
      <c r="A14481" s="97">
        <v>103578</v>
      </c>
      <c r="B14481" t="s">
        <v>8989</v>
      </c>
      <c r="C14481" s="97" t="s">
        <v>79</v>
      </c>
      <c r="D14481">
        <v>0</v>
      </c>
    </row>
    <row r="14482" spans="1:4" x14ac:dyDescent="0.2">
      <c r="A14482" s="97">
        <v>103579</v>
      </c>
      <c r="B14482" t="s">
        <v>8990</v>
      </c>
      <c r="C14482" s="97" t="s">
        <v>79</v>
      </c>
      <c r="D14482">
        <v>0</v>
      </c>
    </row>
    <row r="14483" spans="1:4" x14ac:dyDescent="0.2">
      <c r="A14483" s="97">
        <v>103580</v>
      </c>
      <c r="B14483" t="s">
        <v>8991</v>
      </c>
      <c r="C14483" s="97" t="s">
        <v>79</v>
      </c>
      <c r="D14483">
        <v>0</v>
      </c>
    </row>
    <row r="14484" spans="1:4" x14ac:dyDescent="0.2">
      <c r="A14484" s="97">
        <v>103581</v>
      </c>
      <c r="B14484" t="s">
        <v>8992</v>
      </c>
      <c r="C14484" s="97" t="s">
        <v>79</v>
      </c>
      <c r="D14484">
        <v>0</v>
      </c>
    </row>
    <row r="14485" spans="1:4" x14ac:dyDescent="0.2">
      <c r="A14485" s="97">
        <v>103582</v>
      </c>
      <c r="B14485" t="s">
        <v>8993</v>
      </c>
      <c r="C14485" s="97" t="s">
        <v>79</v>
      </c>
      <c r="D14485">
        <v>0</v>
      </c>
    </row>
    <row r="14486" spans="1:4" x14ac:dyDescent="0.2">
      <c r="A14486" s="97">
        <v>103572</v>
      </c>
      <c r="B14486" t="s">
        <v>8994</v>
      </c>
      <c r="C14486" s="97" t="s">
        <v>79</v>
      </c>
      <c r="D14486">
        <v>0</v>
      </c>
    </row>
    <row r="14487" spans="1:4" x14ac:dyDescent="0.2">
      <c r="A14487" s="97">
        <v>103583</v>
      </c>
      <c r="B14487" t="s">
        <v>8995</v>
      </c>
      <c r="C14487" s="97" t="s">
        <v>79</v>
      </c>
      <c r="D14487">
        <v>0</v>
      </c>
    </row>
    <row r="14488" spans="1:4" x14ac:dyDescent="0.2">
      <c r="A14488" s="97">
        <v>103584</v>
      </c>
      <c r="B14488" t="s">
        <v>8996</v>
      </c>
      <c r="C14488" s="97" t="s">
        <v>79</v>
      </c>
      <c r="D14488">
        <v>0</v>
      </c>
    </row>
    <row r="14489" spans="1:4" x14ac:dyDescent="0.2">
      <c r="A14489" s="97">
        <v>103557</v>
      </c>
      <c r="B14489" t="s">
        <v>8997</v>
      </c>
      <c r="C14489" s="97" t="s">
        <v>79</v>
      </c>
      <c r="D14489">
        <v>0</v>
      </c>
    </row>
    <row r="14490" spans="1:4" x14ac:dyDescent="0.2">
      <c r="A14490" s="97">
        <v>103558</v>
      </c>
      <c r="B14490" t="s">
        <v>8998</v>
      </c>
      <c r="C14490" s="97" t="s">
        <v>79</v>
      </c>
      <c r="D14490">
        <v>0</v>
      </c>
    </row>
    <row r="14491" spans="1:4" x14ac:dyDescent="0.2">
      <c r="A14491" s="97">
        <v>103559</v>
      </c>
      <c r="B14491" t="s">
        <v>8999</v>
      </c>
      <c r="C14491" s="97" t="s">
        <v>79</v>
      </c>
      <c r="D14491">
        <v>0</v>
      </c>
    </row>
    <row r="14492" spans="1:4" x14ac:dyDescent="0.2">
      <c r="A14492" s="97">
        <v>103560</v>
      </c>
      <c r="B14492" t="s">
        <v>9000</v>
      </c>
      <c r="C14492" s="97" t="s">
        <v>79</v>
      </c>
      <c r="D14492">
        <v>0</v>
      </c>
    </row>
    <row r="14493" spans="1:4" x14ac:dyDescent="0.2">
      <c r="A14493" s="97">
        <v>103561</v>
      </c>
      <c r="B14493" t="s">
        <v>9001</v>
      </c>
      <c r="C14493" s="97" t="s">
        <v>79</v>
      </c>
      <c r="D14493">
        <v>0</v>
      </c>
    </row>
    <row r="14494" spans="1:4" x14ac:dyDescent="0.2">
      <c r="A14494" s="97">
        <v>103529</v>
      </c>
      <c r="B14494" t="s">
        <v>9002</v>
      </c>
      <c r="C14494" s="97" t="s">
        <v>79</v>
      </c>
      <c r="D14494">
        <v>0</v>
      </c>
    </row>
    <row r="14495" spans="1:4" x14ac:dyDescent="0.2">
      <c r="A14495" s="97">
        <v>103530</v>
      </c>
      <c r="B14495" t="s">
        <v>9003</v>
      </c>
      <c r="C14495" s="97" t="s">
        <v>79</v>
      </c>
      <c r="D14495">
        <v>0</v>
      </c>
    </row>
    <row r="14496" spans="1:4" x14ac:dyDescent="0.2">
      <c r="A14496" s="97">
        <v>103531</v>
      </c>
      <c r="B14496" t="s">
        <v>9004</v>
      </c>
      <c r="C14496" s="97" t="s">
        <v>79</v>
      </c>
      <c r="D14496">
        <v>0</v>
      </c>
    </row>
    <row r="14497" spans="1:4" x14ac:dyDescent="0.2">
      <c r="A14497" s="97">
        <v>103532</v>
      </c>
      <c r="B14497" t="s">
        <v>9005</v>
      </c>
      <c r="C14497" s="97" t="s">
        <v>79</v>
      </c>
      <c r="D14497">
        <v>0</v>
      </c>
    </row>
    <row r="14498" spans="1:4" x14ac:dyDescent="0.2">
      <c r="A14498" s="97">
        <v>103533</v>
      </c>
      <c r="B14498" t="s">
        <v>9006</v>
      </c>
      <c r="C14498" s="97" t="s">
        <v>79</v>
      </c>
      <c r="D14498">
        <v>0</v>
      </c>
    </row>
    <row r="14499" spans="1:4" x14ac:dyDescent="0.2">
      <c r="A14499" s="97">
        <v>103534</v>
      </c>
      <c r="B14499" t="s">
        <v>9007</v>
      </c>
      <c r="C14499" s="97" t="s">
        <v>79</v>
      </c>
      <c r="D14499">
        <v>0</v>
      </c>
    </row>
    <row r="14500" spans="1:4" x14ac:dyDescent="0.2">
      <c r="A14500" s="97">
        <v>103535</v>
      </c>
      <c r="B14500" t="s">
        <v>9008</v>
      </c>
      <c r="C14500" s="97" t="s">
        <v>79</v>
      </c>
      <c r="D14500">
        <v>0</v>
      </c>
    </row>
    <row r="14501" spans="1:4" x14ac:dyDescent="0.2">
      <c r="A14501" s="97">
        <v>103527</v>
      </c>
      <c r="B14501" t="s">
        <v>9009</v>
      </c>
      <c r="C14501" s="97" t="s">
        <v>79</v>
      </c>
      <c r="D14501">
        <v>0</v>
      </c>
    </row>
    <row r="14502" spans="1:4" x14ac:dyDescent="0.2">
      <c r="A14502" s="97">
        <v>103536</v>
      </c>
      <c r="B14502" t="s">
        <v>9010</v>
      </c>
      <c r="C14502" s="97" t="s">
        <v>79</v>
      </c>
      <c r="D14502">
        <v>0</v>
      </c>
    </row>
    <row r="14503" spans="1:4" x14ac:dyDescent="0.2">
      <c r="A14503" s="97">
        <v>103528</v>
      </c>
      <c r="B14503" t="s">
        <v>9011</v>
      </c>
      <c r="C14503" s="97" t="s">
        <v>79</v>
      </c>
      <c r="D14503">
        <v>0</v>
      </c>
    </row>
    <row r="14504" spans="1:4" x14ac:dyDescent="0.2">
      <c r="A14504" s="97">
        <v>103541</v>
      </c>
      <c r="B14504" t="s">
        <v>9012</v>
      </c>
      <c r="C14504" s="97" t="s">
        <v>79</v>
      </c>
      <c r="D14504">
        <v>0</v>
      </c>
    </row>
    <row r="14505" spans="1:4" x14ac:dyDescent="0.2">
      <c r="A14505" s="97">
        <v>103539</v>
      </c>
      <c r="B14505" t="s">
        <v>9013</v>
      </c>
      <c r="C14505" s="97" t="s">
        <v>79</v>
      </c>
      <c r="D14505">
        <v>0</v>
      </c>
    </row>
    <row r="14506" spans="1:4" x14ac:dyDescent="0.2">
      <c r="A14506" s="97">
        <v>103540</v>
      </c>
      <c r="B14506" t="s">
        <v>9014</v>
      </c>
      <c r="C14506" s="97" t="s">
        <v>79</v>
      </c>
      <c r="D14506">
        <v>0</v>
      </c>
    </row>
    <row r="14507" spans="1:4" x14ac:dyDescent="0.2">
      <c r="A14507" s="97">
        <v>103542</v>
      </c>
      <c r="B14507" t="s">
        <v>9015</v>
      </c>
      <c r="C14507" s="97" t="s">
        <v>79</v>
      </c>
      <c r="D14507">
        <v>0</v>
      </c>
    </row>
    <row r="14508" spans="1:4" x14ac:dyDescent="0.2">
      <c r="A14508" s="97">
        <v>103543</v>
      </c>
      <c r="B14508" t="s">
        <v>9016</v>
      </c>
      <c r="C14508" s="97" t="s">
        <v>79</v>
      </c>
      <c r="D14508">
        <v>0</v>
      </c>
    </row>
    <row r="14509" spans="1:4" x14ac:dyDescent="0.2">
      <c r="A14509" s="97">
        <v>103544</v>
      </c>
      <c r="B14509" t="s">
        <v>9017</v>
      </c>
      <c r="C14509" s="97" t="s">
        <v>79</v>
      </c>
      <c r="D14509">
        <v>0</v>
      </c>
    </row>
    <row r="14510" spans="1:4" x14ac:dyDescent="0.2">
      <c r="A14510" s="97">
        <v>103545</v>
      </c>
      <c r="B14510" t="s">
        <v>9018</v>
      </c>
      <c r="C14510" s="97" t="s">
        <v>79</v>
      </c>
      <c r="D14510">
        <v>0</v>
      </c>
    </row>
    <row r="14511" spans="1:4" x14ac:dyDescent="0.2">
      <c r="A14511" s="97">
        <v>103537</v>
      </c>
      <c r="B14511" t="s">
        <v>9019</v>
      </c>
      <c r="C14511" s="97" t="s">
        <v>79</v>
      </c>
      <c r="D14511">
        <v>0</v>
      </c>
    </row>
    <row r="14512" spans="1:4" x14ac:dyDescent="0.2">
      <c r="A14512" s="97">
        <v>103546</v>
      </c>
      <c r="B14512" t="s">
        <v>9020</v>
      </c>
      <c r="C14512" s="97" t="s">
        <v>79</v>
      </c>
      <c r="D14512">
        <v>0</v>
      </c>
    </row>
    <row r="14513" spans="1:4" x14ac:dyDescent="0.2">
      <c r="A14513" s="97">
        <v>103538</v>
      </c>
      <c r="B14513" t="s">
        <v>9021</v>
      </c>
      <c r="C14513" s="97" t="s">
        <v>79</v>
      </c>
      <c r="D14513">
        <v>0</v>
      </c>
    </row>
    <row r="14514" spans="1:4" x14ac:dyDescent="0.2">
      <c r="A14514" s="97">
        <v>103549</v>
      </c>
      <c r="B14514" t="s">
        <v>9022</v>
      </c>
      <c r="C14514" s="97" t="s">
        <v>79</v>
      </c>
      <c r="D14514">
        <v>0</v>
      </c>
    </row>
    <row r="14515" spans="1:4" x14ac:dyDescent="0.2">
      <c r="A14515" s="97">
        <v>103550</v>
      </c>
      <c r="B14515" t="s">
        <v>9023</v>
      </c>
      <c r="C14515" s="97" t="s">
        <v>79</v>
      </c>
      <c r="D14515">
        <v>0</v>
      </c>
    </row>
    <row r="14516" spans="1:4" x14ac:dyDescent="0.2">
      <c r="A14516" s="97">
        <v>103551</v>
      </c>
      <c r="B14516" t="s">
        <v>9024</v>
      </c>
      <c r="C14516" s="97" t="s">
        <v>79</v>
      </c>
      <c r="D14516">
        <v>0</v>
      </c>
    </row>
    <row r="14517" spans="1:4" x14ac:dyDescent="0.2">
      <c r="A14517" s="97">
        <v>103552</v>
      </c>
      <c r="B14517" t="s">
        <v>9025</v>
      </c>
      <c r="C14517" s="97" t="s">
        <v>79</v>
      </c>
      <c r="D14517">
        <v>0</v>
      </c>
    </row>
    <row r="14518" spans="1:4" x14ac:dyDescent="0.2">
      <c r="A14518" s="97">
        <v>103553</v>
      </c>
      <c r="B14518" t="s">
        <v>9026</v>
      </c>
      <c r="C14518" s="97" t="s">
        <v>79</v>
      </c>
      <c r="D14518">
        <v>0</v>
      </c>
    </row>
    <row r="14519" spans="1:4" x14ac:dyDescent="0.2">
      <c r="A14519" s="97">
        <v>103554</v>
      </c>
      <c r="B14519" t="s">
        <v>9027</v>
      </c>
      <c r="C14519" s="97" t="s">
        <v>79</v>
      </c>
      <c r="D14519">
        <v>0</v>
      </c>
    </row>
    <row r="14520" spans="1:4" x14ac:dyDescent="0.2">
      <c r="A14520" s="97">
        <v>103555</v>
      </c>
      <c r="B14520" t="s">
        <v>9028</v>
      </c>
      <c r="C14520" s="97" t="s">
        <v>79</v>
      </c>
      <c r="D14520">
        <v>0</v>
      </c>
    </row>
    <row r="14521" spans="1:4" x14ac:dyDescent="0.2">
      <c r="A14521" s="97">
        <v>103547</v>
      </c>
      <c r="B14521" t="s">
        <v>9029</v>
      </c>
      <c r="C14521" s="97" t="s">
        <v>79</v>
      </c>
      <c r="D14521">
        <v>0</v>
      </c>
    </row>
    <row r="14522" spans="1:4" x14ac:dyDescent="0.2">
      <c r="A14522" s="97">
        <v>103556</v>
      </c>
      <c r="B14522" t="s">
        <v>9030</v>
      </c>
      <c r="C14522" s="97" t="s">
        <v>79</v>
      </c>
      <c r="D14522">
        <v>0</v>
      </c>
    </row>
    <row r="14523" spans="1:4" x14ac:dyDescent="0.2">
      <c r="A14523" s="97">
        <v>103548</v>
      </c>
      <c r="B14523" t="s">
        <v>9031</v>
      </c>
      <c r="C14523" s="97" t="s">
        <v>79</v>
      </c>
      <c r="D14523">
        <v>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B63C-350D-418F-BF82-3286E93FCCBE}">
  <dimension ref="A1:L23"/>
  <sheetViews>
    <sheetView zoomScale="85" zoomScaleNormal="85" workbookViewId="0">
      <selection activeCell="B7" sqref="B7:H7"/>
    </sheetView>
  </sheetViews>
  <sheetFormatPr defaultColWidth="8.83203125" defaultRowHeight="12.75" x14ac:dyDescent="0.2"/>
  <cols>
    <col min="1" max="1" width="6.5" customWidth="1"/>
    <col min="2" max="2" width="9.33203125" customWidth="1"/>
    <col min="3" max="3" width="26.6640625" customWidth="1"/>
    <col min="4" max="4" width="5.33203125" customWidth="1"/>
    <col min="5" max="5" width="8.5" customWidth="1"/>
    <col min="6" max="6" width="15.1640625" customWidth="1"/>
    <col min="7" max="7" width="17.6640625" customWidth="1"/>
    <col min="8" max="8" width="11.6640625" customWidth="1"/>
    <col min="10" max="10" width="12.83203125" customWidth="1"/>
    <col min="11" max="11" width="12.83203125" style="28" customWidth="1"/>
    <col min="12" max="12" width="17.83203125" style="37" customWidth="1"/>
  </cols>
  <sheetData>
    <row r="1" spans="1:12" ht="18.600000000000001" customHeight="1" x14ac:dyDescent="0.2">
      <c r="A1" s="46"/>
      <c r="B1" s="47"/>
      <c r="C1" s="63"/>
      <c r="D1" s="47"/>
      <c r="E1" s="47"/>
      <c r="F1" s="47"/>
      <c r="G1" s="47"/>
      <c r="H1" s="91" t="s">
        <v>8</v>
      </c>
    </row>
    <row r="2" spans="1:12" s="1" customFormat="1" ht="16.899999999999999" customHeight="1" x14ac:dyDescent="0.2">
      <c r="A2" s="27"/>
      <c r="B2" s="3"/>
      <c r="C2" s="64"/>
      <c r="D2" s="3"/>
      <c r="E2" s="3"/>
      <c r="F2" s="3"/>
      <c r="G2" s="3"/>
      <c r="H2" s="92" t="s">
        <v>73</v>
      </c>
      <c r="I2" s="2"/>
      <c r="J2" s="2"/>
      <c r="K2" s="30"/>
      <c r="L2" s="2"/>
    </row>
    <row r="3" spans="1:12" s="1" customFormat="1" ht="15.75" thickBot="1" x14ac:dyDescent="0.25">
      <c r="A3" s="31"/>
      <c r="B3" s="32"/>
      <c r="C3" s="32"/>
      <c r="D3" s="32"/>
      <c r="E3" s="32"/>
      <c r="F3" s="32"/>
      <c r="G3" s="32"/>
      <c r="H3" s="93" t="str">
        <f>ORÇAMENTO!H3</f>
        <v>SECRETARIA MUNICIPAL DE SAÚDE</v>
      </c>
      <c r="I3" s="2"/>
      <c r="J3" s="2"/>
      <c r="K3" s="30"/>
      <c r="L3" s="2"/>
    </row>
    <row r="4" spans="1:12" s="1" customFormat="1" ht="15.75" thickBot="1" x14ac:dyDescent="0.25">
      <c r="A4" s="164" t="s">
        <v>6913</v>
      </c>
      <c r="B4" s="165"/>
      <c r="C4" s="165"/>
      <c r="D4" s="165"/>
      <c r="E4" s="165"/>
      <c r="F4" s="165"/>
      <c r="G4" s="165"/>
      <c r="H4" s="181"/>
      <c r="I4" s="2"/>
      <c r="J4" s="2"/>
      <c r="K4" s="30"/>
      <c r="L4" s="2"/>
    </row>
    <row r="5" spans="1:12" s="98" customFormat="1" ht="16.149999999999999" customHeight="1" thickBot="1" x14ac:dyDescent="0.25">
      <c r="A5" s="7" t="s">
        <v>10</v>
      </c>
      <c r="B5" s="182" t="str">
        <f>ORÇAMENTO!B5</f>
        <v>REFORMA DA UBS BOA ESPERANÇA.</v>
      </c>
      <c r="C5" s="182"/>
      <c r="D5" s="182"/>
      <c r="E5" s="182"/>
      <c r="F5" s="182"/>
      <c r="G5" s="182"/>
      <c r="H5" s="183"/>
      <c r="I5" s="2"/>
      <c r="J5" s="2"/>
      <c r="K5" s="30"/>
      <c r="L5" s="2"/>
    </row>
    <row r="6" spans="1:12" s="99" customFormat="1" ht="15" customHeight="1" thickBot="1" x14ac:dyDescent="0.25">
      <c r="A6" s="72" t="s">
        <v>71</v>
      </c>
      <c r="B6" s="184" t="s">
        <v>14642</v>
      </c>
      <c r="C6" s="185"/>
      <c r="D6" s="185"/>
      <c r="E6" s="185"/>
      <c r="F6" s="185"/>
      <c r="G6" s="185"/>
      <c r="H6" s="186"/>
      <c r="J6" s="100"/>
      <c r="K6" s="101"/>
      <c r="L6" s="102"/>
    </row>
    <row r="7" spans="1:12" s="104" customFormat="1" ht="15" customHeight="1" x14ac:dyDescent="0.2">
      <c r="A7" s="103">
        <v>1</v>
      </c>
      <c r="B7" s="178" t="s">
        <v>14618</v>
      </c>
      <c r="C7" s="179"/>
      <c r="D7" s="179"/>
      <c r="E7" s="179"/>
      <c r="F7" s="179"/>
      <c r="G7" s="179"/>
      <c r="H7" s="180"/>
      <c r="J7" s="105"/>
      <c r="K7" s="106"/>
    </row>
    <row r="8" spans="1:12" s="104" customFormat="1" ht="15" customHeight="1" x14ac:dyDescent="0.2">
      <c r="A8" s="103">
        <v>2</v>
      </c>
      <c r="B8" s="178" t="s">
        <v>14617</v>
      </c>
      <c r="C8" s="179"/>
      <c r="D8" s="179"/>
      <c r="E8" s="179"/>
      <c r="F8" s="179"/>
      <c r="G8" s="179"/>
      <c r="H8" s="180"/>
      <c r="J8" s="105"/>
      <c r="K8" s="106"/>
    </row>
    <row r="9" spans="1:12" s="104" customFormat="1" ht="15" customHeight="1" x14ac:dyDescent="0.2">
      <c r="A9" s="103">
        <v>3</v>
      </c>
      <c r="B9" s="178" t="s">
        <v>14631</v>
      </c>
      <c r="C9" s="179"/>
      <c r="D9" s="179"/>
      <c r="E9" s="179"/>
      <c r="F9" s="179"/>
      <c r="G9" s="179"/>
      <c r="H9" s="180"/>
      <c r="J9" s="105"/>
      <c r="K9" s="106"/>
    </row>
    <row r="10" spans="1:12" s="104" customFormat="1" ht="15" customHeight="1" x14ac:dyDescent="0.2">
      <c r="A10" s="103">
        <v>4</v>
      </c>
      <c r="B10" s="178" t="s">
        <v>14626</v>
      </c>
      <c r="C10" s="179"/>
      <c r="D10" s="179"/>
      <c r="E10" s="179"/>
      <c r="F10" s="179"/>
      <c r="G10" s="179"/>
      <c r="H10" s="180"/>
      <c r="J10" s="105"/>
      <c r="K10" s="106"/>
    </row>
    <row r="11" spans="1:12" s="104" customFormat="1" ht="15" customHeight="1" x14ac:dyDescent="0.2">
      <c r="A11" s="103">
        <v>5</v>
      </c>
      <c r="B11" s="178" t="s">
        <v>14627</v>
      </c>
      <c r="C11" s="179"/>
      <c r="D11" s="179"/>
      <c r="E11" s="179"/>
      <c r="F11" s="179"/>
      <c r="G11" s="179"/>
      <c r="H11" s="180"/>
      <c r="J11" s="105"/>
      <c r="K11" s="106"/>
    </row>
    <row r="12" spans="1:12" s="104" customFormat="1" ht="15" customHeight="1" x14ac:dyDescent="0.2">
      <c r="A12" s="103">
        <v>6</v>
      </c>
      <c r="B12" s="178" t="s">
        <v>14628</v>
      </c>
      <c r="C12" s="179"/>
      <c r="D12" s="179"/>
      <c r="E12" s="179"/>
      <c r="F12" s="179"/>
      <c r="G12" s="179"/>
      <c r="H12" s="180"/>
      <c r="J12" s="105"/>
      <c r="K12" s="106"/>
    </row>
    <row r="13" spans="1:12" s="104" customFormat="1" ht="15" customHeight="1" x14ac:dyDescent="0.2">
      <c r="A13" s="103">
        <v>7</v>
      </c>
      <c r="B13" s="178" t="s">
        <v>14629</v>
      </c>
      <c r="C13" s="179"/>
      <c r="D13" s="179"/>
      <c r="E13" s="179"/>
      <c r="F13" s="179"/>
      <c r="G13" s="179"/>
      <c r="H13" s="180"/>
      <c r="J13" s="105"/>
      <c r="K13" s="106"/>
    </row>
    <row r="14" spans="1:12" s="104" customFormat="1" ht="15" customHeight="1" x14ac:dyDescent="0.2">
      <c r="A14" s="103">
        <v>8</v>
      </c>
      <c r="B14" s="178" t="s">
        <v>14640</v>
      </c>
      <c r="C14" s="179"/>
      <c r="D14" s="179"/>
      <c r="E14" s="179"/>
      <c r="F14" s="179"/>
      <c r="G14" s="179"/>
      <c r="H14" s="180"/>
      <c r="J14" s="105"/>
      <c r="K14" s="106"/>
    </row>
    <row r="15" spans="1:12" s="104" customFormat="1" ht="15" customHeight="1" x14ac:dyDescent="0.2">
      <c r="A15" s="103">
        <v>9</v>
      </c>
      <c r="B15" s="178" t="s">
        <v>13873</v>
      </c>
      <c r="C15" s="179"/>
      <c r="D15" s="179"/>
      <c r="E15" s="179"/>
      <c r="F15" s="179"/>
      <c r="G15" s="179"/>
      <c r="H15" s="180"/>
      <c r="J15" s="105"/>
      <c r="K15" s="106"/>
    </row>
    <row r="16" spans="1:12" s="104" customFormat="1" ht="15" customHeight="1" x14ac:dyDescent="0.2">
      <c r="A16" s="103">
        <v>10</v>
      </c>
      <c r="B16" s="178" t="s">
        <v>14639</v>
      </c>
      <c r="C16" s="179"/>
      <c r="D16" s="179"/>
      <c r="E16" s="179"/>
      <c r="F16" s="179"/>
      <c r="G16" s="179"/>
      <c r="H16" s="180"/>
      <c r="J16" s="105"/>
      <c r="K16" s="106"/>
    </row>
    <row r="17" spans="1:11" s="104" customFormat="1" ht="15" customHeight="1" x14ac:dyDescent="0.2">
      <c r="A17" s="103">
        <v>11</v>
      </c>
      <c r="B17" s="178" t="s">
        <v>13874</v>
      </c>
      <c r="C17" s="179"/>
      <c r="D17" s="179"/>
      <c r="E17" s="179"/>
      <c r="F17" s="179"/>
      <c r="G17" s="179"/>
      <c r="H17" s="180"/>
      <c r="J17" s="105"/>
      <c r="K17" s="106"/>
    </row>
    <row r="18" spans="1:11" s="104" customFormat="1" ht="15" customHeight="1" x14ac:dyDescent="0.2">
      <c r="A18" s="103">
        <v>12</v>
      </c>
      <c r="B18" s="178" t="s">
        <v>14630</v>
      </c>
      <c r="C18" s="179"/>
      <c r="D18" s="179"/>
      <c r="E18" s="179"/>
      <c r="F18" s="179"/>
      <c r="G18" s="179"/>
      <c r="H18" s="180"/>
      <c r="J18" s="105"/>
      <c r="K18" s="106"/>
    </row>
    <row r="19" spans="1:11" s="104" customFormat="1" ht="15" customHeight="1" x14ac:dyDescent="0.2">
      <c r="A19" s="103"/>
      <c r="B19" s="178"/>
      <c r="C19" s="179"/>
      <c r="D19" s="179"/>
      <c r="E19" s="179"/>
      <c r="F19" s="179"/>
      <c r="G19" s="179"/>
      <c r="H19" s="180"/>
      <c r="J19" s="105"/>
      <c r="K19" s="106"/>
    </row>
    <row r="20" spans="1:11" ht="15" customHeight="1" thickBot="1" x14ac:dyDescent="0.25">
      <c r="A20" s="187" t="s">
        <v>6916</v>
      </c>
      <c r="B20" s="188"/>
      <c r="C20" s="188"/>
      <c r="D20" s="188"/>
      <c r="E20" s="188"/>
      <c r="F20" s="188"/>
      <c r="G20" s="188"/>
      <c r="H20" s="189"/>
      <c r="J20" s="71"/>
    </row>
    <row r="21" spans="1:11" ht="15" customHeight="1" thickBot="1" x14ac:dyDescent="0.25">
      <c r="A21" s="187" t="s">
        <v>6914</v>
      </c>
      <c r="B21" s="188"/>
      <c r="C21" s="188"/>
      <c r="D21" s="188"/>
      <c r="E21" s="188"/>
      <c r="F21" s="188"/>
      <c r="G21" s="188"/>
      <c r="H21" s="189"/>
      <c r="J21" s="71"/>
    </row>
    <row r="22" spans="1:11" ht="15" customHeight="1" thickBot="1" x14ac:dyDescent="0.25">
      <c r="A22" s="187" t="s">
        <v>14620</v>
      </c>
      <c r="B22" s="188"/>
      <c r="C22" s="188"/>
      <c r="D22" s="188"/>
      <c r="E22" s="188"/>
      <c r="F22" s="188"/>
      <c r="G22" s="188"/>
      <c r="H22" s="189"/>
      <c r="J22" s="71"/>
    </row>
    <row r="23" spans="1:11" s="37" customFormat="1" ht="18.600000000000001" customHeight="1" thickBot="1" x14ac:dyDescent="0.25">
      <c r="A23" s="72" t="s">
        <v>93</v>
      </c>
      <c r="B23" s="74">
        <f>ORÇAMENTO!B46</f>
        <v>45845</v>
      </c>
      <c r="C23" s="168" t="s">
        <v>6915</v>
      </c>
      <c r="D23" s="169"/>
      <c r="E23" s="169"/>
      <c r="F23" s="169"/>
      <c r="G23" s="169"/>
      <c r="H23" s="170"/>
      <c r="J23" s="71"/>
      <c r="K23" s="90"/>
    </row>
  </sheetData>
  <mergeCells count="20">
    <mergeCell ref="B15:H15"/>
    <mergeCell ref="A21:H21"/>
    <mergeCell ref="B12:H12"/>
    <mergeCell ref="C23:H23"/>
    <mergeCell ref="A20:H20"/>
    <mergeCell ref="B19:H19"/>
    <mergeCell ref="B18:H18"/>
    <mergeCell ref="B17:H17"/>
    <mergeCell ref="A22:H22"/>
    <mergeCell ref="B16:H16"/>
    <mergeCell ref="B14:H14"/>
    <mergeCell ref="B11:H11"/>
    <mergeCell ref="B13:H13"/>
    <mergeCell ref="A4:H4"/>
    <mergeCell ref="B5:H5"/>
    <mergeCell ref="B6:H6"/>
    <mergeCell ref="B8:H8"/>
    <mergeCell ref="B10:H10"/>
    <mergeCell ref="B7:H7"/>
    <mergeCell ref="B9:H9"/>
  </mergeCells>
  <pageMargins left="0.55000000000000004" right="0.37" top="0.53"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5"/>
  <sheetViews>
    <sheetView topLeftCell="A7" zoomScale="85" zoomScaleNormal="85" workbookViewId="0">
      <selection activeCell="F23" sqref="F23:G23"/>
    </sheetView>
  </sheetViews>
  <sheetFormatPr defaultRowHeight="12.75" x14ac:dyDescent="0.2"/>
  <cols>
    <col min="1" max="1" width="7.5" style="11" customWidth="1"/>
    <col min="2" max="2" width="26.5" style="18" customWidth="1"/>
    <col min="3" max="3" width="14.5" style="11" customWidth="1"/>
    <col min="4" max="4" width="9.33203125" style="11" bestFit="1" customWidth="1"/>
    <col min="5" max="5" width="13.83203125" style="11" customWidth="1"/>
    <col min="6" max="6" width="8.83203125" style="11" bestFit="1" customWidth="1"/>
    <col min="7" max="7" width="15.5" style="11" customWidth="1"/>
    <col min="8" max="8" width="9" style="11" bestFit="1" customWidth="1"/>
    <col min="9" max="9" width="15.1640625" style="11" customWidth="1"/>
    <col min="10" max="10" width="15.33203125" style="11" customWidth="1"/>
    <col min="11" max="11" width="13.1640625" style="11" customWidth="1"/>
    <col min="12" max="256" width="8.83203125" style="11"/>
    <col min="257" max="257" width="7.5" style="11" customWidth="1"/>
    <col min="258" max="258" width="31.6640625" style="11" customWidth="1"/>
    <col min="259" max="259" width="17.5" style="11" customWidth="1"/>
    <col min="260" max="260" width="9.33203125" style="11" bestFit="1" customWidth="1"/>
    <col min="261" max="261" width="11.33203125" style="11" bestFit="1" customWidth="1"/>
    <col min="262" max="262" width="8.33203125" style="11" bestFit="1" customWidth="1"/>
    <col min="263" max="263" width="11.33203125" style="11" bestFit="1" customWidth="1"/>
    <col min="264" max="264" width="9" style="11" bestFit="1" customWidth="1"/>
    <col min="265" max="265" width="11.33203125" style="11" bestFit="1" customWidth="1"/>
    <col min="266" max="266" width="15.33203125" style="11" customWidth="1"/>
    <col min="267" max="267" width="9.33203125" style="11" bestFit="1" customWidth="1"/>
    <col min="268" max="512" width="8.83203125" style="11"/>
    <col min="513" max="513" width="7.5" style="11" customWidth="1"/>
    <col min="514" max="514" width="31.6640625" style="11" customWidth="1"/>
    <col min="515" max="515" width="17.5" style="11" customWidth="1"/>
    <col min="516" max="516" width="9.33203125" style="11" bestFit="1" customWidth="1"/>
    <col min="517" max="517" width="11.33203125" style="11" bestFit="1" customWidth="1"/>
    <col min="518" max="518" width="8.33203125" style="11" bestFit="1" customWidth="1"/>
    <col min="519" max="519" width="11.33203125" style="11" bestFit="1" customWidth="1"/>
    <col min="520" max="520" width="9" style="11" bestFit="1" customWidth="1"/>
    <col min="521" max="521" width="11.33203125" style="11" bestFit="1" customWidth="1"/>
    <col min="522" max="522" width="15.33203125" style="11" customWidth="1"/>
    <col min="523" max="523" width="9.33203125" style="11" bestFit="1" customWidth="1"/>
    <col min="524" max="768" width="8.83203125" style="11"/>
    <col min="769" max="769" width="7.5" style="11" customWidth="1"/>
    <col min="770" max="770" width="31.6640625" style="11" customWidth="1"/>
    <col min="771" max="771" width="17.5" style="11" customWidth="1"/>
    <col min="772" max="772" width="9.33203125" style="11" bestFit="1" customWidth="1"/>
    <col min="773" max="773" width="11.33203125" style="11" bestFit="1" customWidth="1"/>
    <col min="774" max="774" width="8.33203125" style="11" bestFit="1" customWidth="1"/>
    <col min="775" max="775" width="11.33203125" style="11" bestFit="1" customWidth="1"/>
    <col min="776" max="776" width="9" style="11" bestFit="1" customWidth="1"/>
    <col min="777" max="777" width="11.33203125" style="11" bestFit="1" customWidth="1"/>
    <col min="778" max="778" width="15.33203125" style="11" customWidth="1"/>
    <col min="779" max="779" width="9.33203125" style="11" bestFit="1" customWidth="1"/>
    <col min="780" max="1024" width="8.83203125" style="11"/>
    <col min="1025" max="1025" width="7.5" style="11" customWidth="1"/>
    <col min="1026" max="1026" width="31.6640625" style="11" customWidth="1"/>
    <col min="1027" max="1027" width="17.5" style="11" customWidth="1"/>
    <col min="1028" max="1028" width="9.33203125" style="11" bestFit="1" customWidth="1"/>
    <col min="1029" max="1029" width="11.33203125" style="11" bestFit="1" customWidth="1"/>
    <col min="1030" max="1030" width="8.33203125" style="11" bestFit="1" customWidth="1"/>
    <col min="1031" max="1031" width="11.33203125" style="11" bestFit="1" customWidth="1"/>
    <col min="1032" max="1032" width="9" style="11" bestFit="1" customWidth="1"/>
    <col min="1033" max="1033" width="11.33203125" style="11" bestFit="1" customWidth="1"/>
    <col min="1034" max="1034" width="15.33203125" style="11" customWidth="1"/>
    <col min="1035" max="1035" width="9.33203125" style="11" bestFit="1" customWidth="1"/>
    <col min="1036" max="1280" width="8.83203125" style="11"/>
    <col min="1281" max="1281" width="7.5" style="11" customWidth="1"/>
    <col min="1282" max="1282" width="31.6640625" style="11" customWidth="1"/>
    <col min="1283" max="1283" width="17.5" style="11" customWidth="1"/>
    <col min="1284" max="1284" width="9.33203125" style="11" bestFit="1" customWidth="1"/>
    <col min="1285" max="1285" width="11.33203125" style="11" bestFit="1" customWidth="1"/>
    <col min="1286" max="1286" width="8.33203125" style="11" bestFit="1" customWidth="1"/>
    <col min="1287" max="1287" width="11.33203125" style="11" bestFit="1" customWidth="1"/>
    <col min="1288" max="1288" width="9" style="11" bestFit="1" customWidth="1"/>
    <col min="1289" max="1289" width="11.33203125" style="11" bestFit="1" customWidth="1"/>
    <col min="1290" max="1290" width="15.33203125" style="11" customWidth="1"/>
    <col min="1291" max="1291" width="9.33203125" style="11" bestFit="1" customWidth="1"/>
    <col min="1292" max="1536" width="8.83203125" style="11"/>
    <col min="1537" max="1537" width="7.5" style="11" customWidth="1"/>
    <col min="1538" max="1538" width="31.6640625" style="11" customWidth="1"/>
    <col min="1539" max="1539" width="17.5" style="11" customWidth="1"/>
    <col min="1540" max="1540" width="9.33203125" style="11" bestFit="1" customWidth="1"/>
    <col min="1541" max="1541" width="11.33203125" style="11" bestFit="1" customWidth="1"/>
    <col min="1542" max="1542" width="8.33203125" style="11" bestFit="1" customWidth="1"/>
    <col min="1543" max="1543" width="11.33203125" style="11" bestFit="1" customWidth="1"/>
    <col min="1544" max="1544" width="9" style="11" bestFit="1" customWidth="1"/>
    <col min="1545" max="1545" width="11.33203125" style="11" bestFit="1" customWidth="1"/>
    <col min="1546" max="1546" width="15.33203125" style="11" customWidth="1"/>
    <col min="1547" max="1547" width="9.33203125" style="11" bestFit="1" customWidth="1"/>
    <col min="1548" max="1792" width="8.83203125" style="11"/>
    <col min="1793" max="1793" width="7.5" style="11" customWidth="1"/>
    <col min="1794" max="1794" width="31.6640625" style="11" customWidth="1"/>
    <col min="1795" max="1795" width="17.5" style="11" customWidth="1"/>
    <col min="1796" max="1796" width="9.33203125" style="11" bestFit="1" customWidth="1"/>
    <col min="1797" max="1797" width="11.33203125" style="11" bestFit="1" customWidth="1"/>
    <col min="1798" max="1798" width="8.33203125" style="11" bestFit="1" customWidth="1"/>
    <col min="1799" max="1799" width="11.33203125" style="11" bestFit="1" customWidth="1"/>
    <col min="1800" max="1800" width="9" style="11" bestFit="1" customWidth="1"/>
    <col min="1801" max="1801" width="11.33203125" style="11" bestFit="1" customWidth="1"/>
    <col min="1802" max="1802" width="15.33203125" style="11" customWidth="1"/>
    <col min="1803" max="1803" width="9.33203125" style="11" bestFit="1" customWidth="1"/>
    <col min="1804" max="2048" width="8.83203125" style="11"/>
    <col min="2049" max="2049" width="7.5" style="11" customWidth="1"/>
    <col min="2050" max="2050" width="31.6640625" style="11" customWidth="1"/>
    <col min="2051" max="2051" width="17.5" style="11" customWidth="1"/>
    <col min="2052" max="2052" width="9.33203125" style="11" bestFit="1" customWidth="1"/>
    <col min="2053" max="2053" width="11.33203125" style="11" bestFit="1" customWidth="1"/>
    <col min="2054" max="2054" width="8.33203125" style="11" bestFit="1" customWidth="1"/>
    <col min="2055" max="2055" width="11.33203125" style="11" bestFit="1" customWidth="1"/>
    <col min="2056" max="2056" width="9" style="11" bestFit="1" customWidth="1"/>
    <col min="2057" max="2057" width="11.33203125" style="11" bestFit="1" customWidth="1"/>
    <col min="2058" max="2058" width="15.33203125" style="11" customWidth="1"/>
    <col min="2059" max="2059" width="9.33203125" style="11" bestFit="1" customWidth="1"/>
    <col min="2060" max="2304" width="8.83203125" style="11"/>
    <col min="2305" max="2305" width="7.5" style="11" customWidth="1"/>
    <col min="2306" max="2306" width="31.6640625" style="11" customWidth="1"/>
    <col min="2307" max="2307" width="17.5" style="11" customWidth="1"/>
    <col min="2308" max="2308" width="9.33203125" style="11" bestFit="1" customWidth="1"/>
    <col min="2309" max="2309" width="11.33203125" style="11" bestFit="1" customWidth="1"/>
    <col min="2310" max="2310" width="8.33203125" style="11" bestFit="1" customWidth="1"/>
    <col min="2311" max="2311" width="11.33203125" style="11" bestFit="1" customWidth="1"/>
    <col min="2312" max="2312" width="9" style="11" bestFit="1" customWidth="1"/>
    <col min="2313" max="2313" width="11.33203125" style="11" bestFit="1" customWidth="1"/>
    <col min="2314" max="2314" width="15.33203125" style="11" customWidth="1"/>
    <col min="2315" max="2315" width="9.33203125" style="11" bestFit="1" customWidth="1"/>
    <col min="2316" max="2560" width="8.83203125" style="11"/>
    <col min="2561" max="2561" width="7.5" style="11" customWidth="1"/>
    <col min="2562" max="2562" width="31.6640625" style="11" customWidth="1"/>
    <col min="2563" max="2563" width="17.5" style="11" customWidth="1"/>
    <col min="2564" max="2564" width="9.33203125" style="11" bestFit="1" customWidth="1"/>
    <col min="2565" max="2565" width="11.33203125" style="11" bestFit="1" customWidth="1"/>
    <col min="2566" max="2566" width="8.33203125" style="11" bestFit="1" customWidth="1"/>
    <col min="2567" max="2567" width="11.33203125" style="11" bestFit="1" customWidth="1"/>
    <col min="2568" max="2568" width="9" style="11" bestFit="1" customWidth="1"/>
    <col min="2569" max="2569" width="11.33203125" style="11" bestFit="1" customWidth="1"/>
    <col min="2570" max="2570" width="15.33203125" style="11" customWidth="1"/>
    <col min="2571" max="2571" width="9.33203125" style="11" bestFit="1" customWidth="1"/>
    <col min="2572" max="2816" width="8.83203125" style="11"/>
    <col min="2817" max="2817" width="7.5" style="11" customWidth="1"/>
    <col min="2818" max="2818" width="31.6640625" style="11" customWidth="1"/>
    <col min="2819" max="2819" width="17.5" style="11" customWidth="1"/>
    <col min="2820" max="2820" width="9.33203125" style="11" bestFit="1" customWidth="1"/>
    <col min="2821" max="2821" width="11.33203125" style="11" bestFit="1" customWidth="1"/>
    <col min="2822" max="2822" width="8.33203125" style="11" bestFit="1" customWidth="1"/>
    <col min="2823" max="2823" width="11.33203125" style="11" bestFit="1" customWidth="1"/>
    <col min="2824" max="2824" width="9" style="11" bestFit="1" customWidth="1"/>
    <col min="2825" max="2825" width="11.33203125" style="11" bestFit="1" customWidth="1"/>
    <col min="2826" max="2826" width="15.33203125" style="11" customWidth="1"/>
    <col min="2827" max="2827" width="9.33203125" style="11" bestFit="1" customWidth="1"/>
    <col min="2828" max="3072" width="8.83203125" style="11"/>
    <col min="3073" max="3073" width="7.5" style="11" customWidth="1"/>
    <col min="3074" max="3074" width="31.6640625" style="11" customWidth="1"/>
    <col min="3075" max="3075" width="17.5" style="11" customWidth="1"/>
    <col min="3076" max="3076" width="9.33203125" style="11" bestFit="1" customWidth="1"/>
    <col min="3077" max="3077" width="11.33203125" style="11" bestFit="1" customWidth="1"/>
    <col min="3078" max="3078" width="8.33203125" style="11" bestFit="1" customWidth="1"/>
    <col min="3079" max="3079" width="11.33203125" style="11" bestFit="1" customWidth="1"/>
    <col min="3080" max="3080" width="9" style="11" bestFit="1" customWidth="1"/>
    <col min="3081" max="3081" width="11.33203125" style="11" bestFit="1" customWidth="1"/>
    <col min="3082" max="3082" width="15.33203125" style="11" customWidth="1"/>
    <col min="3083" max="3083" width="9.33203125" style="11" bestFit="1" customWidth="1"/>
    <col min="3084" max="3328" width="8.83203125" style="11"/>
    <col min="3329" max="3329" width="7.5" style="11" customWidth="1"/>
    <col min="3330" max="3330" width="31.6640625" style="11" customWidth="1"/>
    <col min="3331" max="3331" width="17.5" style="11" customWidth="1"/>
    <col min="3332" max="3332" width="9.33203125" style="11" bestFit="1" customWidth="1"/>
    <col min="3333" max="3333" width="11.33203125" style="11" bestFit="1" customWidth="1"/>
    <col min="3334" max="3334" width="8.33203125" style="11" bestFit="1" customWidth="1"/>
    <col min="3335" max="3335" width="11.33203125" style="11" bestFit="1" customWidth="1"/>
    <col min="3336" max="3336" width="9" style="11" bestFit="1" customWidth="1"/>
    <col min="3337" max="3337" width="11.33203125" style="11" bestFit="1" customWidth="1"/>
    <col min="3338" max="3338" width="15.33203125" style="11" customWidth="1"/>
    <col min="3339" max="3339" width="9.33203125" style="11" bestFit="1" customWidth="1"/>
    <col min="3340" max="3584" width="8.83203125" style="11"/>
    <col min="3585" max="3585" width="7.5" style="11" customWidth="1"/>
    <col min="3586" max="3586" width="31.6640625" style="11" customWidth="1"/>
    <col min="3587" max="3587" width="17.5" style="11" customWidth="1"/>
    <col min="3588" max="3588" width="9.33203125" style="11" bestFit="1" customWidth="1"/>
    <col min="3589" max="3589" width="11.33203125" style="11" bestFit="1" customWidth="1"/>
    <col min="3590" max="3590" width="8.33203125" style="11" bestFit="1" customWidth="1"/>
    <col min="3591" max="3591" width="11.33203125" style="11" bestFit="1" customWidth="1"/>
    <col min="3592" max="3592" width="9" style="11" bestFit="1" customWidth="1"/>
    <col min="3593" max="3593" width="11.33203125" style="11" bestFit="1" customWidth="1"/>
    <col min="3594" max="3594" width="15.33203125" style="11" customWidth="1"/>
    <col min="3595" max="3595" width="9.33203125" style="11" bestFit="1" customWidth="1"/>
    <col min="3596" max="3840" width="8.83203125" style="11"/>
    <col min="3841" max="3841" width="7.5" style="11" customWidth="1"/>
    <col min="3842" max="3842" width="31.6640625" style="11" customWidth="1"/>
    <col min="3843" max="3843" width="17.5" style="11" customWidth="1"/>
    <col min="3844" max="3844" width="9.33203125" style="11" bestFit="1" customWidth="1"/>
    <col min="3845" max="3845" width="11.33203125" style="11" bestFit="1" customWidth="1"/>
    <col min="3846" max="3846" width="8.33203125" style="11" bestFit="1" customWidth="1"/>
    <col min="3847" max="3847" width="11.33203125" style="11" bestFit="1" customWidth="1"/>
    <col min="3848" max="3848" width="9" style="11" bestFit="1" customWidth="1"/>
    <col min="3849" max="3849" width="11.33203125" style="11" bestFit="1" customWidth="1"/>
    <col min="3850" max="3850" width="15.33203125" style="11" customWidth="1"/>
    <col min="3851" max="3851" width="9.33203125" style="11" bestFit="1" customWidth="1"/>
    <col min="3852" max="4096" width="8.83203125" style="11"/>
    <col min="4097" max="4097" width="7.5" style="11" customWidth="1"/>
    <col min="4098" max="4098" width="31.6640625" style="11" customWidth="1"/>
    <col min="4099" max="4099" width="17.5" style="11" customWidth="1"/>
    <col min="4100" max="4100" width="9.33203125" style="11" bestFit="1" customWidth="1"/>
    <col min="4101" max="4101" width="11.33203125" style="11" bestFit="1" customWidth="1"/>
    <col min="4102" max="4102" width="8.33203125" style="11" bestFit="1" customWidth="1"/>
    <col min="4103" max="4103" width="11.33203125" style="11" bestFit="1" customWidth="1"/>
    <col min="4104" max="4104" width="9" style="11" bestFit="1" customWidth="1"/>
    <col min="4105" max="4105" width="11.33203125" style="11" bestFit="1" customWidth="1"/>
    <col min="4106" max="4106" width="15.33203125" style="11" customWidth="1"/>
    <col min="4107" max="4107" width="9.33203125" style="11" bestFit="1" customWidth="1"/>
    <col min="4108" max="4352" width="8.83203125" style="11"/>
    <col min="4353" max="4353" width="7.5" style="11" customWidth="1"/>
    <col min="4354" max="4354" width="31.6640625" style="11" customWidth="1"/>
    <col min="4355" max="4355" width="17.5" style="11" customWidth="1"/>
    <col min="4356" max="4356" width="9.33203125" style="11" bestFit="1" customWidth="1"/>
    <col min="4357" max="4357" width="11.33203125" style="11" bestFit="1" customWidth="1"/>
    <col min="4358" max="4358" width="8.33203125" style="11" bestFit="1" customWidth="1"/>
    <col min="4359" max="4359" width="11.33203125" style="11" bestFit="1" customWidth="1"/>
    <col min="4360" max="4360" width="9" style="11" bestFit="1" customWidth="1"/>
    <col min="4361" max="4361" width="11.33203125" style="11" bestFit="1" customWidth="1"/>
    <col min="4362" max="4362" width="15.33203125" style="11" customWidth="1"/>
    <col min="4363" max="4363" width="9.33203125" style="11" bestFit="1" customWidth="1"/>
    <col min="4364" max="4608" width="8.83203125" style="11"/>
    <col min="4609" max="4609" width="7.5" style="11" customWidth="1"/>
    <col min="4610" max="4610" width="31.6640625" style="11" customWidth="1"/>
    <col min="4611" max="4611" width="17.5" style="11" customWidth="1"/>
    <col min="4612" max="4612" width="9.33203125" style="11" bestFit="1" customWidth="1"/>
    <col min="4613" max="4613" width="11.33203125" style="11" bestFit="1" customWidth="1"/>
    <col min="4614" max="4614" width="8.33203125" style="11" bestFit="1" customWidth="1"/>
    <col min="4615" max="4615" width="11.33203125" style="11" bestFit="1" customWidth="1"/>
    <col min="4616" max="4616" width="9" style="11" bestFit="1" customWidth="1"/>
    <col min="4617" max="4617" width="11.33203125" style="11" bestFit="1" customWidth="1"/>
    <col min="4618" max="4618" width="15.33203125" style="11" customWidth="1"/>
    <col min="4619" max="4619" width="9.33203125" style="11" bestFit="1" customWidth="1"/>
    <col min="4620" max="4864" width="8.83203125" style="11"/>
    <col min="4865" max="4865" width="7.5" style="11" customWidth="1"/>
    <col min="4866" max="4866" width="31.6640625" style="11" customWidth="1"/>
    <col min="4867" max="4867" width="17.5" style="11" customWidth="1"/>
    <col min="4868" max="4868" width="9.33203125" style="11" bestFit="1" customWidth="1"/>
    <col min="4869" max="4869" width="11.33203125" style="11" bestFit="1" customWidth="1"/>
    <col min="4870" max="4870" width="8.33203125" style="11" bestFit="1" customWidth="1"/>
    <col min="4871" max="4871" width="11.33203125" style="11" bestFit="1" customWidth="1"/>
    <col min="4872" max="4872" width="9" style="11" bestFit="1" customWidth="1"/>
    <col min="4873" max="4873" width="11.33203125" style="11" bestFit="1" customWidth="1"/>
    <col min="4874" max="4874" width="15.33203125" style="11" customWidth="1"/>
    <col min="4875" max="4875" width="9.33203125" style="11" bestFit="1" customWidth="1"/>
    <col min="4876" max="5120" width="8.83203125" style="11"/>
    <col min="5121" max="5121" width="7.5" style="11" customWidth="1"/>
    <col min="5122" max="5122" width="31.6640625" style="11" customWidth="1"/>
    <col min="5123" max="5123" width="17.5" style="11" customWidth="1"/>
    <col min="5124" max="5124" width="9.33203125" style="11" bestFit="1" customWidth="1"/>
    <col min="5125" max="5125" width="11.33203125" style="11" bestFit="1" customWidth="1"/>
    <col min="5126" max="5126" width="8.33203125" style="11" bestFit="1" customWidth="1"/>
    <col min="5127" max="5127" width="11.33203125" style="11" bestFit="1" customWidth="1"/>
    <col min="5128" max="5128" width="9" style="11" bestFit="1" customWidth="1"/>
    <col min="5129" max="5129" width="11.33203125" style="11" bestFit="1" customWidth="1"/>
    <col min="5130" max="5130" width="15.33203125" style="11" customWidth="1"/>
    <col min="5131" max="5131" width="9.33203125" style="11" bestFit="1" customWidth="1"/>
    <col min="5132" max="5376" width="8.83203125" style="11"/>
    <col min="5377" max="5377" width="7.5" style="11" customWidth="1"/>
    <col min="5378" max="5378" width="31.6640625" style="11" customWidth="1"/>
    <col min="5379" max="5379" width="17.5" style="11" customWidth="1"/>
    <col min="5380" max="5380" width="9.33203125" style="11" bestFit="1" customWidth="1"/>
    <col min="5381" max="5381" width="11.33203125" style="11" bestFit="1" customWidth="1"/>
    <col min="5382" max="5382" width="8.33203125" style="11" bestFit="1" customWidth="1"/>
    <col min="5383" max="5383" width="11.33203125" style="11" bestFit="1" customWidth="1"/>
    <col min="5384" max="5384" width="9" style="11" bestFit="1" customWidth="1"/>
    <col min="5385" max="5385" width="11.33203125" style="11" bestFit="1" customWidth="1"/>
    <col min="5386" max="5386" width="15.33203125" style="11" customWidth="1"/>
    <col min="5387" max="5387" width="9.33203125" style="11" bestFit="1" customWidth="1"/>
    <col min="5388" max="5632" width="8.83203125" style="11"/>
    <col min="5633" max="5633" width="7.5" style="11" customWidth="1"/>
    <col min="5634" max="5634" width="31.6640625" style="11" customWidth="1"/>
    <col min="5635" max="5635" width="17.5" style="11" customWidth="1"/>
    <col min="5636" max="5636" width="9.33203125" style="11" bestFit="1" customWidth="1"/>
    <col min="5637" max="5637" width="11.33203125" style="11" bestFit="1" customWidth="1"/>
    <col min="5638" max="5638" width="8.33203125" style="11" bestFit="1" customWidth="1"/>
    <col min="5639" max="5639" width="11.33203125" style="11" bestFit="1" customWidth="1"/>
    <col min="5640" max="5640" width="9" style="11" bestFit="1" customWidth="1"/>
    <col min="5641" max="5641" width="11.33203125" style="11" bestFit="1" customWidth="1"/>
    <col min="5642" max="5642" width="15.33203125" style="11" customWidth="1"/>
    <col min="5643" max="5643" width="9.33203125" style="11" bestFit="1" customWidth="1"/>
    <col min="5644" max="5888" width="8.83203125" style="11"/>
    <col min="5889" max="5889" width="7.5" style="11" customWidth="1"/>
    <col min="5890" max="5890" width="31.6640625" style="11" customWidth="1"/>
    <col min="5891" max="5891" width="17.5" style="11" customWidth="1"/>
    <col min="5892" max="5892" width="9.33203125" style="11" bestFit="1" customWidth="1"/>
    <col min="5893" max="5893" width="11.33203125" style="11" bestFit="1" customWidth="1"/>
    <col min="5894" max="5894" width="8.33203125" style="11" bestFit="1" customWidth="1"/>
    <col min="5895" max="5895" width="11.33203125" style="11" bestFit="1" customWidth="1"/>
    <col min="5896" max="5896" width="9" style="11" bestFit="1" customWidth="1"/>
    <col min="5897" max="5897" width="11.33203125" style="11" bestFit="1" customWidth="1"/>
    <col min="5898" max="5898" width="15.33203125" style="11" customWidth="1"/>
    <col min="5899" max="5899" width="9.33203125" style="11" bestFit="1" customWidth="1"/>
    <col min="5900" max="6144" width="8.83203125" style="11"/>
    <col min="6145" max="6145" width="7.5" style="11" customWidth="1"/>
    <col min="6146" max="6146" width="31.6640625" style="11" customWidth="1"/>
    <col min="6147" max="6147" width="17.5" style="11" customWidth="1"/>
    <col min="6148" max="6148" width="9.33203125" style="11" bestFit="1" customWidth="1"/>
    <col min="6149" max="6149" width="11.33203125" style="11" bestFit="1" customWidth="1"/>
    <col min="6150" max="6150" width="8.33203125" style="11" bestFit="1" customWidth="1"/>
    <col min="6151" max="6151" width="11.33203125" style="11" bestFit="1" customWidth="1"/>
    <col min="6152" max="6152" width="9" style="11" bestFit="1" customWidth="1"/>
    <col min="6153" max="6153" width="11.33203125" style="11" bestFit="1" customWidth="1"/>
    <col min="6154" max="6154" width="15.33203125" style="11" customWidth="1"/>
    <col min="6155" max="6155" width="9.33203125" style="11" bestFit="1" customWidth="1"/>
    <col min="6156" max="6400" width="8.83203125" style="11"/>
    <col min="6401" max="6401" width="7.5" style="11" customWidth="1"/>
    <col min="6402" max="6402" width="31.6640625" style="11" customWidth="1"/>
    <col min="6403" max="6403" width="17.5" style="11" customWidth="1"/>
    <col min="6404" max="6404" width="9.33203125" style="11" bestFit="1" customWidth="1"/>
    <col min="6405" max="6405" width="11.33203125" style="11" bestFit="1" customWidth="1"/>
    <col min="6406" max="6406" width="8.33203125" style="11" bestFit="1" customWidth="1"/>
    <col min="6407" max="6407" width="11.33203125" style="11" bestFit="1" customWidth="1"/>
    <col min="6408" max="6408" width="9" style="11" bestFit="1" customWidth="1"/>
    <col min="6409" max="6409" width="11.33203125" style="11" bestFit="1" customWidth="1"/>
    <col min="6410" max="6410" width="15.33203125" style="11" customWidth="1"/>
    <col min="6411" max="6411" width="9.33203125" style="11" bestFit="1" customWidth="1"/>
    <col min="6412" max="6656" width="8.83203125" style="11"/>
    <col min="6657" max="6657" width="7.5" style="11" customWidth="1"/>
    <col min="6658" max="6658" width="31.6640625" style="11" customWidth="1"/>
    <col min="6659" max="6659" width="17.5" style="11" customWidth="1"/>
    <col min="6660" max="6660" width="9.33203125" style="11" bestFit="1" customWidth="1"/>
    <col min="6661" max="6661" width="11.33203125" style="11" bestFit="1" customWidth="1"/>
    <col min="6662" max="6662" width="8.33203125" style="11" bestFit="1" customWidth="1"/>
    <col min="6663" max="6663" width="11.33203125" style="11" bestFit="1" customWidth="1"/>
    <col min="6664" max="6664" width="9" style="11" bestFit="1" customWidth="1"/>
    <col min="6665" max="6665" width="11.33203125" style="11" bestFit="1" customWidth="1"/>
    <col min="6666" max="6666" width="15.33203125" style="11" customWidth="1"/>
    <col min="6667" max="6667" width="9.33203125" style="11" bestFit="1" customWidth="1"/>
    <col min="6668" max="6912" width="8.83203125" style="11"/>
    <col min="6913" max="6913" width="7.5" style="11" customWidth="1"/>
    <col min="6914" max="6914" width="31.6640625" style="11" customWidth="1"/>
    <col min="6915" max="6915" width="17.5" style="11" customWidth="1"/>
    <col min="6916" max="6916" width="9.33203125" style="11" bestFit="1" customWidth="1"/>
    <col min="6917" max="6917" width="11.33203125" style="11" bestFit="1" customWidth="1"/>
    <col min="6918" max="6918" width="8.33203125" style="11" bestFit="1" customWidth="1"/>
    <col min="6919" max="6919" width="11.33203125" style="11" bestFit="1" customWidth="1"/>
    <col min="6920" max="6920" width="9" style="11" bestFit="1" customWidth="1"/>
    <col min="6921" max="6921" width="11.33203125" style="11" bestFit="1" customWidth="1"/>
    <col min="6922" max="6922" width="15.33203125" style="11" customWidth="1"/>
    <col min="6923" max="6923" width="9.33203125" style="11" bestFit="1" customWidth="1"/>
    <col min="6924" max="7168" width="8.83203125" style="11"/>
    <col min="7169" max="7169" width="7.5" style="11" customWidth="1"/>
    <col min="7170" max="7170" width="31.6640625" style="11" customWidth="1"/>
    <col min="7171" max="7171" width="17.5" style="11" customWidth="1"/>
    <col min="7172" max="7172" width="9.33203125" style="11" bestFit="1" customWidth="1"/>
    <col min="7173" max="7173" width="11.33203125" style="11" bestFit="1" customWidth="1"/>
    <col min="7174" max="7174" width="8.33203125" style="11" bestFit="1" customWidth="1"/>
    <col min="7175" max="7175" width="11.33203125" style="11" bestFit="1" customWidth="1"/>
    <col min="7176" max="7176" width="9" style="11" bestFit="1" customWidth="1"/>
    <col min="7177" max="7177" width="11.33203125" style="11" bestFit="1" customWidth="1"/>
    <col min="7178" max="7178" width="15.33203125" style="11" customWidth="1"/>
    <col min="7179" max="7179" width="9.33203125" style="11" bestFit="1" customWidth="1"/>
    <col min="7180" max="7424" width="8.83203125" style="11"/>
    <col min="7425" max="7425" width="7.5" style="11" customWidth="1"/>
    <col min="7426" max="7426" width="31.6640625" style="11" customWidth="1"/>
    <col min="7427" max="7427" width="17.5" style="11" customWidth="1"/>
    <col min="7428" max="7428" width="9.33203125" style="11" bestFit="1" customWidth="1"/>
    <col min="7429" max="7429" width="11.33203125" style="11" bestFit="1" customWidth="1"/>
    <col min="7430" max="7430" width="8.33203125" style="11" bestFit="1" customWidth="1"/>
    <col min="7431" max="7431" width="11.33203125" style="11" bestFit="1" customWidth="1"/>
    <col min="7432" max="7432" width="9" style="11" bestFit="1" customWidth="1"/>
    <col min="7433" max="7433" width="11.33203125" style="11" bestFit="1" customWidth="1"/>
    <col min="7434" max="7434" width="15.33203125" style="11" customWidth="1"/>
    <col min="7435" max="7435" width="9.33203125" style="11" bestFit="1" customWidth="1"/>
    <col min="7436" max="7680" width="8.83203125" style="11"/>
    <col min="7681" max="7681" width="7.5" style="11" customWidth="1"/>
    <col min="7682" max="7682" width="31.6640625" style="11" customWidth="1"/>
    <col min="7683" max="7683" width="17.5" style="11" customWidth="1"/>
    <col min="7684" max="7684" width="9.33203125" style="11" bestFit="1" customWidth="1"/>
    <col min="7685" max="7685" width="11.33203125" style="11" bestFit="1" customWidth="1"/>
    <col min="7686" max="7686" width="8.33203125" style="11" bestFit="1" customWidth="1"/>
    <col min="7687" max="7687" width="11.33203125" style="11" bestFit="1" customWidth="1"/>
    <col min="7688" max="7688" width="9" style="11" bestFit="1" customWidth="1"/>
    <col min="7689" max="7689" width="11.33203125" style="11" bestFit="1" customWidth="1"/>
    <col min="7690" max="7690" width="15.33203125" style="11" customWidth="1"/>
    <col min="7691" max="7691" width="9.33203125" style="11" bestFit="1" customWidth="1"/>
    <col min="7692" max="7936" width="8.83203125" style="11"/>
    <col min="7937" max="7937" width="7.5" style="11" customWidth="1"/>
    <col min="7938" max="7938" width="31.6640625" style="11" customWidth="1"/>
    <col min="7939" max="7939" width="17.5" style="11" customWidth="1"/>
    <col min="7940" max="7940" width="9.33203125" style="11" bestFit="1" customWidth="1"/>
    <col min="7941" max="7941" width="11.33203125" style="11" bestFit="1" customWidth="1"/>
    <col min="7942" max="7942" width="8.33203125" style="11" bestFit="1" customWidth="1"/>
    <col min="7943" max="7943" width="11.33203125" style="11" bestFit="1" customWidth="1"/>
    <col min="7944" max="7944" width="9" style="11" bestFit="1" customWidth="1"/>
    <col min="7945" max="7945" width="11.33203125" style="11" bestFit="1" customWidth="1"/>
    <col min="7946" max="7946" width="15.33203125" style="11" customWidth="1"/>
    <col min="7947" max="7947" width="9.33203125" style="11" bestFit="1" customWidth="1"/>
    <col min="7948" max="8192" width="8.83203125" style="11"/>
    <col min="8193" max="8193" width="7.5" style="11" customWidth="1"/>
    <col min="8194" max="8194" width="31.6640625" style="11" customWidth="1"/>
    <col min="8195" max="8195" width="17.5" style="11" customWidth="1"/>
    <col min="8196" max="8196" width="9.33203125" style="11" bestFit="1" customWidth="1"/>
    <col min="8197" max="8197" width="11.33203125" style="11" bestFit="1" customWidth="1"/>
    <col min="8198" max="8198" width="8.33203125" style="11" bestFit="1" customWidth="1"/>
    <col min="8199" max="8199" width="11.33203125" style="11" bestFit="1" customWidth="1"/>
    <col min="8200" max="8200" width="9" style="11" bestFit="1" customWidth="1"/>
    <col min="8201" max="8201" width="11.33203125" style="11" bestFit="1" customWidth="1"/>
    <col min="8202" max="8202" width="15.33203125" style="11" customWidth="1"/>
    <col min="8203" max="8203" width="9.33203125" style="11" bestFit="1" customWidth="1"/>
    <col min="8204" max="8448" width="8.83203125" style="11"/>
    <col min="8449" max="8449" width="7.5" style="11" customWidth="1"/>
    <col min="8450" max="8450" width="31.6640625" style="11" customWidth="1"/>
    <col min="8451" max="8451" width="17.5" style="11" customWidth="1"/>
    <col min="8452" max="8452" width="9.33203125" style="11" bestFit="1" customWidth="1"/>
    <col min="8453" max="8453" width="11.33203125" style="11" bestFit="1" customWidth="1"/>
    <col min="8454" max="8454" width="8.33203125" style="11" bestFit="1" customWidth="1"/>
    <col min="8455" max="8455" width="11.33203125" style="11" bestFit="1" customWidth="1"/>
    <col min="8456" max="8456" width="9" style="11" bestFit="1" customWidth="1"/>
    <col min="8457" max="8457" width="11.33203125" style="11" bestFit="1" customWidth="1"/>
    <col min="8458" max="8458" width="15.33203125" style="11" customWidth="1"/>
    <col min="8459" max="8459" width="9.33203125" style="11" bestFit="1" customWidth="1"/>
    <col min="8460" max="8704" width="8.83203125" style="11"/>
    <col min="8705" max="8705" width="7.5" style="11" customWidth="1"/>
    <col min="8706" max="8706" width="31.6640625" style="11" customWidth="1"/>
    <col min="8707" max="8707" width="17.5" style="11" customWidth="1"/>
    <col min="8708" max="8708" width="9.33203125" style="11" bestFit="1" customWidth="1"/>
    <col min="8709" max="8709" width="11.33203125" style="11" bestFit="1" customWidth="1"/>
    <col min="8710" max="8710" width="8.33203125" style="11" bestFit="1" customWidth="1"/>
    <col min="8711" max="8711" width="11.33203125" style="11" bestFit="1" customWidth="1"/>
    <col min="8712" max="8712" width="9" style="11" bestFit="1" customWidth="1"/>
    <col min="8713" max="8713" width="11.33203125" style="11" bestFit="1" customWidth="1"/>
    <col min="8714" max="8714" width="15.33203125" style="11" customWidth="1"/>
    <col min="8715" max="8715" width="9.33203125" style="11" bestFit="1" customWidth="1"/>
    <col min="8716" max="8960" width="8.83203125" style="11"/>
    <col min="8961" max="8961" width="7.5" style="11" customWidth="1"/>
    <col min="8962" max="8962" width="31.6640625" style="11" customWidth="1"/>
    <col min="8963" max="8963" width="17.5" style="11" customWidth="1"/>
    <col min="8964" max="8964" width="9.33203125" style="11" bestFit="1" customWidth="1"/>
    <col min="8965" max="8965" width="11.33203125" style="11" bestFit="1" customWidth="1"/>
    <col min="8966" max="8966" width="8.33203125" style="11" bestFit="1" customWidth="1"/>
    <col min="8967" max="8967" width="11.33203125" style="11" bestFit="1" customWidth="1"/>
    <col min="8968" max="8968" width="9" style="11" bestFit="1" customWidth="1"/>
    <col min="8969" max="8969" width="11.33203125" style="11" bestFit="1" customWidth="1"/>
    <col min="8970" max="8970" width="15.33203125" style="11" customWidth="1"/>
    <col min="8971" max="8971" width="9.33203125" style="11" bestFit="1" customWidth="1"/>
    <col min="8972" max="9216" width="8.83203125" style="11"/>
    <col min="9217" max="9217" width="7.5" style="11" customWidth="1"/>
    <col min="9218" max="9218" width="31.6640625" style="11" customWidth="1"/>
    <col min="9219" max="9219" width="17.5" style="11" customWidth="1"/>
    <col min="9220" max="9220" width="9.33203125" style="11" bestFit="1" customWidth="1"/>
    <col min="9221" max="9221" width="11.33203125" style="11" bestFit="1" customWidth="1"/>
    <col min="9222" max="9222" width="8.33203125" style="11" bestFit="1" customWidth="1"/>
    <col min="9223" max="9223" width="11.33203125" style="11" bestFit="1" customWidth="1"/>
    <col min="9224" max="9224" width="9" style="11" bestFit="1" customWidth="1"/>
    <col min="9225" max="9225" width="11.33203125" style="11" bestFit="1" customWidth="1"/>
    <col min="9226" max="9226" width="15.33203125" style="11" customWidth="1"/>
    <col min="9227" max="9227" width="9.33203125" style="11" bestFit="1" customWidth="1"/>
    <col min="9228" max="9472" width="8.83203125" style="11"/>
    <col min="9473" max="9473" width="7.5" style="11" customWidth="1"/>
    <col min="9474" max="9474" width="31.6640625" style="11" customWidth="1"/>
    <col min="9475" max="9475" width="17.5" style="11" customWidth="1"/>
    <col min="9476" max="9476" width="9.33203125" style="11" bestFit="1" customWidth="1"/>
    <col min="9477" max="9477" width="11.33203125" style="11" bestFit="1" customWidth="1"/>
    <col min="9478" max="9478" width="8.33203125" style="11" bestFit="1" customWidth="1"/>
    <col min="9479" max="9479" width="11.33203125" style="11" bestFit="1" customWidth="1"/>
    <col min="9480" max="9480" width="9" style="11" bestFit="1" customWidth="1"/>
    <col min="9481" max="9481" width="11.33203125" style="11" bestFit="1" customWidth="1"/>
    <col min="9482" max="9482" width="15.33203125" style="11" customWidth="1"/>
    <col min="9483" max="9483" width="9.33203125" style="11" bestFit="1" customWidth="1"/>
    <col min="9484" max="9728" width="8.83203125" style="11"/>
    <col min="9729" max="9729" width="7.5" style="11" customWidth="1"/>
    <col min="9730" max="9730" width="31.6640625" style="11" customWidth="1"/>
    <col min="9731" max="9731" width="17.5" style="11" customWidth="1"/>
    <col min="9732" max="9732" width="9.33203125" style="11" bestFit="1" customWidth="1"/>
    <col min="9733" max="9733" width="11.33203125" style="11" bestFit="1" customWidth="1"/>
    <col min="9734" max="9734" width="8.33203125" style="11" bestFit="1" customWidth="1"/>
    <col min="9735" max="9735" width="11.33203125" style="11" bestFit="1" customWidth="1"/>
    <col min="9736" max="9736" width="9" style="11" bestFit="1" customWidth="1"/>
    <col min="9737" max="9737" width="11.33203125" style="11" bestFit="1" customWidth="1"/>
    <col min="9738" max="9738" width="15.33203125" style="11" customWidth="1"/>
    <col min="9739" max="9739" width="9.33203125" style="11" bestFit="1" customWidth="1"/>
    <col min="9740" max="9984" width="8.83203125" style="11"/>
    <col min="9985" max="9985" width="7.5" style="11" customWidth="1"/>
    <col min="9986" max="9986" width="31.6640625" style="11" customWidth="1"/>
    <col min="9987" max="9987" width="17.5" style="11" customWidth="1"/>
    <col min="9988" max="9988" width="9.33203125" style="11" bestFit="1" customWidth="1"/>
    <col min="9989" max="9989" width="11.33203125" style="11" bestFit="1" customWidth="1"/>
    <col min="9990" max="9990" width="8.33203125" style="11" bestFit="1" customWidth="1"/>
    <col min="9991" max="9991" width="11.33203125" style="11" bestFit="1" customWidth="1"/>
    <col min="9992" max="9992" width="9" style="11" bestFit="1" customWidth="1"/>
    <col min="9993" max="9993" width="11.33203125" style="11" bestFit="1" customWidth="1"/>
    <col min="9994" max="9994" width="15.33203125" style="11" customWidth="1"/>
    <col min="9995" max="9995" width="9.33203125" style="11" bestFit="1" customWidth="1"/>
    <col min="9996" max="10240" width="8.83203125" style="11"/>
    <col min="10241" max="10241" width="7.5" style="11" customWidth="1"/>
    <col min="10242" max="10242" width="31.6640625" style="11" customWidth="1"/>
    <col min="10243" max="10243" width="17.5" style="11" customWidth="1"/>
    <col min="10244" max="10244" width="9.33203125" style="11" bestFit="1" customWidth="1"/>
    <col min="10245" max="10245" width="11.33203125" style="11" bestFit="1" customWidth="1"/>
    <col min="10246" max="10246" width="8.33203125" style="11" bestFit="1" customWidth="1"/>
    <col min="10247" max="10247" width="11.33203125" style="11" bestFit="1" customWidth="1"/>
    <col min="10248" max="10248" width="9" style="11" bestFit="1" customWidth="1"/>
    <col min="10249" max="10249" width="11.33203125" style="11" bestFit="1" customWidth="1"/>
    <col min="10250" max="10250" width="15.33203125" style="11" customWidth="1"/>
    <col min="10251" max="10251" width="9.33203125" style="11" bestFit="1" customWidth="1"/>
    <col min="10252" max="10496" width="8.83203125" style="11"/>
    <col min="10497" max="10497" width="7.5" style="11" customWidth="1"/>
    <col min="10498" max="10498" width="31.6640625" style="11" customWidth="1"/>
    <col min="10499" max="10499" width="17.5" style="11" customWidth="1"/>
    <col min="10500" max="10500" width="9.33203125" style="11" bestFit="1" customWidth="1"/>
    <col min="10501" max="10501" width="11.33203125" style="11" bestFit="1" customWidth="1"/>
    <col min="10502" max="10502" width="8.33203125" style="11" bestFit="1" customWidth="1"/>
    <col min="10503" max="10503" width="11.33203125" style="11" bestFit="1" customWidth="1"/>
    <col min="10504" max="10504" width="9" style="11" bestFit="1" customWidth="1"/>
    <col min="10505" max="10505" width="11.33203125" style="11" bestFit="1" customWidth="1"/>
    <col min="10506" max="10506" width="15.33203125" style="11" customWidth="1"/>
    <col min="10507" max="10507" width="9.33203125" style="11" bestFit="1" customWidth="1"/>
    <col min="10508" max="10752" width="8.83203125" style="11"/>
    <col min="10753" max="10753" width="7.5" style="11" customWidth="1"/>
    <col min="10754" max="10754" width="31.6640625" style="11" customWidth="1"/>
    <col min="10755" max="10755" width="17.5" style="11" customWidth="1"/>
    <col min="10756" max="10756" width="9.33203125" style="11" bestFit="1" customWidth="1"/>
    <col min="10757" max="10757" width="11.33203125" style="11" bestFit="1" customWidth="1"/>
    <col min="10758" max="10758" width="8.33203125" style="11" bestFit="1" customWidth="1"/>
    <col min="10759" max="10759" width="11.33203125" style="11" bestFit="1" customWidth="1"/>
    <col min="10760" max="10760" width="9" style="11" bestFit="1" customWidth="1"/>
    <col min="10761" max="10761" width="11.33203125" style="11" bestFit="1" customWidth="1"/>
    <col min="10762" max="10762" width="15.33203125" style="11" customWidth="1"/>
    <col min="10763" max="10763" width="9.33203125" style="11" bestFit="1" customWidth="1"/>
    <col min="10764" max="11008" width="8.83203125" style="11"/>
    <col min="11009" max="11009" width="7.5" style="11" customWidth="1"/>
    <col min="11010" max="11010" width="31.6640625" style="11" customWidth="1"/>
    <col min="11011" max="11011" width="17.5" style="11" customWidth="1"/>
    <col min="11012" max="11012" width="9.33203125" style="11" bestFit="1" customWidth="1"/>
    <col min="11013" max="11013" width="11.33203125" style="11" bestFit="1" customWidth="1"/>
    <col min="11014" max="11014" width="8.33203125" style="11" bestFit="1" customWidth="1"/>
    <col min="11015" max="11015" width="11.33203125" style="11" bestFit="1" customWidth="1"/>
    <col min="11016" max="11016" width="9" style="11" bestFit="1" customWidth="1"/>
    <col min="11017" max="11017" width="11.33203125" style="11" bestFit="1" customWidth="1"/>
    <col min="11018" max="11018" width="15.33203125" style="11" customWidth="1"/>
    <col min="11019" max="11019" width="9.33203125" style="11" bestFit="1" customWidth="1"/>
    <col min="11020" max="11264" width="8.83203125" style="11"/>
    <col min="11265" max="11265" width="7.5" style="11" customWidth="1"/>
    <col min="11266" max="11266" width="31.6640625" style="11" customWidth="1"/>
    <col min="11267" max="11267" width="17.5" style="11" customWidth="1"/>
    <col min="11268" max="11268" width="9.33203125" style="11" bestFit="1" customWidth="1"/>
    <col min="11269" max="11269" width="11.33203125" style="11" bestFit="1" customWidth="1"/>
    <col min="11270" max="11270" width="8.33203125" style="11" bestFit="1" customWidth="1"/>
    <col min="11271" max="11271" width="11.33203125" style="11" bestFit="1" customWidth="1"/>
    <col min="11272" max="11272" width="9" style="11" bestFit="1" customWidth="1"/>
    <col min="11273" max="11273" width="11.33203125" style="11" bestFit="1" customWidth="1"/>
    <col min="11274" max="11274" width="15.33203125" style="11" customWidth="1"/>
    <col min="11275" max="11275" width="9.33203125" style="11" bestFit="1" customWidth="1"/>
    <col min="11276" max="11520" width="8.83203125" style="11"/>
    <col min="11521" max="11521" width="7.5" style="11" customWidth="1"/>
    <col min="11522" max="11522" width="31.6640625" style="11" customWidth="1"/>
    <col min="11523" max="11523" width="17.5" style="11" customWidth="1"/>
    <col min="11524" max="11524" width="9.33203125" style="11" bestFit="1" customWidth="1"/>
    <col min="11525" max="11525" width="11.33203125" style="11" bestFit="1" customWidth="1"/>
    <col min="11526" max="11526" width="8.33203125" style="11" bestFit="1" customWidth="1"/>
    <col min="11527" max="11527" width="11.33203125" style="11" bestFit="1" customWidth="1"/>
    <col min="11528" max="11528" width="9" style="11" bestFit="1" customWidth="1"/>
    <col min="11529" max="11529" width="11.33203125" style="11" bestFit="1" customWidth="1"/>
    <col min="11530" max="11530" width="15.33203125" style="11" customWidth="1"/>
    <col min="11531" max="11531" width="9.33203125" style="11" bestFit="1" customWidth="1"/>
    <col min="11532" max="11776" width="8.83203125" style="11"/>
    <col min="11777" max="11777" width="7.5" style="11" customWidth="1"/>
    <col min="11778" max="11778" width="31.6640625" style="11" customWidth="1"/>
    <col min="11779" max="11779" width="17.5" style="11" customWidth="1"/>
    <col min="11780" max="11780" width="9.33203125" style="11" bestFit="1" customWidth="1"/>
    <col min="11781" max="11781" width="11.33203125" style="11" bestFit="1" customWidth="1"/>
    <col min="11782" max="11782" width="8.33203125" style="11" bestFit="1" customWidth="1"/>
    <col min="11783" max="11783" width="11.33203125" style="11" bestFit="1" customWidth="1"/>
    <col min="11784" max="11784" width="9" style="11" bestFit="1" customWidth="1"/>
    <col min="11785" max="11785" width="11.33203125" style="11" bestFit="1" customWidth="1"/>
    <col min="11786" max="11786" width="15.33203125" style="11" customWidth="1"/>
    <col min="11787" max="11787" width="9.33203125" style="11" bestFit="1" customWidth="1"/>
    <col min="11788" max="12032" width="8.83203125" style="11"/>
    <col min="12033" max="12033" width="7.5" style="11" customWidth="1"/>
    <col min="12034" max="12034" width="31.6640625" style="11" customWidth="1"/>
    <col min="12035" max="12035" width="17.5" style="11" customWidth="1"/>
    <col min="12036" max="12036" width="9.33203125" style="11" bestFit="1" customWidth="1"/>
    <col min="12037" max="12037" width="11.33203125" style="11" bestFit="1" customWidth="1"/>
    <col min="12038" max="12038" width="8.33203125" style="11" bestFit="1" customWidth="1"/>
    <col min="12039" max="12039" width="11.33203125" style="11" bestFit="1" customWidth="1"/>
    <col min="12040" max="12040" width="9" style="11" bestFit="1" customWidth="1"/>
    <col min="12041" max="12041" width="11.33203125" style="11" bestFit="1" customWidth="1"/>
    <col min="12042" max="12042" width="15.33203125" style="11" customWidth="1"/>
    <col min="12043" max="12043" width="9.33203125" style="11" bestFit="1" customWidth="1"/>
    <col min="12044" max="12288" width="8.83203125" style="11"/>
    <col min="12289" max="12289" width="7.5" style="11" customWidth="1"/>
    <col min="12290" max="12290" width="31.6640625" style="11" customWidth="1"/>
    <col min="12291" max="12291" width="17.5" style="11" customWidth="1"/>
    <col min="12292" max="12292" width="9.33203125" style="11" bestFit="1" customWidth="1"/>
    <col min="12293" max="12293" width="11.33203125" style="11" bestFit="1" customWidth="1"/>
    <col min="12294" max="12294" width="8.33203125" style="11" bestFit="1" customWidth="1"/>
    <col min="12295" max="12295" width="11.33203125" style="11" bestFit="1" customWidth="1"/>
    <col min="12296" max="12296" width="9" style="11" bestFit="1" customWidth="1"/>
    <col min="12297" max="12297" width="11.33203125" style="11" bestFit="1" customWidth="1"/>
    <col min="12298" max="12298" width="15.33203125" style="11" customWidth="1"/>
    <col min="12299" max="12299" width="9.33203125" style="11" bestFit="1" customWidth="1"/>
    <col min="12300" max="12544" width="8.83203125" style="11"/>
    <col min="12545" max="12545" width="7.5" style="11" customWidth="1"/>
    <col min="12546" max="12546" width="31.6640625" style="11" customWidth="1"/>
    <col min="12547" max="12547" width="17.5" style="11" customWidth="1"/>
    <col min="12548" max="12548" width="9.33203125" style="11" bestFit="1" customWidth="1"/>
    <col min="12549" max="12549" width="11.33203125" style="11" bestFit="1" customWidth="1"/>
    <col min="12550" max="12550" width="8.33203125" style="11" bestFit="1" customWidth="1"/>
    <col min="12551" max="12551" width="11.33203125" style="11" bestFit="1" customWidth="1"/>
    <col min="12552" max="12552" width="9" style="11" bestFit="1" customWidth="1"/>
    <col min="12553" max="12553" width="11.33203125" style="11" bestFit="1" customWidth="1"/>
    <col min="12554" max="12554" width="15.33203125" style="11" customWidth="1"/>
    <col min="12555" max="12555" width="9.33203125" style="11" bestFit="1" customWidth="1"/>
    <col min="12556" max="12800" width="8.83203125" style="11"/>
    <col min="12801" max="12801" width="7.5" style="11" customWidth="1"/>
    <col min="12802" max="12802" width="31.6640625" style="11" customWidth="1"/>
    <col min="12803" max="12803" width="17.5" style="11" customWidth="1"/>
    <col min="12804" max="12804" width="9.33203125" style="11" bestFit="1" customWidth="1"/>
    <col min="12805" max="12805" width="11.33203125" style="11" bestFit="1" customWidth="1"/>
    <col min="12806" max="12806" width="8.33203125" style="11" bestFit="1" customWidth="1"/>
    <col min="12807" max="12807" width="11.33203125" style="11" bestFit="1" customWidth="1"/>
    <col min="12808" max="12808" width="9" style="11" bestFit="1" customWidth="1"/>
    <col min="12809" max="12809" width="11.33203125" style="11" bestFit="1" customWidth="1"/>
    <col min="12810" max="12810" width="15.33203125" style="11" customWidth="1"/>
    <col min="12811" max="12811" width="9.33203125" style="11" bestFit="1" customWidth="1"/>
    <col min="12812" max="13056" width="8.83203125" style="11"/>
    <col min="13057" max="13057" width="7.5" style="11" customWidth="1"/>
    <col min="13058" max="13058" width="31.6640625" style="11" customWidth="1"/>
    <col min="13059" max="13059" width="17.5" style="11" customWidth="1"/>
    <col min="13060" max="13060" width="9.33203125" style="11" bestFit="1" customWidth="1"/>
    <col min="13061" max="13061" width="11.33203125" style="11" bestFit="1" customWidth="1"/>
    <col min="13062" max="13062" width="8.33203125" style="11" bestFit="1" customWidth="1"/>
    <col min="13063" max="13063" width="11.33203125" style="11" bestFit="1" customWidth="1"/>
    <col min="13064" max="13064" width="9" style="11" bestFit="1" customWidth="1"/>
    <col min="13065" max="13065" width="11.33203125" style="11" bestFit="1" customWidth="1"/>
    <col min="13066" max="13066" width="15.33203125" style="11" customWidth="1"/>
    <col min="13067" max="13067" width="9.33203125" style="11" bestFit="1" customWidth="1"/>
    <col min="13068" max="13312" width="8.83203125" style="11"/>
    <col min="13313" max="13313" width="7.5" style="11" customWidth="1"/>
    <col min="13314" max="13314" width="31.6640625" style="11" customWidth="1"/>
    <col min="13315" max="13315" width="17.5" style="11" customWidth="1"/>
    <col min="13316" max="13316" width="9.33203125" style="11" bestFit="1" customWidth="1"/>
    <col min="13317" max="13317" width="11.33203125" style="11" bestFit="1" customWidth="1"/>
    <col min="13318" max="13318" width="8.33203125" style="11" bestFit="1" customWidth="1"/>
    <col min="13319" max="13319" width="11.33203125" style="11" bestFit="1" customWidth="1"/>
    <col min="13320" max="13320" width="9" style="11" bestFit="1" customWidth="1"/>
    <col min="13321" max="13321" width="11.33203125" style="11" bestFit="1" customWidth="1"/>
    <col min="13322" max="13322" width="15.33203125" style="11" customWidth="1"/>
    <col min="13323" max="13323" width="9.33203125" style="11" bestFit="1" customWidth="1"/>
    <col min="13324" max="13568" width="8.83203125" style="11"/>
    <col min="13569" max="13569" width="7.5" style="11" customWidth="1"/>
    <col min="13570" max="13570" width="31.6640625" style="11" customWidth="1"/>
    <col min="13571" max="13571" width="17.5" style="11" customWidth="1"/>
    <col min="13572" max="13572" width="9.33203125" style="11" bestFit="1" customWidth="1"/>
    <col min="13573" max="13573" width="11.33203125" style="11" bestFit="1" customWidth="1"/>
    <col min="13574" max="13574" width="8.33203125" style="11" bestFit="1" customWidth="1"/>
    <col min="13575" max="13575" width="11.33203125" style="11" bestFit="1" customWidth="1"/>
    <col min="13576" max="13576" width="9" style="11" bestFit="1" customWidth="1"/>
    <col min="13577" max="13577" width="11.33203125" style="11" bestFit="1" customWidth="1"/>
    <col min="13578" max="13578" width="15.33203125" style="11" customWidth="1"/>
    <col min="13579" max="13579" width="9.33203125" style="11" bestFit="1" customWidth="1"/>
    <col min="13580" max="13824" width="8.83203125" style="11"/>
    <col min="13825" max="13825" width="7.5" style="11" customWidth="1"/>
    <col min="13826" max="13826" width="31.6640625" style="11" customWidth="1"/>
    <col min="13827" max="13827" width="17.5" style="11" customWidth="1"/>
    <col min="13828" max="13828" width="9.33203125" style="11" bestFit="1" customWidth="1"/>
    <col min="13829" max="13829" width="11.33203125" style="11" bestFit="1" customWidth="1"/>
    <col min="13830" max="13830" width="8.33203125" style="11" bestFit="1" customWidth="1"/>
    <col min="13831" max="13831" width="11.33203125" style="11" bestFit="1" customWidth="1"/>
    <col min="13832" max="13832" width="9" style="11" bestFit="1" customWidth="1"/>
    <col min="13833" max="13833" width="11.33203125" style="11" bestFit="1" customWidth="1"/>
    <col min="13834" max="13834" width="15.33203125" style="11" customWidth="1"/>
    <col min="13835" max="13835" width="9.33203125" style="11" bestFit="1" customWidth="1"/>
    <col min="13836" max="14080" width="8.83203125" style="11"/>
    <col min="14081" max="14081" width="7.5" style="11" customWidth="1"/>
    <col min="14082" max="14082" width="31.6640625" style="11" customWidth="1"/>
    <col min="14083" max="14083" width="17.5" style="11" customWidth="1"/>
    <col min="14084" max="14084" width="9.33203125" style="11" bestFit="1" customWidth="1"/>
    <col min="14085" max="14085" width="11.33203125" style="11" bestFit="1" customWidth="1"/>
    <col min="14086" max="14086" width="8.33203125" style="11" bestFit="1" customWidth="1"/>
    <col min="14087" max="14087" width="11.33203125" style="11" bestFit="1" customWidth="1"/>
    <col min="14088" max="14088" width="9" style="11" bestFit="1" customWidth="1"/>
    <col min="14089" max="14089" width="11.33203125" style="11" bestFit="1" customWidth="1"/>
    <col min="14090" max="14090" width="15.33203125" style="11" customWidth="1"/>
    <col min="14091" max="14091" width="9.33203125" style="11" bestFit="1" customWidth="1"/>
    <col min="14092" max="14336" width="8.83203125" style="11"/>
    <col min="14337" max="14337" width="7.5" style="11" customWidth="1"/>
    <col min="14338" max="14338" width="31.6640625" style="11" customWidth="1"/>
    <col min="14339" max="14339" width="17.5" style="11" customWidth="1"/>
    <col min="14340" max="14340" width="9.33203125" style="11" bestFit="1" customWidth="1"/>
    <col min="14341" max="14341" width="11.33203125" style="11" bestFit="1" customWidth="1"/>
    <col min="14342" max="14342" width="8.33203125" style="11" bestFit="1" customWidth="1"/>
    <col min="14343" max="14343" width="11.33203125" style="11" bestFit="1" customWidth="1"/>
    <col min="14344" max="14344" width="9" style="11" bestFit="1" customWidth="1"/>
    <col min="14345" max="14345" width="11.33203125" style="11" bestFit="1" customWidth="1"/>
    <col min="14346" max="14346" width="15.33203125" style="11" customWidth="1"/>
    <col min="14347" max="14347" width="9.33203125" style="11" bestFit="1" customWidth="1"/>
    <col min="14348" max="14592" width="8.83203125" style="11"/>
    <col min="14593" max="14593" width="7.5" style="11" customWidth="1"/>
    <col min="14594" max="14594" width="31.6640625" style="11" customWidth="1"/>
    <col min="14595" max="14595" width="17.5" style="11" customWidth="1"/>
    <col min="14596" max="14596" width="9.33203125" style="11" bestFit="1" customWidth="1"/>
    <col min="14597" max="14597" width="11.33203125" style="11" bestFit="1" customWidth="1"/>
    <col min="14598" max="14598" width="8.33203125" style="11" bestFit="1" customWidth="1"/>
    <col min="14599" max="14599" width="11.33203125" style="11" bestFit="1" customWidth="1"/>
    <col min="14600" max="14600" width="9" style="11" bestFit="1" customWidth="1"/>
    <col min="14601" max="14601" width="11.33203125" style="11" bestFit="1" customWidth="1"/>
    <col min="14602" max="14602" width="15.33203125" style="11" customWidth="1"/>
    <col min="14603" max="14603" width="9.33203125" style="11" bestFit="1" customWidth="1"/>
    <col min="14604" max="14848" width="8.83203125" style="11"/>
    <col min="14849" max="14849" width="7.5" style="11" customWidth="1"/>
    <col min="14850" max="14850" width="31.6640625" style="11" customWidth="1"/>
    <col min="14851" max="14851" width="17.5" style="11" customWidth="1"/>
    <col min="14852" max="14852" width="9.33203125" style="11" bestFit="1" customWidth="1"/>
    <col min="14853" max="14853" width="11.33203125" style="11" bestFit="1" customWidth="1"/>
    <col min="14854" max="14854" width="8.33203125" style="11" bestFit="1" customWidth="1"/>
    <col min="14855" max="14855" width="11.33203125" style="11" bestFit="1" customWidth="1"/>
    <col min="14856" max="14856" width="9" style="11" bestFit="1" customWidth="1"/>
    <col min="14857" max="14857" width="11.33203125" style="11" bestFit="1" customWidth="1"/>
    <col min="14858" max="14858" width="15.33203125" style="11" customWidth="1"/>
    <col min="14859" max="14859" width="9.33203125" style="11" bestFit="1" customWidth="1"/>
    <col min="14860" max="15104" width="8.83203125" style="11"/>
    <col min="15105" max="15105" width="7.5" style="11" customWidth="1"/>
    <col min="15106" max="15106" width="31.6640625" style="11" customWidth="1"/>
    <col min="15107" max="15107" width="17.5" style="11" customWidth="1"/>
    <col min="15108" max="15108" width="9.33203125" style="11" bestFit="1" customWidth="1"/>
    <col min="15109" max="15109" width="11.33203125" style="11" bestFit="1" customWidth="1"/>
    <col min="15110" max="15110" width="8.33203125" style="11" bestFit="1" customWidth="1"/>
    <col min="15111" max="15111" width="11.33203125" style="11" bestFit="1" customWidth="1"/>
    <col min="15112" max="15112" width="9" style="11" bestFit="1" customWidth="1"/>
    <col min="15113" max="15113" width="11.33203125" style="11" bestFit="1" customWidth="1"/>
    <col min="15114" max="15114" width="15.33203125" style="11" customWidth="1"/>
    <col min="15115" max="15115" width="9.33203125" style="11" bestFit="1" customWidth="1"/>
    <col min="15116" max="15360" width="8.83203125" style="11"/>
    <col min="15361" max="15361" width="7.5" style="11" customWidth="1"/>
    <col min="15362" max="15362" width="31.6640625" style="11" customWidth="1"/>
    <col min="15363" max="15363" width="17.5" style="11" customWidth="1"/>
    <col min="15364" max="15364" width="9.33203125" style="11" bestFit="1" customWidth="1"/>
    <col min="15365" max="15365" width="11.33203125" style="11" bestFit="1" customWidth="1"/>
    <col min="15366" max="15366" width="8.33203125" style="11" bestFit="1" customWidth="1"/>
    <col min="15367" max="15367" width="11.33203125" style="11" bestFit="1" customWidth="1"/>
    <col min="15368" max="15368" width="9" style="11" bestFit="1" customWidth="1"/>
    <col min="15369" max="15369" width="11.33203125" style="11" bestFit="1" customWidth="1"/>
    <col min="15370" max="15370" width="15.33203125" style="11" customWidth="1"/>
    <col min="15371" max="15371" width="9.33203125" style="11" bestFit="1" customWidth="1"/>
    <col min="15372" max="15616" width="8.83203125" style="11"/>
    <col min="15617" max="15617" width="7.5" style="11" customWidth="1"/>
    <col min="15618" max="15618" width="31.6640625" style="11" customWidth="1"/>
    <col min="15619" max="15619" width="17.5" style="11" customWidth="1"/>
    <col min="15620" max="15620" width="9.33203125" style="11" bestFit="1" customWidth="1"/>
    <col min="15621" max="15621" width="11.33203125" style="11" bestFit="1" customWidth="1"/>
    <col min="15622" max="15622" width="8.33203125" style="11" bestFit="1" customWidth="1"/>
    <col min="15623" max="15623" width="11.33203125" style="11" bestFit="1" customWidth="1"/>
    <col min="15624" max="15624" width="9" style="11" bestFit="1" customWidth="1"/>
    <col min="15625" max="15625" width="11.33203125" style="11" bestFit="1" customWidth="1"/>
    <col min="15626" max="15626" width="15.33203125" style="11" customWidth="1"/>
    <col min="15627" max="15627" width="9.33203125" style="11" bestFit="1" customWidth="1"/>
    <col min="15628" max="15872" width="8.83203125" style="11"/>
    <col min="15873" max="15873" width="7.5" style="11" customWidth="1"/>
    <col min="15874" max="15874" width="31.6640625" style="11" customWidth="1"/>
    <col min="15875" max="15875" width="17.5" style="11" customWidth="1"/>
    <col min="15876" max="15876" width="9.33203125" style="11" bestFit="1" customWidth="1"/>
    <col min="15877" max="15877" width="11.33203125" style="11" bestFit="1" customWidth="1"/>
    <col min="15878" max="15878" width="8.33203125" style="11" bestFit="1" customWidth="1"/>
    <col min="15879" max="15879" width="11.33203125" style="11" bestFit="1" customWidth="1"/>
    <col min="15880" max="15880" width="9" style="11" bestFit="1" customWidth="1"/>
    <col min="15881" max="15881" width="11.33203125" style="11" bestFit="1" customWidth="1"/>
    <col min="15882" max="15882" width="15.33203125" style="11" customWidth="1"/>
    <col min="15883" max="15883" width="9.33203125" style="11" bestFit="1" customWidth="1"/>
    <col min="15884" max="16128" width="8.83203125" style="11"/>
    <col min="16129" max="16129" width="7.5" style="11" customWidth="1"/>
    <col min="16130" max="16130" width="31.6640625" style="11" customWidth="1"/>
    <col min="16131" max="16131" width="17.5" style="11" customWidth="1"/>
    <col min="16132" max="16132" width="9.33203125" style="11" bestFit="1" customWidth="1"/>
    <col min="16133" max="16133" width="11.33203125" style="11" bestFit="1" customWidth="1"/>
    <col min="16134" max="16134" width="8.33203125" style="11" bestFit="1" customWidth="1"/>
    <col min="16135" max="16135" width="11.33203125" style="11" bestFit="1" customWidth="1"/>
    <col min="16136" max="16136" width="9" style="11" bestFit="1" customWidth="1"/>
    <col min="16137" max="16137" width="11.33203125" style="11" bestFit="1" customWidth="1"/>
    <col min="16138" max="16138" width="15.33203125" style="11" customWidth="1"/>
    <col min="16139" max="16139" width="9.33203125" style="11" bestFit="1" customWidth="1"/>
    <col min="16140" max="16384" width="8.83203125" style="11"/>
  </cols>
  <sheetData>
    <row r="1" spans="1:19" ht="18" customHeight="1" x14ac:dyDescent="0.2">
      <c r="A1" s="21"/>
      <c r="B1" s="48"/>
      <c r="C1" s="16"/>
      <c r="D1" s="16"/>
      <c r="E1" s="16"/>
      <c r="F1" s="16"/>
      <c r="G1" s="16"/>
      <c r="H1" s="16"/>
      <c r="I1" s="16"/>
      <c r="J1" s="16"/>
      <c r="K1" s="65" t="str">
        <f>ORÇAMENTO!H1</f>
        <v>ESTADO DO TOCANTINS</v>
      </c>
    </row>
    <row r="2" spans="1:19" s="1" customFormat="1" ht="15" x14ac:dyDescent="0.2">
      <c r="A2" s="27"/>
      <c r="B2" s="3"/>
      <c r="C2" s="3"/>
      <c r="D2" s="3"/>
      <c r="E2" s="3"/>
      <c r="F2" s="3"/>
      <c r="G2" s="3"/>
      <c r="H2" s="3"/>
      <c r="I2" s="3"/>
      <c r="J2" s="3"/>
      <c r="K2" s="66" t="str">
        <f>ORÇAMENTO!H2</f>
        <v>PREFEITURA MUNICIPAL DE SÍTIO NOVO DO TOCANTINS - TO</v>
      </c>
      <c r="L2" s="10"/>
      <c r="M2" s="10"/>
      <c r="N2" s="2"/>
      <c r="O2" s="2"/>
      <c r="P2" s="2"/>
      <c r="Q2" s="2"/>
      <c r="R2" s="2"/>
      <c r="S2" s="2"/>
    </row>
    <row r="3" spans="1:19" s="1" customFormat="1" ht="15.75" thickBot="1" x14ac:dyDescent="0.25">
      <c r="A3" s="31"/>
      <c r="B3" s="32"/>
      <c r="C3" s="32"/>
      <c r="D3" s="32"/>
      <c r="E3" s="32"/>
      <c r="F3" s="32"/>
      <c r="G3" s="32"/>
      <c r="H3" s="32"/>
      <c r="I3" s="32"/>
      <c r="J3" s="32"/>
      <c r="K3" s="67" t="str">
        <f>ORÇAMENTO!H3</f>
        <v>SECRETARIA MUNICIPAL DE SAÚDE</v>
      </c>
      <c r="L3" s="10"/>
      <c r="M3" s="10"/>
      <c r="N3" s="2"/>
      <c r="O3" s="2"/>
      <c r="P3" s="2"/>
      <c r="Q3" s="2"/>
      <c r="R3" s="2"/>
      <c r="S3" s="2"/>
    </row>
    <row r="4" spans="1:19" ht="20.45" customHeight="1" thickBot="1" x14ac:dyDescent="0.25">
      <c r="A4" s="218" t="s">
        <v>20</v>
      </c>
      <c r="B4" s="219"/>
      <c r="C4" s="219"/>
      <c r="D4" s="219"/>
      <c r="E4" s="219"/>
      <c r="F4" s="219"/>
      <c r="G4" s="219"/>
      <c r="H4" s="219"/>
      <c r="I4" s="219"/>
      <c r="J4" s="219"/>
      <c r="K4" s="220"/>
    </row>
    <row r="5" spans="1:19" ht="29.45" customHeight="1" thickBot="1" x14ac:dyDescent="0.25">
      <c r="A5" s="240" t="s">
        <v>21</v>
      </c>
      <c r="B5" s="236" t="str">
        <f>ORÇAMENTO!B5</f>
        <v>REFORMA DA UBS BOA ESPERANÇA.</v>
      </c>
      <c r="C5" s="236"/>
      <c r="D5" s="236"/>
      <c r="E5" s="236"/>
      <c r="F5" s="237"/>
      <c r="G5" s="232" t="s">
        <v>38</v>
      </c>
      <c r="H5" s="233"/>
      <c r="I5" s="38" t="str">
        <f>ORÇAMENTO!D5</f>
        <v>BDI</v>
      </c>
      <c r="J5" s="61">
        <f>ORÇAMENTO!E5</f>
        <v>0.3125</v>
      </c>
      <c r="K5" s="39" t="s">
        <v>29</v>
      </c>
    </row>
    <row r="6" spans="1:19" ht="24" customHeight="1" thickBot="1" x14ac:dyDescent="0.25">
      <c r="A6" s="241"/>
      <c r="B6" s="238"/>
      <c r="C6" s="238"/>
      <c r="D6" s="238"/>
      <c r="E6" s="238"/>
      <c r="F6" s="239"/>
      <c r="G6" s="234">
        <f>ORÇAMENTO!B46</f>
        <v>45845</v>
      </c>
      <c r="H6" s="235"/>
      <c r="I6" s="38" t="str">
        <f>ORÇAMENTO!F5</f>
        <v>BASE SINAPI</v>
      </c>
      <c r="J6" s="41" t="str">
        <f>ORÇAMENTO!G5</f>
        <v>DESON.</v>
      </c>
      <c r="K6" s="96">
        <f>ORÇAMENTO!H5</f>
        <v>45748</v>
      </c>
    </row>
    <row r="7" spans="1:19" x14ac:dyDescent="0.2">
      <c r="A7" s="225" t="s">
        <v>0</v>
      </c>
      <c r="B7" s="227" t="s">
        <v>22</v>
      </c>
      <c r="C7" s="229" t="s">
        <v>23</v>
      </c>
      <c r="D7" s="231" t="s">
        <v>24</v>
      </c>
      <c r="E7" s="231"/>
      <c r="F7" s="231" t="s">
        <v>25</v>
      </c>
      <c r="G7" s="231"/>
      <c r="H7" s="231" t="s">
        <v>26</v>
      </c>
      <c r="I7" s="231"/>
      <c r="J7" s="221" t="s">
        <v>27</v>
      </c>
      <c r="K7" s="223" t="s">
        <v>28</v>
      </c>
    </row>
    <row r="8" spans="1:19" ht="13.5" thickBot="1" x14ac:dyDescent="0.25">
      <c r="A8" s="226"/>
      <c r="B8" s="228"/>
      <c r="C8" s="230"/>
      <c r="D8" s="12" t="s">
        <v>29</v>
      </c>
      <c r="E8" s="12" t="s">
        <v>30</v>
      </c>
      <c r="F8" s="12" t="s">
        <v>29</v>
      </c>
      <c r="G8" s="12" t="s">
        <v>30</v>
      </c>
      <c r="H8" s="12" t="s">
        <v>29</v>
      </c>
      <c r="I8" s="12" t="s">
        <v>30</v>
      </c>
      <c r="J8" s="222"/>
      <c r="K8" s="224"/>
    </row>
    <row r="9" spans="1:19" ht="13.15" customHeight="1" x14ac:dyDescent="0.2">
      <c r="A9" s="205">
        <v>1</v>
      </c>
      <c r="B9" s="242" t="str">
        <f>ORÇAMENTO!C7</f>
        <v>SERVIÇOS PRELIMINARES</v>
      </c>
      <c r="C9" s="209">
        <f>ORÇAMENTO!H7</f>
        <v>5060.71</v>
      </c>
      <c r="D9" s="190" t="str">
        <f>IF((E10)&gt;0,".","")</f>
        <v>.</v>
      </c>
      <c r="E9" s="191"/>
      <c r="F9" s="190" t="str">
        <f>IF((G10)&gt;0,".","")</f>
        <v/>
      </c>
      <c r="G9" s="191"/>
      <c r="H9" s="190" t="str">
        <f>IF((I10)&gt;0,".","")</f>
        <v/>
      </c>
      <c r="I9" s="191"/>
      <c r="J9" s="192">
        <f>G10+E10+I10</f>
        <v>5060.71</v>
      </c>
      <c r="K9" s="194">
        <f>J9/$C$31</f>
        <v>4.5670461114892383E-2</v>
      </c>
    </row>
    <row r="10" spans="1:19" x14ac:dyDescent="0.2">
      <c r="A10" s="206"/>
      <c r="B10" s="208"/>
      <c r="C10" s="210"/>
      <c r="D10" s="13">
        <v>1</v>
      </c>
      <c r="E10" s="29">
        <f>D10*$C9</f>
        <v>5060.71</v>
      </c>
      <c r="F10" s="13"/>
      <c r="G10" s="15">
        <f>F10*$C9</f>
        <v>0</v>
      </c>
      <c r="H10" s="13"/>
      <c r="I10" s="15">
        <f>H10*$C9</f>
        <v>0</v>
      </c>
      <c r="J10" s="193"/>
      <c r="K10" s="194"/>
    </row>
    <row r="11" spans="1:19" x14ac:dyDescent="0.2">
      <c r="A11" s="205">
        <v>2</v>
      </c>
      <c r="B11" s="242" t="str">
        <f>ORÇAMENTO!C13</f>
        <v>PAVIMENTOS</v>
      </c>
      <c r="C11" s="209">
        <f>ORÇAMENTO!H13</f>
        <v>7024.03</v>
      </c>
      <c r="D11" s="190" t="str">
        <f>IF((E12)&gt;0,".","")</f>
        <v>.</v>
      </c>
      <c r="E11" s="191"/>
      <c r="F11" s="190" t="str">
        <f>IF((G12)&gt;0,".","")</f>
        <v/>
      </c>
      <c r="G11" s="191"/>
      <c r="H11" s="190" t="str">
        <f>IF((I12)&gt;0,".","")</f>
        <v/>
      </c>
      <c r="I11" s="191"/>
      <c r="J11" s="192">
        <f>G12+E12+I12</f>
        <v>7024.03</v>
      </c>
      <c r="K11" s="194">
        <f>J11/$C$31</f>
        <v>6.3388474934315042E-2</v>
      </c>
    </row>
    <row r="12" spans="1:19" x14ac:dyDescent="0.2">
      <c r="A12" s="206"/>
      <c r="B12" s="208"/>
      <c r="C12" s="210"/>
      <c r="D12" s="13">
        <v>1</v>
      </c>
      <c r="E12" s="29">
        <f>D12*$C11</f>
        <v>7024.03</v>
      </c>
      <c r="F12" s="13"/>
      <c r="G12" s="14">
        <f>F12*$C11</f>
        <v>0</v>
      </c>
      <c r="H12" s="13"/>
      <c r="I12" s="14"/>
      <c r="J12" s="193"/>
      <c r="K12" s="194"/>
    </row>
    <row r="13" spans="1:19" x14ac:dyDescent="0.2">
      <c r="A13" s="205">
        <v>3</v>
      </c>
      <c r="B13" s="242" t="str">
        <f>ORÇAMENTO!C16</f>
        <v>ESQUADRIAS</v>
      </c>
      <c r="C13" s="209">
        <f>ORÇAMENTO!H16</f>
        <v>4191.9399999999996</v>
      </c>
      <c r="D13" s="190" t="str">
        <f>IF((E14)&gt;0,".","")</f>
        <v>.</v>
      </c>
      <c r="E13" s="191"/>
      <c r="F13" s="190" t="str">
        <f>IF((G14)&gt;0,".","")</f>
        <v/>
      </c>
      <c r="G13" s="191"/>
      <c r="H13" s="190" t="str">
        <f>IF((I14)&gt;0,".","")</f>
        <v/>
      </c>
      <c r="I13" s="191"/>
      <c r="J13" s="192">
        <f>G14+E14+I14</f>
        <v>4191.9399999999996</v>
      </c>
      <c r="K13" s="194">
        <f>J13/$C$31</f>
        <v>3.7830231877732955E-2</v>
      </c>
    </row>
    <row r="14" spans="1:19" x14ac:dyDescent="0.2">
      <c r="A14" s="206"/>
      <c r="B14" s="208"/>
      <c r="C14" s="210"/>
      <c r="D14" s="13">
        <v>1</v>
      </c>
      <c r="E14" s="14">
        <f>D14*$C13</f>
        <v>4191.9399999999996</v>
      </c>
      <c r="F14" s="13"/>
      <c r="G14" s="14">
        <f>F14*$C13</f>
        <v>0</v>
      </c>
      <c r="H14" s="13"/>
      <c r="I14" s="14">
        <f>H14*$C13</f>
        <v>0</v>
      </c>
      <c r="J14" s="193"/>
      <c r="K14" s="194"/>
    </row>
    <row r="15" spans="1:19" x14ac:dyDescent="0.2">
      <c r="A15" s="205">
        <v>4</v>
      </c>
      <c r="B15" s="217" t="str">
        <f>ORÇAMENTO!C19</f>
        <v>PINTURAS</v>
      </c>
      <c r="C15" s="209">
        <f>ORÇAMENTO!H19</f>
        <v>59287.87</v>
      </c>
      <c r="D15" s="190" t="str">
        <f>IF((E16)&gt;0,".","")</f>
        <v/>
      </c>
      <c r="E15" s="191"/>
      <c r="F15" s="190" t="str">
        <f>IF((G16)&gt;0,".","")</f>
        <v>.</v>
      </c>
      <c r="G15" s="191"/>
      <c r="H15" s="190" t="str">
        <f>IF((I16)&gt;0,".","")</f>
        <v>.</v>
      </c>
      <c r="I15" s="191"/>
      <c r="J15" s="192">
        <f>G16+E16+I16</f>
        <v>59287.869999999995</v>
      </c>
      <c r="K15" s="194">
        <f>J15/$C$31</f>
        <v>0.53504436362087415</v>
      </c>
    </row>
    <row r="16" spans="1:19" x14ac:dyDescent="0.2">
      <c r="A16" s="206"/>
      <c r="B16" s="208"/>
      <c r="C16" s="210"/>
      <c r="D16" s="13"/>
      <c r="E16" s="14">
        <f>D16*$C15</f>
        <v>0</v>
      </c>
      <c r="F16" s="13">
        <v>0.7</v>
      </c>
      <c r="G16" s="14">
        <f>F16*$C15</f>
        <v>41501.508999999998</v>
      </c>
      <c r="H16" s="13">
        <v>0.3</v>
      </c>
      <c r="I16" s="14">
        <f>H16*$C15</f>
        <v>17786.361000000001</v>
      </c>
      <c r="J16" s="193"/>
      <c r="K16" s="194"/>
    </row>
    <row r="17" spans="1:11" x14ac:dyDescent="0.2">
      <c r="A17" s="205">
        <v>5</v>
      </c>
      <c r="B17" s="207" t="str">
        <f>ORÇAMENTO!C26</f>
        <v>SERVIÇOS COMPLEMENTARES</v>
      </c>
      <c r="C17" s="209">
        <f>ORÇAMENTO!H26</f>
        <v>35244.71</v>
      </c>
      <c r="D17" s="190" t="str">
        <f>IF((E18)&gt;0,".","")</f>
        <v/>
      </c>
      <c r="E17" s="191"/>
      <c r="F17" s="190" t="str">
        <f>IF((G18)&gt;0,".","")</f>
        <v/>
      </c>
      <c r="G17" s="191"/>
      <c r="H17" s="190" t="str">
        <f>IF((I18)&gt;0,".","")</f>
        <v>.</v>
      </c>
      <c r="I17" s="191"/>
      <c r="J17" s="192">
        <f>G18+E18+I18</f>
        <v>35244.71</v>
      </c>
      <c r="K17" s="194">
        <f>J17/$C$31</f>
        <v>0.31806646845218528</v>
      </c>
    </row>
    <row r="18" spans="1:11" x14ac:dyDescent="0.2">
      <c r="A18" s="206"/>
      <c r="B18" s="208"/>
      <c r="C18" s="210"/>
      <c r="D18" s="13"/>
      <c r="E18" s="14">
        <f>D18*$C17</f>
        <v>0</v>
      </c>
      <c r="F18" s="13"/>
      <c r="G18" s="14">
        <f>F18*$C17</f>
        <v>0</v>
      </c>
      <c r="H18" s="13">
        <v>1</v>
      </c>
      <c r="I18" s="14">
        <f>H18*$C17</f>
        <v>35244.71</v>
      </c>
      <c r="J18" s="193"/>
      <c r="K18" s="194"/>
    </row>
    <row r="19" spans="1:11" x14ac:dyDescent="0.2">
      <c r="A19" s="205"/>
      <c r="B19" s="207"/>
      <c r="C19" s="209"/>
      <c r="D19" s="190" t="str">
        <f>IF((E20)&gt;0,".","")</f>
        <v/>
      </c>
      <c r="E19" s="191"/>
      <c r="F19" s="190" t="str">
        <f>IF((G20)&gt;0,".","")</f>
        <v/>
      </c>
      <c r="G19" s="191"/>
      <c r="H19" s="190" t="str">
        <f>IF((I20)&gt;0,".","")</f>
        <v/>
      </c>
      <c r="I19" s="191"/>
      <c r="J19" s="192">
        <f>G20+E20+I20</f>
        <v>0</v>
      </c>
      <c r="K19" s="194">
        <f>J19/$C$31</f>
        <v>0</v>
      </c>
    </row>
    <row r="20" spans="1:11" x14ac:dyDescent="0.2">
      <c r="A20" s="206"/>
      <c r="B20" s="208"/>
      <c r="C20" s="210"/>
      <c r="D20" s="13"/>
      <c r="E20" s="14">
        <f>D20*$C19</f>
        <v>0</v>
      </c>
      <c r="F20" s="13"/>
      <c r="G20" s="14">
        <f>F20*$C19</f>
        <v>0</v>
      </c>
      <c r="H20" s="13"/>
      <c r="I20" s="14">
        <f>H20*$C19</f>
        <v>0</v>
      </c>
      <c r="J20" s="193"/>
      <c r="K20" s="194"/>
    </row>
    <row r="21" spans="1:11" x14ac:dyDescent="0.2">
      <c r="A21" s="205"/>
      <c r="B21" s="207"/>
      <c r="C21" s="209"/>
      <c r="D21" s="190" t="str">
        <f>IF((E22)&gt;0,".","")</f>
        <v/>
      </c>
      <c r="E21" s="191"/>
      <c r="F21" s="190" t="str">
        <f>IF((G22)&gt;0,".","")</f>
        <v/>
      </c>
      <c r="G21" s="191"/>
      <c r="H21" s="190" t="str">
        <f>IF((I22)&gt;0,".","")</f>
        <v/>
      </c>
      <c r="I21" s="191"/>
      <c r="J21" s="192">
        <f>G22+E22+I22</f>
        <v>0</v>
      </c>
      <c r="K21" s="194">
        <f>J21/$C$31</f>
        <v>0</v>
      </c>
    </row>
    <row r="22" spans="1:11" x14ac:dyDescent="0.2">
      <c r="A22" s="206"/>
      <c r="B22" s="208"/>
      <c r="C22" s="210"/>
      <c r="D22" s="13"/>
      <c r="E22" s="14">
        <f>D22*$C21</f>
        <v>0</v>
      </c>
      <c r="F22" s="13"/>
      <c r="G22" s="14">
        <f>F22*$C21</f>
        <v>0</v>
      </c>
      <c r="H22" s="13"/>
      <c r="I22" s="14">
        <f>H22*$C21</f>
        <v>0</v>
      </c>
      <c r="J22" s="193"/>
      <c r="K22" s="194"/>
    </row>
    <row r="23" spans="1:11" x14ac:dyDescent="0.2">
      <c r="A23" s="205"/>
      <c r="B23" s="207"/>
      <c r="C23" s="209"/>
      <c r="D23" s="190" t="str">
        <f>IF((E24)&gt;0,".","")</f>
        <v/>
      </c>
      <c r="E23" s="191"/>
      <c r="F23" s="190" t="str">
        <f>IF((G24)&gt;0,".","")</f>
        <v/>
      </c>
      <c r="G23" s="191"/>
      <c r="H23" s="190" t="str">
        <f>IF((I24)&gt;0,".","")</f>
        <v/>
      </c>
      <c r="I23" s="191"/>
      <c r="J23" s="192">
        <f>G24+E24+I24</f>
        <v>0</v>
      </c>
      <c r="K23" s="194">
        <f>J23/$C$31</f>
        <v>0</v>
      </c>
    </row>
    <row r="24" spans="1:11" x14ac:dyDescent="0.2">
      <c r="A24" s="206"/>
      <c r="B24" s="208"/>
      <c r="C24" s="210"/>
      <c r="D24" s="13"/>
      <c r="E24" s="14">
        <f>D24*$C23</f>
        <v>0</v>
      </c>
      <c r="F24" s="13"/>
      <c r="G24" s="14">
        <f>F24*$C23</f>
        <v>0</v>
      </c>
      <c r="H24" s="13"/>
      <c r="I24" s="14">
        <f>H24*$C23</f>
        <v>0</v>
      </c>
      <c r="J24" s="193"/>
      <c r="K24" s="194"/>
    </row>
    <row r="25" spans="1:11" ht="13.15" customHeight="1" x14ac:dyDescent="0.2">
      <c r="A25" s="205"/>
      <c r="B25" s="207"/>
      <c r="C25" s="209"/>
      <c r="D25" s="190" t="str">
        <f>IF((E26)&gt;0,".","")</f>
        <v/>
      </c>
      <c r="E25" s="191"/>
      <c r="F25" s="190" t="str">
        <f>IF((G26)&gt;0,".","")</f>
        <v/>
      </c>
      <c r="G25" s="191"/>
      <c r="H25" s="190" t="str">
        <f>IF((I26)&gt;0,".","")</f>
        <v/>
      </c>
      <c r="I25" s="191"/>
      <c r="J25" s="192">
        <f>G26+E26+I26</f>
        <v>0</v>
      </c>
      <c r="K25" s="194">
        <f>J25/$C$31</f>
        <v>0</v>
      </c>
    </row>
    <row r="26" spans="1:11" x14ac:dyDescent="0.2">
      <c r="A26" s="206"/>
      <c r="B26" s="208"/>
      <c r="C26" s="210"/>
      <c r="D26" s="13"/>
      <c r="E26" s="14">
        <f>D26*$C25</f>
        <v>0</v>
      </c>
      <c r="F26" s="13"/>
      <c r="G26" s="14">
        <f>F26*$C25</f>
        <v>0</v>
      </c>
      <c r="H26" s="13"/>
      <c r="I26" s="14">
        <f>H26*$C25</f>
        <v>0</v>
      </c>
      <c r="J26" s="193"/>
      <c r="K26" s="194"/>
    </row>
    <row r="27" spans="1:11" ht="13.15" customHeight="1" x14ac:dyDescent="0.2">
      <c r="A27" s="205"/>
      <c r="B27" s="207"/>
      <c r="C27" s="209"/>
      <c r="D27" s="190" t="str">
        <f>IF((E28)&gt;0,".","")</f>
        <v/>
      </c>
      <c r="E27" s="191"/>
      <c r="F27" s="190" t="str">
        <f>IF((G28)&gt;0,".","")</f>
        <v/>
      </c>
      <c r="G27" s="191"/>
      <c r="H27" s="190" t="str">
        <f>IF((I28)&gt;0,".","")</f>
        <v/>
      </c>
      <c r="I27" s="191"/>
      <c r="J27" s="192">
        <f>G28+E28+I28</f>
        <v>0</v>
      </c>
      <c r="K27" s="194">
        <f>J27/$C$31</f>
        <v>0</v>
      </c>
    </row>
    <row r="28" spans="1:11" x14ac:dyDescent="0.2">
      <c r="A28" s="206"/>
      <c r="B28" s="208"/>
      <c r="C28" s="210"/>
      <c r="D28" s="13"/>
      <c r="E28" s="14">
        <f>D28*$C27</f>
        <v>0</v>
      </c>
      <c r="F28" s="13"/>
      <c r="G28" s="14">
        <f>F28*$C27</f>
        <v>0</v>
      </c>
      <c r="H28" s="13"/>
      <c r="I28" s="14">
        <f>H28*$C27</f>
        <v>0</v>
      </c>
      <c r="J28" s="193"/>
      <c r="K28" s="194"/>
    </row>
    <row r="29" spans="1:11" x14ac:dyDescent="0.2">
      <c r="A29" s="205"/>
      <c r="B29" s="207"/>
      <c r="C29" s="209"/>
      <c r="D29" s="190" t="str">
        <f>IF((E30)&gt;0,".","")</f>
        <v/>
      </c>
      <c r="E29" s="191"/>
      <c r="F29" s="190" t="str">
        <f>IF((G30)&gt;0,".","")</f>
        <v/>
      </c>
      <c r="G29" s="191"/>
      <c r="H29" s="190" t="str">
        <f>IF((I30)&gt;0,".","")</f>
        <v/>
      </c>
      <c r="I29" s="191"/>
      <c r="J29" s="192">
        <f>G30+E30+I30</f>
        <v>0</v>
      </c>
      <c r="K29" s="194">
        <f>J29/$C$31</f>
        <v>0</v>
      </c>
    </row>
    <row r="30" spans="1:11" ht="13.5" thickBot="1" x14ac:dyDescent="0.25">
      <c r="A30" s="206"/>
      <c r="B30" s="208"/>
      <c r="C30" s="210"/>
      <c r="D30" s="13"/>
      <c r="E30" s="14">
        <f>D30*$C29</f>
        <v>0</v>
      </c>
      <c r="F30" s="13"/>
      <c r="G30" s="14">
        <f>F30*$C29</f>
        <v>0</v>
      </c>
      <c r="H30" s="13"/>
      <c r="I30" s="14">
        <f>H30*$C29</f>
        <v>0</v>
      </c>
      <c r="J30" s="193"/>
      <c r="K30" s="194"/>
    </row>
    <row r="31" spans="1:11" x14ac:dyDescent="0.2">
      <c r="A31" s="211"/>
      <c r="B31" s="213" t="s">
        <v>19</v>
      </c>
      <c r="C31" s="215">
        <f>SUM(C9:C30)</f>
        <v>110809.26000000001</v>
      </c>
      <c r="D31" s="16"/>
      <c r="E31" s="16"/>
      <c r="F31" s="16"/>
      <c r="G31" s="16"/>
      <c r="H31" s="16"/>
      <c r="I31" s="16"/>
      <c r="J31" s="16"/>
      <c r="K31" s="203">
        <f>SUM(K9:K30)</f>
        <v>0.99999999999999978</v>
      </c>
    </row>
    <row r="32" spans="1:11" ht="13.5" thickBot="1" x14ac:dyDescent="0.25">
      <c r="A32" s="212"/>
      <c r="B32" s="214"/>
      <c r="C32" s="216"/>
      <c r="D32" s="17"/>
      <c r="E32" s="17"/>
      <c r="F32" s="17"/>
      <c r="G32" s="17"/>
      <c r="H32" s="17"/>
      <c r="I32" s="17"/>
      <c r="J32" s="17"/>
      <c r="K32" s="204"/>
    </row>
    <row r="33" spans="1:11" ht="24" customHeight="1" thickBot="1" x14ac:dyDescent="0.25">
      <c r="A33" s="195" t="s">
        <v>31</v>
      </c>
      <c r="B33" s="196"/>
      <c r="C33" s="107" t="s">
        <v>32</v>
      </c>
      <c r="D33" s="80">
        <f>E33/C31</f>
        <v>0.1468891679269404</v>
      </c>
      <c r="E33" s="81">
        <f>SUM(E9:E30)</f>
        <v>16276.68</v>
      </c>
      <c r="F33" s="80">
        <f>G33/C31</f>
        <v>0.37453105453461194</v>
      </c>
      <c r="G33" s="81">
        <f>SUM(G9:G30)</f>
        <v>41501.508999999998</v>
      </c>
      <c r="H33" s="80">
        <f>I33/C31</f>
        <v>0.47857977753844755</v>
      </c>
      <c r="I33" s="82">
        <f>SUM(I9:I30)</f>
        <v>53031.070999999996</v>
      </c>
      <c r="J33" s="199"/>
      <c r="K33" s="201"/>
    </row>
    <row r="34" spans="1:11" ht="25.9" customHeight="1" thickBot="1" x14ac:dyDescent="0.25">
      <c r="A34" s="197"/>
      <c r="B34" s="198"/>
      <c r="C34" s="83" t="s">
        <v>33</v>
      </c>
      <c r="D34" s="85">
        <f>D33</f>
        <v>0.1468891679269404</v>
      </c>
      <c r="E34" s="86">
        <f>E33</f>
        <v>16276.68</v>
      </c>
      <c r="F34" s="87">
        <f>F33+D34</f>
        <v>0.52142022246155229</v>
      </c>
      <c r="G34" s="86">
        <f>G33+E34</f>
        <v>57778.188999999998</v>
      </c>
      <c r="H34" s="84">
        <f>H33+F34</f>
        <v>0.99999999999999978</v>
      </c>
      <c r="I34" s="88">
        <f>I33+G34</f>
        <v>110809.26</v>
      </c>
      <c r="J34" s="200"/>
      <c r="K34" s="202"/>
    </row>
    <row r="35" spans="1:11" customFormat="1" ht="19.5" customHeight="1" thickBot="1" x14ac:dyDescent="0.25">
      <c r="A35" s="35" t="s">
        <v>69</v>
      </c>
      <c r="B35" s="36"/>
      <c r="C35" s="36"/>
      <c r="D35" s="89">
        <f>ORÇAMENTO!B46</f>
        <v>45845</v>
      </c>
      <c r="E35" s="36"/>
      <c r="F35" s="36"/>
      <c r="G35" s="36" t="str">
        <f>ORÇAMENTO!C46</f>
        <v>Eng. Marcio Saporiti Gaspre RNP 170685030 - 1</v>
      </c>
      <c r="H35" s="36"/>
      <c r="I35" s="36"/>
      <c r="J35" s="25"/>
      <c r="K35" s="26"/>
    </row>
  </sheetData>
  <mergeCells count="108">
    <mergeCell ref="A27:A28"/>
    <mergeCell ref="B27:B28"/>
    <mergeCell ref="C27:C28"/>
    <mergeCell ref="D27:E27"/>
    <mergeCell ref="F27:G27"/>
    <mergeCell ref="J9:J10"/>
    <mergeCell ref="K9:K10"/>
    <mergeCell ref="A11:A12"/>
    <mergeCell ref="B11:B12"/>
    <mergeCell ref="C11:C12"/>
    <mergeCell ref="D11:E11"/>
    <mergeCell ref="F11:G11"/>
    <mergeCell ref="H11:I11"/>
    <mergeCell ref="J11:J12"/>
    <mergeCell ref="K11:K12"/>
    <mergeCell ref="A9:A10"/>
    <mergeCell ref="B9:B10"/>
    <mergeCell ref="C9:C10"/>
    <mergeCell ref="D9:E9"/>
    <mergeCell ref="F9:G9"/>
    <mergeCell ref="H9:I9"/>
    <mergeCell ref="K15:K16"/>
    <mergeCell ref="A13:A14"/>
    <mergeCell ref="B13:B14"/>
    <mergeCell ref="A4:K4"/>
    <mergeCell ref="J7:J8"/>
    <mergeCell ref="K7:K8"/>
    <mergeCell ref="A7:A8"/>
    <mergeCell ref="B7:B8"/>
    <mergeCell ref="C7:C8"/>
    <mergeCell ref="D7:E7"/>
    <mergeCell ref="F7:G7"/>
    <mergeCell ref="H7:I7"/>
    <mergeCell ref="G5:H5"/>
    <mergeCell ref="G6:H6"/>
    <mergeCell ref="B5:F6"/>
    <mergeCell ref="A5:A6"/>
    <mergeCell ref="C13:C14"/>
    <mergeCell ref="D13:E13"/>
    <mergeCell ref="F13:G13"/>
    <mergeCell ref="H13:I13"/>
    <mergeCell ref="J13:J14"/>
    <mergeCell ref="K13:K14"/>
    <mergeCell ref="A15:A16"/>
    <mergeCell ref="B15:B16"/>
    <mergeCell ref="C15:C16"/>
    <mergeCell ref="D15:E15"/>
    <mergeCell ref="F15:G15"/>
    <mergeCell ref="H15:I15"/>
    <mergeCell ref="J15:J16"/>
    <mergeCell ref="A19:A20"/>
    <mergeCell ref="B19:B20"/>
    <mergeCell ref="C19:C20"/>
    <mergeCell ref="D19:E19"/>
    <mergeCell ref="F19:G19"/>
    <mergeCell ref="A17:A18"/>
    <mergeCell ref="B17:B18"/>
    <mergeCell ref="C17:C18"/>
    <mergeCell ref="D17:E17"/>
    <mergeCell ref="F17:G17"/>
    <mergeCell ref="F21:G21"/>
    <mergeCell ref="H21:I21"/>
    <mergeCell ref="J21:J22"/>
    <mergeCell ref="K21:K22"/>
    <mergeCell ref="A31:A32"/>
    <mergeCell ref="B31:B32"/>
    <mergeCell ref="C31:C32"/>
    <mergeCell ref="D23:E23"/>
    <mergeCell ref="F23:G23"/>
    <mergeCell ref="A21:A22"/>
    <mergeCell ref="B21:B22"/>
    <mergeCell ref="C21:C22"/>
    <mergeCell ref="D21:E21"/>
    <mergeCell ref="K25:K26"/>
    <mergeCell ref="D25:E25"/>
    <mergeCell ref="F25:G25"/>
    <mergeCell ref="A23:A24"/>
    <mergeCell ref="B23:B24"/>
    <mergeCell ref="C23:C24"/>
    <mergeCell ref="H23:I23"/>
    <mergeCell ref="J23:J24"/>
    <mergeCell ref="H27:I27"/>
    <mergeCell ref="J27:J28"/>
    <mergeCell ref="K27:K28"/>
    <mergeCell ref="H17:I17"/>
    <mergeCell ref="J17:J18"/>
    <mergeCell ref="K17:K18"/>
    <mergeCell ref="H19:I19"/>
    <mergeCell ref="J19:J20"/>
    <mergeCell ref="K19:K20"/>
    <mergeCell ref="A33:B34"/>
    <mergeCell ref="J33:J34"/>
    <mergeCell ref="K33:K34"/>
    <mergeCell ref="K31:K32"/>
    <mergeCell ref="K23:K24"/>
    <mergeCell ref="A29:A30"/>
    <mergeCell ref="B29:B30"/>
    <mergeCell ref="C29:C30"/>
    <mergeCell ref="D29:E29"/>
    <mergeCell ref="F29:G29"/>
    <mergeCell ref="H29:I29"/>
    <mergeCell ref="J29:J30"/>
    <mergeCell ref="K29:K30"/>
    <mergeCell ref="A25:A26"/>
    <mergeCell ref="B25:B26"/>
    <mergeCell ref="C25:C26"/>
    <mergeCell ref="H25:I25"/>
    <mergeCell ref="J25:J26"/>
  </mergeCells>
  <conditionalFormatting sqref="D9:I9 D11:I11 D13:I13">
    <cfRule type="cellIs" dxfId="10" priority="60" stopIfTrue="1" operator="equal">
      <formula>"."</formula>
    </cfRule>
  </conditionalFormatting>
  <conditionalFormatting sqref="D9:I30">
    <cfRule type="cellIs" dxfId="9" priority="2" stopIfTrue="1" operator="equal">
      <formula>0</formula>
    </cfRule>
  </conditionalFormatting>
  <conditionalFormatting sqref="D15:I15">
    <cfRule type="cellIs" dxfId="8" priority="39" stopIfTrue="1" operator="equal">
      <formula>"."</formula>
    </cfRule>
  </conditionalFormatting>
  <conditionalFormatting sqref="D17:I17">
    <cfRule type="cellIs" dxfId="7" priority="30" stopIfTrue="1" operator="equal">
      <formula>"."</formula>
    </cfRule>
  </conditionalFormatting>
  <conditionalFormatting sqref="D19:I19">
    <cfRule type="cellIs" dxfId="6" priority="27" stopIfTrue="1" operator="equal">
      <formula>"."</formula>
    </cfRule>
  </conditionalFormatting>
  <conditionalFormatting sqref="D21:I21">
    <cfRule type="cellIs" dxfId="5" priority="24" stopIfTrue="1" operator="equal">
      <formula>"."</formula>
    </cfRule>
  </conditionalFormatting>
  <conditionalFormatting sqref="D23:I23">
    <cfRule type="cellIs" dxfId="4" priority="21" stopIfTrue="1" operator="equal">
      <formula>"."</formula>
    </cfRule>
  </conditionalFormatting>
  <conditionalFormatting sqref="D25:I25">
    <cfRule type="cellIs" dxfId="3" priority="6" stopIfTrue="1" operator="equal">
      <formula>"."</formula>
    </cfRule>
  </conditionalFormatting>
  <conditionalFormatting sqref="D27:I27">
    <cfRule type="cellIs" dxfId="2" priority="3" stopIfTrue="1" operator="equal">
      <formula>"."</formula>
    </cfRule>
  </conditionalFormatting>
  <conditionalFormatting sqref="D29:I29">
    <cfRule type="cellIs" dxfId="1" priority="15" stopIfTrue="1" operator="equal">
      <formula>"."</formula>
    </cfRule>
  </conditionalFormatting>
  <conditionalFormatting sqref="J9:J30">
    <cfRule type="cellIs" dxfId="0" priority="1" stopIfTrue="1" operator="notEqual">
      <formula>C9</formula>
    </cfRule>
  </conditionalFormatting>
  <pageMargins left="0.74" right="0.36" top="0.76" bottom="0.41" header="0.17" footer="0.31496062000000002"/>
  <pageSetup paperSize="9" scale="98"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topLeftCell="A4" zoomScale="115" zoomScaleNormal="115" workbookViewId="0">
      <selection activeCell="B15" sqref="B15:F15"/>
    </sheetView>
  </sheetViews>
  <sheetFormatPr defaultRowHeight="12.75" x14ac:dyDescent="0.2"/>
  <cols>
    <col min="1" max="3" width="8.83203125" style="11"/>
    <col min="4" max="4" width="5" style="11" customWidth="1"/>
    <col min="5" max="5" width="8.83203125" style="11"/>
    <col min="6" max="6" width="12.83203125" style="11" customWidth="1"/>
    <col min="7" max="7" width="14.6640625" style="11" customWidth="1"/>
    <col min="8" max="8" width="19.33203125" style="11" customWidth="1"/>
    <col min="9" max="254" width="8.83203125" style="11"/>
    <col min="255" max="255" width="5" style="11" customWidth="1"/>
    <col min="256" max="510" width="8.83203125" style="11"/>
    <col min="511" max="511" width="5" style="11" customWidth="1"/>
    <col min="512" max="766" width="8.83203125" style="11"/>
    <col min="767" max="767" width="5" style="11" customWidth="1"/>
    <col min="768" max="1022" width="8.83203125" style="11"/>
    <col min="1023" max="1023" width="5" style="11" customWidth="1"/>
    <col min="1024" max="1278" width="8.83203125" style="11"/>
    <col min="1279" max="1279" width="5" style="11" customWidth="1"/>
    <col min="1280" max="1534" width="8.83203125" style="11"/>
    <col min="1535" max="1535" width="5" style="11" customWidth="1"/>
    <col min="1536" max="1790" width="8.83203125" style="11"/>
    <col min="1791" max="1791" width="5" style="11" customWidth="1"/>
    <col min="1792" max="2046" width="8.83203125" style="11"/>
    <col min="2047" max="2047" width="5" style="11" customWidth="1"/>
    <col min="2048" max="2302" width="8.83203125" style="11"/>
    <col min="2303" max="2303" width="5" style="11" customWidth="1"/>
    <col min="2304" max="2558" width="8.83203125" style="11"/>
    <col min="2559" max="2559" width="5" style="11" customWidth="1"/>
    <col min="2560" max="2814" width="8.83203125" style="11"/>
    <col min="2815" max="2815" width="5" style="11" customWidth="1"/>
    <col min="2816" max="3070" width="8.83203125" style="11"/>
    <col min="3071" max="3071" width="5" style="11" customWidth="1"/>
    <col min="3072" max="3326" width="8.83203125" style="11"/>
    <col min="3327" max="3327" width="5" style="11" customWidth="1"/>
    <col min="3328" max="3582" width="8.83203125" style="11"/>
    <col min="3583" max="3583" width="5" style="11" customWidth="1"/>
    <col min="3584" max="3838" width="8.83203125" style="11"/>
    <col min="3839" max="3839" width="5" style="11" customWidth="1"/>
    <col min="3840" max="4094" width="8.83203125" style="11"/>
    <col min="4095" max="4095" width="5" style="11" customWidth="1"/>
    <col min="4096" max="4350" width="8.83203125" style="11"/>
    <col min="4351" max="4351" width="5" style="11" customWidth="1"/>
    <col min="4352" max="4606" width="8.83203125" style="11"/>
    <col min="4607" max="4607" width="5" style="11" customWidth="1"/>
    <col min="4608" max="4862" width="8.83203125" style="11"/>
    <col min="4863" max="4863" width="5" style="11" customWidth="1"/>
    <col min="4864" max="5118" width="8.83203125" style="11"/>
    <col min="5119" max="5119" width="5" style="11" customWidth="1"/>
    <col min="5120" max="5374" width="8.83203125" style="11"/>
    <col min="5375" max="5375" width="5" style="11" customWidth="1"/>
    <col min="5376" max="5630" width="8.83203125" style="11"/>
    <col min="5631" max="5631" width="5" style="11" customWidth="1"/>
    <col min="5632" max="5886" width="8.83203125" style="11"/>
    <col min="5887" max="5887" width="5" style="11" customWidth="1"/>
    <col min="5888" max="6142" width="8.83203125" style="11"/>
    <col min="6143" max="6143" width="5" style="11" customWidth="1"/>
    <col min="6144" max="6398" width="8.83203125" style="11"/>
    <col min="6399" max="6399" width="5" style="11" customWidth="1"/>
    <col min="6400" max="6654" width="8.83203125" style="11"/>
    <col min="6655" max="6655" width="5" style="11" customWidth="1"/>
    <col min="6656" max="6910" width="8.83203125" style="11"/>
    <col min="6911" max="6911" width="5" style="11" customWidth="1"/>
    <col min="6912" max="7166" width="8.83203125" style="11"/>
    <col min="7167" max="7167" width="5" style="11" customWidth="1"/>
    <col min="7168" max="7422" width="8.83203125" style="11"/>
    <col min="7423" max="7423" width="5" style="11" customWidth="1"/>
    <col min="7424" max="7678" width="8.83203125" style="11"/>
    <col min="7679" max="7679" width="5" style="11" customWidth="1"/>
    <col min="7680" max="7934" width="8.83203125" style="11"/>
    <col min="7935" max="7935" width="5" style="11" customWidth="1"/>
    <col min="7936" max="8190" width="8.83203125" style="11"/>
    <col min="8191" max="8191" width="5" style="11" customWidth="1"/>
    <col min="8192" max="8446" width="8.83203125" style="11"/>
    <col min="8447" max="8447" width="5" style="11" customWidth="1"/>
    <col min="8448" max="8702" width="8.83203125" style="11"/>
    <col min="8703" max="8703" width="5" style="11" customWidth="1"/>
    <col min="8704" max="8958" width="8.83203125" style="11"/>
    <col min="8959" max="8959" width="5" style="11" customWidth="1"/>
    <col min="8960" max="9214" width="8.83203125" style="11"/>
    <col min="9215" max="9215" width="5" style="11" customWidth="1"/>
    <col min="9216" max="9470" width="8.83203125" style="11"/>
    <col min="9471" max="9471" width="5" style="11" customWidth="1"/>
    <col min="9472" max="9726" width="8.83203125" style="11"/>
    <col min="9727" max="9727" width="5" style="11" customWidth="1"/>
    <col min="9728" max="9982" width="8.83203125" style="11"/>
    <col min="9983" max="9983" width="5" style="11" customWidth="1"/>
    <col min="9984" max="10238" width="8.83203125" style="11"/>
    <col min="10239" max="10239" width="5" style="11" customWidth="1"/>
    <col min="10240" max="10494" width="8.83203125" style="11"/>
    <col min="10495" max="10495" width="5" style="11" customWidth="1"/>
    <col min="10496" max="10750" width="8.83203125" style="11"/>
    <col min="10751" max="10751" width="5" style="11" customWidth="1"/>
    <col min="10752" max="11006" width="8.83203125" style="11"/>
    <col min="11007" max="11007" width="5" style="11" customWidth="1"/>
    <col min="11008" max="11262" width="8.83203125" style="11"/>
    <col min="11263" max="11263" width="5" style="11" customWidth="1"/>
    <col min="11264" max="11518" width="8.83203125" style="11"/>
    <col min="11519" max="11519" width="5" style="11" customWidth="1"/>
    <col min="11520" max="11774" width="8.83203125" style="11"/>
    <col min="11775" max="11775" width="5" style="11" customWidth="1"/>
    <col min="11776" max="12030" width="8.83203125" style="11"/>
    <col min="12031" max="12031" width="5" style="11" customWidth="1"/>
    <col min="12032" max="12286" width="8.83203125" style="11"/>
    <col min="12287" max="12287" width="5" style="11" customWidth="1"/>
    <col min="12288" max="12542" width="8.83203125" style="11"/>
    <col min="12543" max="12543" width="5" style="11" customWidth="1"/>
    <col min="12544" max="12798" width="8.83203125" style="11"/>
    <col min="12799" max="12799" width="5" style="11" customWidth="1"/>
    <col min="12800" max="13054" width="8.83203125" style="11"/>
    <col min="13055" max="13055" width="5" style="11" customWidth="1"/>
    <col min="13056" max="13310" width="8.83203125" style="11"/>
    <col min="13311" max="13311" width="5" style="11" customWidth="1"/>
    <col min="13312" max="13566" width="8.83203125" style="11"/>
    <col min="13567" max="13567" width="5" style="11" customWidth="1"/>
    <col min="13568" max="13822" width="8.83203125" style="11"/>
    <col min="13823" max="13823" width="5" style="11" customWidth="1"/>
    <col min="13824" max="14078" width="8.83203125" style="11"/>
    <col min="14079" max="14079" width="5" style="11" customWidth="1"/>
    <col min="14080" max="14334" width="8.83203125" style="11"/>
    <col min="14335" max="14335" width="5" style="11" customWidth="1"/>
    <col min="14336" max="14590" width="8.83203125" style="11"/>
    <col min="14591" max="14591" width="5" style="11" customWidth="1"/>
    <col min="14592" max="14846" width="8.83203125" style="11"/>
    <col min="14847" max="14847" width="5" style="11" customWidth="1"/>
    <col min="14848" max="15102" width="8.83203125" style="11"/>
    <col min="15103" max="15103" width="5" style="11" customWidth="1"/>
    <col min="15104" max="15358" width="8.83203125" style="11"/>
    <col min="15359" max="15359" width="5" style="11" customWidth="1"/>
    <col min="15360" max="15614" width="8.83203125" style="11"/>
    <col min="15615" max="15615" width="5" style="11" customWidth="1"/>
    <col min="15616" max="15870" width="8.83203125" style="11"/>
    <col min="15871" max="15871" width="5" style="11" customWidth="1"/>
    <col min="15872" max="16126" width="8.83203125" style="11"/>
    <col min="16127" max="16127" width="5" style="11" customWidth="1"/>
    <col min="16128" max="16384" width="8.83203125" style="11"/>
  </cols>
  <sheetData>
    <row r="1" spans="1:8" ht="15" customHeight="1" x14ac:dyDescent="0.2">
      <c r="A1" s="68"/>
      <c r="B1" s="69"/>
      <c r="C1" s="69"/>
      <c r="D1" s="69"/>
      <c r="E1" s="69"/>
      <c r="F1" s="69"/>
      <c r="G1" s="69"/>
      <c r="H1" s="91" t="str">
        <f>[1]ORÇAMENTO!H1</f>
        <v>ESTADO DO TOCANTINS</v>
      </c>
    </row>
    <row r="2" spans="1:8" ht="15" customHeight="1" x14ac:dyDescent="0.2">
      <c r="A2" s="27"/>
      <c r="B2" s="3"/>
      <c r="C2" s="3"/>
      <c r="D2" s="3"/>
      <c r="E2" s="3"/>
      <c r="F2" s="3"/>
      <c r="G2" s="3"/>
      <c r="H2" s="157" t="str">
        <f>[1]ORÇAMENTO!H2</f>
        <v>PREFEITURA MUNICIPAL DE SÍTIO NOVO DO TOCANTINS - TO</v>
      </c>
    </row>
    <row r="3" spans="1:8" ht="15" customHeight="1" thickBot="1" x14ac:dyDescent="0.25">
      <c r="A3" s="31"/>
      <c r="B3" s="32"/>
      <c r="C3" s="32"/>
      <c r="D3" s="32"/>
      <c r="E3" s="32"/>
      <c r="F3" s="32"/>
      <c r="G3" s="32"/>
      <c r="H3" s="158" t="str">
        <f>ORÇAMENTO!H3</f>
        <v>SECRETARIA MUNICIPAL DE SAÚDE</v>
      </c>
    </row>
    <row r="4" spans="1:8" s="19" customFormat="1" ht="18" customHeight="1" thickBot="1" x14ac:dyDescent="0.25">
      <c r="A4" s="265" t="s">
        <v>34</v>
      </c>
      <c r="B4" s="266"/>
      <c r="C4" s="266"/>
      <c r="D4" s="266"/>
      <c r="E4" s="266"/>
      <c r="F4" s="266"/>
      <c r="G4" s="266"/>
      <c r="H4" s="267"/>
    </row>
    <row r="5" spans="1:8" s="19" customFormat="1" ht="24.6" customHeight="1" thickBot="1" x14ac:dyDescent="0.25">
      <c r="A5" s="20" t="s">
        <v>10</v>
      </c>
      <c r="B5" s="268" t="str">
        <f>ORÇAMENTO!B5</f>
        <v>REFORMA DA UBS BOA ESPERANÇA.</v>
      </c>
      <c r="C5" s="268"/>
      <c r="D5" s="268"/>
      <c r="E5" s="268"/>
      <c r="F5" s="268"/>
      <c r="G5" s="268"/>
      <c r="H5" s="269"/>
    </row>
    <row r="6" spans="1:8" ht="16.5" thickBot="1" x14ac:dyDescent="0.3">
      <c r="A6" s="21" t="s">
        <v>35</v>
      </c>
      <c r="B6" s="16"/>
      <c r="C6" s="33" t="s">
        <v>81</v>
      </c>
      <c r="D6" s="34"/>
      <c r="E6" s="109"/>
      <c r="F6" s="109"/>
      <c r="G6" s="109"/>
      <c r="H6" s="110"/>
    </row>
    <row r="7" spans="1:8" ht="21.6" customHeight="1" thickBot="1" x14ac:dyDescent="0.25">
      <c r="A7" s="262" t="s">
        <v>36</v>
      </c>
      <c r="B7" s="263"/>
      <c r="C7" s="264"/>
      <c r="D7" s="264"/>
      <c r="E7" s="49" t="s">
        <v>6918</v>
      </c>
      <c r="F7" s="50"/>
      <c r="G7" s="50"/>
      <c r="H7" s="51"/>
    </row>
    <row r="8" spans="1:8" s="24" customFormat="1" ht="13.5" thickBot="1" x14ac:dyDescent="0.25">
      <c r="A8" s="111" t="s">
        <v>37</v>
      </c>
      <c r="B8" s="23"/>
      <c r="C8" s="23"/>
      <c r="D8" s="23"/>
      <c r="E8" s="52"/>
      <c r="F8" s="112" t="s">
        <v>5458</v>
      </c>
      <c r="G8" s="273">
        <f>[1]ORÇAMENTO!H5</f>
        <v>45717</v>
      </c>
      <c r="H8" s="274"/>
    </row>
    <row r="9" spans="1:8" ht="15.75" thickBot="1" x14ac:dyDescent="0.25">
      <c r="A9" s="113" t="s">
        <v>39</v>
      </c>
      <c r="B9" s="275" t="s">
        <v>40</v>
      </c>
      <c r="C9" s="275"/>
      <c r="D9" s="275"/>
      <c r="E9" s="114"/>
      <c r="F9" s="114"/>
      <c r="G9" s="114"/>
      <c r="H9" s="115" t="s">
        <v>41</v>
      </c>
    </row>
    <row r="10" spans="1:8" ht="15" x14ac:dyDescent="0.25">
      <c r="A10" s="116">
        <v>1</v>
      </c>
      <c r="B10" s="271" t="s">
        <v>58</v>
      </c>
      <c r="C10" s="271"/>
      <c r="D10" s="271"/>
      <c r="E10" s="271"/>
      <c r="F10" s="271"/>
      <c r="G10" s="117" t="s">
        <v>61</v>
      </c>
      <c r="H10" s="118">
        <v>0.03</v>
      </c>
    </row>
    <row r="11" spans="1:8" ht="15" x14ac:dyDescent="0.25">
      <c r="A11" s="119">
        <v>2</v>
      </c>
      <c r="B11" s="272" t="s">
        <v>59</v>
      </c>
      <c r="C11" s="272"/>
      <c r="D11" s="272"/>
      <c r="E11" s="272"/>
      <c r="F11" s="272"/>
      <c r="G11" s="120" t="s">
        <v>62</v>
      </c>
      <c r="H11" s="121">
        <v>8.0000000000000002E-3</v>
      </c>
    </row>
    <row r="12" spans="1:8" ht="15" x14ac:dyDescent="0.25">
      <c r="A12" s="119">
        <v>3</v>
      </c>
      <c r="B12" s="272" t="s">
        <v>43</v>
      </c>
      <c r="C12" s="272"/>
      <c r="D12" s="272"/>
      <c r="E12" s="272"/>
      <c r="F12" s="272"/>
      <c r="G12" s="120" t="s">
        <v>63</v>
      </c>
      <c r="H12" s="121">
        <v>1.2699999999999999E-2</v>
      </c>
    </row>
    <row r="13" spans="1:8" ht="15" x14ac:dyDescent="0.25">
      <c r="A13" s="119">
        <v>4</v>
      </c>
      <c r="B13" s="272" t="s">
        <v>60</v>
      </c>
      <c r="C13" s="272"/>
      <c r="D13" s="272"/>
      <c r="E13" s="272"/>
      <c r="F13" s="272"/>
      <c r="G13" s="120" t="s">
        <v>64</v>
      </c>
      <c r="H13" s="121">
        <v>1.3899999999999999E-2</v>
      </c>
    </row>
    <row r="14" spans="1:8" ht="15" x14ac:dyDescent="0.25">
      <c r="A14" s="119">
        <v>5</v>
      </c>
      <c r="B14" s="272" t="s">
        <v>42</v>
      </c>
      <c r="C14" s="272"/>
      <c r="D14" s="272"/>
      <c r="E14" s="272"/>
      <c r="F14" s="272"/>
      <c r="G14" s="120" t="s">
        <v>65</v>
      </c>
      <c r="H14" s="121">
        <v>7.0000000000000007E-2</v>
      </c>
    </row>
    <row r="15" spans="1:8" ht="15" x14ac:dyDescent="0.25">
      <c r="A15" s="119">
        <v>6</v>
      </c>
      <c r="B15" s="272" t="s">
        <v>57</v>
      </c>
      <c r="C15" s="272"/>
      <c r="D15" s="272"/>
      <c r="E15" s="272"/>
      <c r="F15" s="272"/>
      <c r="G15" s="120" t="s">
        <v>66</v>
      </c>
      <c r="H15" s="121">
        <v>3.6499999999999998E-2</v>
      </c>
    </row>
    <row r="16" spans="1:8" ht="15" x14ac:dyDescent="0.25">
      <c r="A16" s="122" t="s">
        <v>16</v>
      </c>
      <c r="B16" s="272" t="s">
        <v>44</v>
      </c>
      <c r="C16" s="272"/>
      <c r="D16" s="272"/>
      <c r="E16" s="272"/>
      <c r="F16" s="272"/>
      <c r="G16" s="120" t="s">
        <v>67</v>
      </c>
      <c r="H16" s="121">
        <v>0.05</v>
      </c>
    </row>
    <row r="17" spans="1:8" ht="15" x14ac:dyDescent="0.25">
      <c r="A17" s="122" t="s">
        <v>17</v>
      </c>
      <c r="B17" s="272" t="s">
        <v>45</v>
      </c>
      <c r="C17" s="272"/>
      <c r="D17" s="272"/>
      <c r="E17" s="272"/>
      <c r="F17" s="272"/>
      <c r="G17" s="120"/>
      <c r="H17" s="121">
        <v>6.4999999999999997E-3</v>
      </c>
    </row>
    <row r="18" spans="1:8" ht="15.75" thickBot="1" x14ac:dyDescent="0.3">
      <c r="A18" s="123" t="s">
        <v>18</v>
      </c>
      <c r="B18" s="270" t="s">
        <v>46</v>
      </c>
      <c r="C18" s="270"/>
      <c r="D18" s="270"/>
      <c r="E18" s="270"/>
      <c r="F18" s="270"/>
      <c r="G18" s="124"/>
      <c r="H18" s="125">
        <v>0.03</v>
      </c>
    </row>
    <row r="19" spans="1:8" ht="15.75" thickBot="1" x14ac:dyDescent="0.3">
      <c r="A19" s="57">
        <v>7</v>
      </c>
      <c r="B19" s="249" t="s">
        <v>77</v>
      </c>
      <c r="C19" s="249"/>
      <c r="D19" s="249"/>
      <c r="E19" s="249"/>
      <c r="F19" s="249"/>
      <c r="G19" s="58"/>
      <c r="H19" s="59">
        <v>4.4999999999999998E-2</v>
      </c>
    </row>
    <row r="20" spans="1:8" s="128" customFormat="1" ht="15.75" thickBot="1" x14ac:dyDescent="0.3">
      <c r="A20" s="126"/>
      <c r="B20" s="256" t="s">
        <v>75</v>
      </c>
      <c r="C20" s="257"/>
      <c r="D20" s="257"/>
      <c r="E20" s="257"/>
      <c r="F20" s="257"/>
      <c r="G20" s="258"/>
      <c r="H20" s="127">
        <v>0.3125</v>
      </c>
    </row>
    <row r="21" spans="1:8" s="128" customFormat="1" ht="15.75" thickBot="1" x14ac:dyDescent="0.3">
      <c r="A21" s="126"/>
      <c r="B21" s="256" t="s">
        <v>76</v>
      </c>
      <c r="C21" s="257"/>
      <c r="D21" s="257"/>
      <c r="E21" s="257"/>
      <c r="F21" s="257"/>
      <c r="G21" s="258"/>
      <c r="H21" s="127">
        <v>0.24779999999999999</v>
      </c>
    </row>
    <row r="22" spans="1:8" ht="15" x14ac:dyDescent="0.25">
      <c r="A22" s="54"/>
      <c r="H22" s="55"/>
    </row>
    <row r="23" spans="1:8" x14ac:dyDescent="0.2">
      <c r="A23" s="250" t="s">
        <v>47</v>
      </c>
      <c r="B23" s="251"/>
      <c r="C23" s="251"/>
      <c r="D23" s="251"/>
      <c r="E23" s="251"/>
      <c r="F23" s="251"/>
      <c r="G23" s="251"/>
      <c r="H23" s="252"/>
    </row>
    <row r="24" spans="1:8" ht="15" x14ac:dyDescent="0.25">
      <c r="A24" s="54"/>
      <c r="H24" s="55"/>
    </row>
    <row r="25" spans="1:8" ht="15.75" thickBot="1" x14ac:dyDescent="0.3">
      <c r="A25" s="56" t="s">
        <v>48</v>
      </c>
      <c r="B25" s="22" t="s">
        <v>49</v>
      </c>
      <c r="C25" s="17"/>
      <c r="D25" s="17"/>
      <c r="E25" s="17"/>
      <c r="F25" s="17"/>
      <c r="G25" s="253">
        <v>-1</v>
      </c>
      <c r="H25" s="55"/>
    </row>
    <row r="26" spans="1:8" ht="15" x14ac:dyDescent="0.25">
      <c r="A26" s="54"/>
      <c r="B26" s="254" t="s">
        <v>50</v>
      </c>
      <c r="C26" s="255"/>
      <c r="D26" s="255"/>
      <c r="E26" s="255"/>
      <c r="F26" s="255"/>
      <c r="G26" s="253"/>
      <c r="H26" s="55"/>
    </row>
    <row r="27" spans="1:8" ht="15" x14ac:dyDescent="0.25">
      <c r="A27" s="54"/>
      <c r="H27" s="55"/>
    </row>
    <row r="28" spans="1:8" ht="15" x14ac:dyDescent="0.25">
      <c r="A28" s="54"/>
      <c r="B28" s="129" t="s">
        <v>51</v>
      </c>
      <c r="H28" s="55"/>
    </row>
    <row r="29" spans="1:8" ht="15" x14ac:dyDescent="0.25">
      <c r="A29" s="54"/>
      <c r="B29" s="129" t="s">
        <v>52</v>
      </c>
      <c r="H29" s="55"/>
    </row>
    <row r="30" spans="1:8" ht="15" x14ac:dyDescent="0.25">
      <c r="A30" s="54"/>
      <c r="B30" s="129" t="s">
        <v>68</v>
      </c>
      <c r="H30" s="55"/>
    </row>
    <row r="31" spans="1:8" ht="15" x14ac:dyDescent="0.25">
      <c r="A31" s="54"/>
      <c r="B31" s="129" t="s">
        <v>53</v>
      </c>
      <c r="H31" s="55"/>
    </row>
    <row r="32" spans="1:8" ht="15" x14ac:dyDescent="0.25">
      <c r="A32" s="54"/>
      <c r="B32" s="129" t="s">
        <v>54</v>
      </c>
      <c r="H32" s="55"/>
    </row>
    <row r="33" spans="1:8" ht="15" x14ac:dyDescent="0.25">
      <c r="A33" s="54"/>
      <c r="B33" s="129" t="s">
        <v>55</v>
      </c>
      <c r="H33" s="55"/>
    </row>
    <row r="34" spans="1:8" ht="15" x14ac:dyDescent="0.25">
      <c r="A34" s="54"/>
      <c r="B34" s="129" t="s">
        <v>56</v>
      </c>
      <c r="H34" s="55"/>
    </row>
    <row r="35" spans="1:8" ht="15.75" thickBot="1" x14ac:dyDescent="0.3">
      <c r="A35" s="54"/>
      <c r="B35" s="129"/>
      <c r="H35" s="55"/>
    </row>
    <row r="36" spans="1:8" ht="13.5" thickBot="1" x14ac:dyDescent="0.25">
      <c r="A36" s="259" t="s">
        <v>6919</v>
      </c>
      <c r="B36" s="260"/>
      <c r="C36" s="260"/>
      <c r="D36" s="260"/>
      <c r="E36" s="260"/>
      <c r="F36" s="260"/>
      <c r="G36" s="260"/>
      <c r="H36" s="261"/>
    </row>
    <row r="37" spans="1:8" x14ac:dyDescent="0.2">
      <c r="A37" s="243" t="s">
        <v>6920</v>
      </c>
      <c r="B37" s="244"/>
      <c r="C37" s="244"/>
      <c r="D37" s="244"/>
      <c r="E37" s="244"/>
      <c r="F37" s="244"/>
      <c r="G37" s="244"/>
      <c r="H37" s="245"/>
    </row>
    <row r="38" spans="1:8" ht="15" x14ac:dyDescent="0.25">
      <c r="A38" s="246" t="s">
        <v>6921</v>
      </c>
      <c r="B38" s="247"/>
      <c r="C38" s="247"/>
      <c r="D38" s="247"/>
      <c r="E38" s="247"/>
      <c r="F38" s="130" t="s">
        <v>6922</v>
      </c>
      <c r="H38" s="55"/>
    </row>
    <row r="39" spans="1:8" ht="15" x14ac:dyDescent="0.25">
      <c r="A39" s="246" t="s">
        <v>6923</v>
      </c>
      <c r="B39" s="247"/>
      <c r="C39" s="247"/>
      <c r="D39" s="247"/>
      <c r="E39" s="247"/>
      <c r="F39" s="130">
        <v>0.89700000000000002</v>
      </c>
      <c r="H39" s="55"/>
    </row>
    <row r="40" spans="1:8" ht="15.75" thickBot="1" x14ac:dyDescent="0.3">
      <c r="A40" s="246" t="s">
        <v>6924</v>
      </c>
      <c r="B40" s="247"/>
      <c r="C40" s="247"/>
      <c r="D40" s="247"/>
      <c r="E40" s="247"/>
      <c r="F40" s="130">
        <v>0.51160000000000005</v>
      </c>
      <c r="H40" s="55"/>
    </row>
    <row r="41" spans="1:8" customFormat="1" ht="13.5" thickBot="1" x14ac:dyDescent="0.25">
      <c r="A41" s="131" t="s">
        <v>69</v>
      </c>
      <c r="B41" s="132"/>
      <c r="C41" s="132"/>
      <c r="D41" s="248">
        <f>ORÇAMENTO!B46</f>
        <v>45845</v>
      </c>
      <c r="E41" s="248"/>
      <c r="F41" s="132"/>
      <c r="G41" s="132" t="str">
        <f>[1]ORÇAMENTO!C79</f>
        <v>Eng. Marcio Saporiti Gaspre</v>
      </c>
      <c r="H41" s="133"/>
    </row>
    <row r="42" spans="1:8" x14ac:dyDescent="0.2">
      <c r="A42" s="1"/>
      <c r="B42" s="1"/>
      <c r="C42" s="1"/>
      <c r="D42" s="1"/>
      <c r="E42" s="1"/>
      <c r="F42" s="1"/>
      <c r="G42" s="1"/>
    </row>
  </sheetData>
  <mergeCells count="27">
    <mergeCell ref="A36:H36"/>
    <mergeCell ref="A7:B7"/>
    <mergeCell ref="C7:D7"/>
    <mergeCell ref="A4:H4"/>
    <mergeCell ref="B5:H5"/>
    <mergeCell ref="B18:F18"/>
    <mergeCell ref="B10:F10"/>
    <mergeCell ref="B11:F11"/>
    <mergeCell ref="B12:F12"/>
    <mergeCell ref="B13:F13"/>
    <mergeCell ref="B14:F14"/>
    <mergeCell ref="G8:H8"/>
    <mergeCell ref="B9:D9"/>
    <mergeCell ref="B15:F15"/>
    <mergeCell ref="B16:F16"/>
    <mergeCell ref="B17:F17"/>
    <mergeCell ref="B19:F19"/>
    <mergeCell ref="A23:H23"/>
    <mergeCell ref="G25:G26"/>
    <mergeCell ref="B26:F26"/>
    <mergeCell ref="B20:G20"/>
    <mergeCell ref="B21:G21"/>
    <mergeCell ref="A37:H37"/>
    <mergeCell ref="A38:E38"/>
    <mergeCell ref="A39:E39"/>
    <mergeCell ref="A40:E40"/>
    <mergeCell ref="D41:E41"/>
  </mergeCells>
  <pageMargins left="1.1200000000000001"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ORÇAMENTO</vt:lpstr>
      <vt:lpstr>SINAPI</vt:lpstr>
      <vt:lpstr>ESCOPO</vt:lpstr>
      <vt:lpstr>CRONOGRAMA</vt:lpstr>
      <vt:lpstr>BDI</vt:lpstr>
      <vt:lpstr>CRONOGRAMA!Area_de_impressao</vt:lpstr>
      <vt:lpstr>ORÇAMENTO!Area_de_impressao</vt:lpstr>
      <vt:lpstr>ORÇAMENTO!Titulos_de_impressao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LEONARDO</cp:lastModifiedBy>
  <cp:lastPrinted>2025-06-27T18:37:53Z</cp:lastPrinted>
  <dcterms:created xsi:type="dcterms:W3CDTF">2021-09-29T20:09:36Z</dcterms:created>
  <dcterms:modified xsi:type="dcterms:W3CDTF">2025-08-06T14:42:57Z</dcterms:modified>
</cp:coreProperties>
</file>